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A6563BB8-8012-5A48-B594-7C25FEE54F38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/>
  <c r="AL389" i="1"/>
  <c r="I389" i="1" s="1"/>
  <c r="H389" i="1" s="1"/>
  <c r="AG389" i="1"/>
  <c r="J389" i="1" s="1"/>
  <c r="Y389" i="1"/>
  <c r="X389" i="1"/>
  <c r="P389" i="1"/>
  <c r="AY388" i="1"/>
  <c r="AX388" i="1"/>
  <c r="AV388" i="1"/>
  <c r="S388" i="1" s="1"/>
  <c r="AU388" i="1"/>
  <c r="AS388" i="1" s="1"/>
  <c r="AT388" i="1" s="1"/>
  <c r="AL388" i="1"/>
  <c r="I388" i="1" s="1"/>
  <c r="AG388" i="1"/>
  <c r="Y388" i="1"/>
  <c r="X388" i="1"/>
  <c r="W388" i="1" s="1"/>
  <c r="P388" i="1"/>
  <c r="J388" i="1"/>
  <c r="H388" i="1"/>
  <c r="AY387" i="1"/>
  <c r="AX387" i="1"/>
  <c r="AV387" i="1"/>
  <c r="S387" i="1" s="1"/>
  <c r="AU387" i="1"/>
  <c r="AS387" i="1" s="1"/>
  <c r="AL387" i="1"/>
  <c r="I387" i="1" s="1"/>
  <c r="H387" i="1" s="1"/>
  <c r="AG387" i="1"/>
  <c r="J387" i="1" s="1"/>
  <c r="AE387" i="1"/>
  <c r="Y387" i="1"/>
  <c r="W387" i="1" s="1"/>
  <c r="X387" i="1"/>
  <c r="P387" i="1"/>
  <c r="N387" i="1"/>
  <c r="AY386" i="1"/>
  <c r="AX386" i="1"/>
  <c r="AV386" i="1"/>
  <c r="AU386" i="1"/>
  <c r="AS386" i="1"/>
  <c r="AE386" i="1" s="1"/>
  <c r="AL386" i="1"/>
  <c r="AG386" i="1"/>
  <c r="J386" i="1" s="1"/>
  <c r="AF386" i="1"/>
  <c r="Y386" i="1"/>
  <c r="X386" i="1"/>
  <c r="W386" i="1" s="1"/>
  <c r="P386" i="1"/>
  <c r="K386" i="1"/>
  <c r="I386" i="1"/>
  <c r="H386" i="1" s="1"/>
  <c r="AY385" i="1"/>
  <c r="AX385" i="1"/>
  <c r="AV385" i="1"/>
  <c r="AU385" i="1"/>
  <c r="AS385" i="1" s="1"/>
  <c r="K385" i="1" s="1"/>
  <c r="AL385" i="1"/>
  <c r="I385" i="1" s="1"/>
  <c r="H385" i="1" s="1"/>
  <c r="AG385" i="1"/>
  <c r="J385" i="1" s="1"/>
  <c r="AA385" i="1"/>
  <c r="Y385" i="1"/>
  <c r="X385" i="1"/>
  <c r="W385" i="1" s="1"/>
  <c r="P385" i="1"/>
  <c r="AY384" i="1"/>
  <c r="AX384" i="1"/>
  <c r="AV384" i="1"/>
  <c r="AU384" i="1"/>
  <c r="AS384" i="1" s="1"/>
  <c r="AF384" i="1" s="1"/>
  <c r="AL384" i="1"/>
  <c r="I384" i="1" s="1"/>
  <c r="H384" i="1" s="1"/>
  <c r="AG384" i="1"/>
  <c r="J384" i="1" s="1"/>
  <c r="Y384" i="1"/>
  <c r="X384" i="1"/>
  <c r="P384" i="1"/>
  <c r="AY383" i="1"/>
  <c r="AX383" i="1"/>
  <c r="AV383" i="1"/>
  <c r="S383" i="1" s="1"/>
  <c r="AU383" i="1"/>
  <c r="AS383" i="1" s="1"/>
  <c r="AL383" i="1"/>
  <c r="I383" i="1" s="1"/>
  <c r="H383" i="1" s="1"/>
  <c r="AG383" i="1"/>
  <c r="Y383" i="1"/>
  <c r="W383" i="1" s="1"/>
  <c r="X383" i="1"/>
  <c r="P383" i="1"/>
  <c r="J383" i="1"/>
  <c r="AY382" i="1"/>
  <c r="AX382" i="1"/>
  <c r="AV382" i="1"/>
  <c r="AW382" i="1" s="1"/>
  <c r="AU382" i="1"/>
  <c r="AS382" i="1" s="1"/>
  <c r="AL382" i="1"/>
  <c r="I382" i="1" s="1"/>
  <c r="H382" i="1" s="1"/>
  <c r="AG382" i="1"/>
  <c r="Y382" i="1"/>
  <c r="X382" i="1"/>
  <c r="W382" i="1" s="1"/>
  <c r="P382" i="1"/>
  <c r="J382" i="1"/>
  <c r="AY381" i="1"/>
  <c r="AX381" i="1"/>
  <c r="AV381" i="1"/>
  <c r="AW381" i="1" s="1"/>
  <c r="AU381" i="1"/>
  <c r="AS381" i="1"/>
  <c r="AL381" i="1"/>
  <c r="I381" i="1" s="1"/>
  <c r="H381" i="1" s="1"/>
  <c r="AA381" i="1" s="1"/>
  <c r="AG381" i="1"/>
  <c r="Y381" i="1"/>
  <c r="X381" i="1"/>
  <c r="P381" i="1"/>
  <c r="N381" i="1"/>
  <c r="J381" i="1"/>
  <c r="AY380" i="1"/>
  <c r="AX380" i="1"/>
  <c r="AV380" i="1"/>
  <c r="AU380" i="1"/>
  <c r="AS380" i="1" s="1"/>
  <c r="AT380" i="1"/>
  <c r="AL380" i="1"/>
  <c r="I380" i="1" s="1"/>
  <c r="AG380" i="1"/>
  <c r="J380" i="1" s="1"/>
  <c r="AF380" i="1"/>
  <c r="Y380" i="1"/>
  <c r="X380" i="1"/>
  <c r="W380" i="1" s="1"/>
  <c r="P380" i="1"/>
  <c r="N380" i="1"/>
  <c r="H380" i="1"/>
  <c r="AY379" i="1"/>
  <c r="AX379" i="1"/>
  <c r="AV379" i="1"/>
  <c r="S379" i="1" s="1"/>
  <c r="AU379" i="1"/>
  <c r="AS379" i="1" s="1"/>
  <c r="AL379" i="1"/>
  <c r="I379" i="1" s="1"/>
  <c r="H379" i="1" s="1"/>
  <c r="AG379" i="1"/>
  <c r="Y379" i="1"/>
  <c r="X379" i="1"/>
  <c r="W379" i="1" s="1"/>
  <c r="P379" i="1"/>
  <c r="J379" i="1"/>
  <c r="AY378" i="1"/>
  <c r="AX378" i="1"/>
  <c r="AV378" i="1"/>
  <c r="AW378" i="1" s="1"/>
  <c r="AU378" i="1"/>
  <c r="AS378" i="1"/>
  <c r="AE378" i="1" s="1"/>
  <c r="AL378" i="1"/>
  <c r="I378" i="1" s="1"/>
  <c r="H378" i="1" s="1"/>
  <c r="AA378" i="1" s="1"/>
  <c r="AG378" i="1"/>
  <c r="J378" i="1" s="1"/>
  <c r="AF378" i="1"/>
  <c r="Y378" i="1"/>
  <c r="X378" i="1"/>
  <c r="P378" i="1"/>
  <c r="K378" i="1"/>
  <c r="AY377" i="1"/>
  <c r="AX377" i="1"/>
  <c r="AV377" i="1"/>
  <c r="AW377" i="1" s="1"/>
  <c r="AU377" i="1"/>
  <c r="AS377" i="1" s="1"/>
  <c r="AL377" i="1"/>
  <c r="I377" i="1" s="1"/>
  <c r="H377" i="1" s="1"/>
  <c r="AG377" i="1"/>
  <c r="J377" i="1" s="1"/>
  <c r="AA377" i="1"/>
  <c r="Y377" i="1"/>
  <c r="X377" i="1"/>
  <c r="P377" i="1"/>
  <c r="AY376" i="1"/>
  <c r="AX376" i="1"/>
  <c r="AV376" i="1"/>
  <c r="AU376" i="1"/>
  <c r="AS376" i="1" s="1"/>
  <c r="AL376" i="1"/>
  <c r="I376" i="1" s="1"/>
  <c r="H376" i="1" s="1"/>
  <c r="AG376" i="1"/>
  <c r="J376" i="1" s="1"/>
  <c r="Y376" i="1"/>
  <c r="X376" i="1"/>
  <c r="P376" i="1"/>
  <c r="AY375" i="1"/>
  <c r="AX375" i="1"/>
  <c r="AV375" i="1"/>
  <c r="AU375" i="1"/>
  <c r="AS375" i="1"/>
  <c r="AT375" i="1" s="1"/>
  <c r="AL375" i="1"/>
  <c r="I375" i="1" s="1"/>
  <c r="H375" i="1" s="1"/>
  <c r="AG375" i="1"/>
  <c r="AF375" i="1"/>
  <c r="AE375" i="1"/>
  <c r="Y375" i="1"/>
  <c r="X375" i="1"/>
  <c r="W375" i="1"/>
  <c r="P375" i="1"/>
  <c r="N375" i="1"/>
  <c r="K375" i="1"/>
  <c r="J375" i="1"/>
  <c r="AY374" i="1"/>
  <c r="AX374" i="1"/>
  <c r="AV374" i="1"/>
  <c r="AW374" i="1" s="1"/>
  <c r="AU374" i="1"/>
  <c r="AT374" i="1"/>
  <c r="AS374" i="1"/>
  <c r="AL374" i="1"/>
  <c r="AG374" i="1"/>
  <c r="J374" i="1" s="1"/>
  <c r="Y374" i="1"/>
  <c r="X374" i="1"/>
  <c r="P374" i="1"/>
  <c r="N374" i="1"/>
  <c r="K374" i="1"/>
  <c r="I374" i="1"/>
  <c r="H374" i="1" s="1"/>
  <c r="AY373" i="1"/>
  <c r="AX373" i="1"/>
  <c r="AV373" i="1"/>
  <c r="AW373" i="1" s="1"/>
  <c r="AU373" i="1"/>
  <c r="AS373" i="1"/>
  <c r="AL373" i="1"/>
  <c r="I373" i="1" s="1"/>
  <c r="H373" i="1" s="1"/>
  <c r="AA373" i="1" s="1"/>
  <c r="AG373" i="1"/>
  <c r="Y373" i="1"/>
  <c r="X373" i="1"/>
  <c r="W373" i="1" s="1"/>
  <c r="S373" i="1"/>
  <c r="P373" i="1"/>
  <c r="J373" i="1"/>
  <c r="AY372" i="1"/>
  <c r="AX372" i="1"/>
  <c r="AV372" i="1"/>
  <c r="AU372" i="1"/>
  <c r="AS372" i="1" s="1"/>
  <c r="AT372" i="1"/>
  <c r="AL372" i="1"/>
  <c r="I372" i="1" s="1"/>
  <c r="H372" i="1" s="1"/>
  <c r="AG372" i="1"/>
  <c r="J372" i="1" s="1"/>
  <c r="AF372" i="1"/>
  <c r="Y372" i="1"/>
  <c r="X372" i="1"/>
  <c r="P372" i="1"/>
  <c r="N372" i="1"/>
  <c r="AY371" i="1"/>
  <c r="AX371" i="1"/>
  <c r="AV371" i="1"/>
  <c r="S371" i="1" s="1"/>
  <c r="AU371" i="1"/>
  <c r="AS371" i="1" s="1"/>
  <c r="AL371" i="1"/>
  <c r="I371" i="1" s="1"/>
  <c r="AG371" i="1"/>
  <c r="J371" i="1" s="1"/>
  <c r="AF371" i="1"/>
  <c r="AE371" i="1"/>
  <c r="Y371" i="1"/>
  <c r="X371" i="1"/>
  <c r="P371" i="1"/>
  <c r="K371" i="1"/>
  <c r="H371" i="1"/>
  <c r="AY370" i="1"/>
  <c r="AX370" i="1"/>
  <c r="AV370" i="1"/>
  <c r="AU370" i="1"/>
  <c r="AS370" i="1" s="1"/>
  <c r="AT370" i="1"/>
  <c r="AL370" i="1"/>
  <c r="I370" i="1" s="1"/>
  <c r="H370" i="1" s="1"/>
  <c r="AA370" i="1" s="1"/>
  <c r="AG370" i="1"/>
  <c r="J370" i="1" s="1"/>
  <c r="AF370" i="1"/>
  <c r="Y370" i="1"/>
  <c r="X370" i="1"/>
  <c r="P370" i="1"/>
  <c r="AY369" i="1"/>
  <c r="S369" i="1" s="1"/>
  <c r="AX369" i="1"/>
  <c r="AV369" i="1"/>
  <c r="AU369" i="1"/>
  <c r="AS369" i="1" s="1"/>
  <c r="AL369" i="1"/>
  <c r="I369" i="1" s="1"/>
  <c r="H369" i="1" s="1"/>
  <c r="AG369" i="1"/>
  <c r="AA369" i="1"/>
  <c r="Y369" i="1"/>
  <c r="X369" i="1"/>
  <c r="W369" i="1" s="1"/>
  <c r="P369" i="1"/>
  <c r="J369" i="1"/>
  <c r="AY368" i="1"/>
  <c r="AX368" i="1"/>
  <c r="AV368" i="1"/>
  <c r="AU368" i="1"/>
  <c r="AS368" i="1" s="1"/>
  <c r="AL368" i="1"/>
  <c r="I368" i="1" s="1"/>
  <c r="AG368" i="1"/>
  <c r="Y368" i="1"/>
  <c r="X368" i="1"/>
  <c r="W368" i="1" s="1"/>
  <c r="P368" i="1"/>
  <c r="J368" i="1"/>
  <c r="H368" i="1"/>
  <c r="AY367" i="1"/>
  <c r="AX367" i="1"/>
  <c r="AV367" i="1"/>
  <c r="AU367" i="1"/>
  <c r="AS367" i="1" s="1"/>
  <c r="AL367" i="1"/>
  <c r="I367" i="1" s="1"/>
  <c r="H367" i="1" s="1"/>
  <c r="AG367" i="1"/>
  <c r="J367" i="1" s="1"/>
  <c r="AF367" i="1"/>
  <c r="AE367" i="1"/>
  <c r="Y367" i="1"/>
  <c r="X367" i="1"/>
  <c r="W367" i="1" s="1"/>
  <c r="P367" i="1"/>
  <c r="N367" i="1"/>
  <c r="AY366" i="1"/>
  <c r="AX366" i="1"/>
  <c r="AV366" i="1"/>
  <c r="AW366" i="1" s="1"/>
  <c r="AU366" i="1"/>
  <c r="AS366" i="1"/>
  <c r="AE366" i="1" s="1"/>
  <c r="AL366" i="1"/>
  <c r="I366" i="1" s="1"/>
  <c r="AG366" i="1"/>
  <c r="J366" i="1" s="1"/>
  <c r="AF366" i="1"/>
  <c r="Y366" i="1"/>
  <c r="X366" i="1"/>
  <c r="P366" i="1"/>
  <c r="K366" i="1"/>
  <c r="H366" i="1"/>
  <c r="AY365" i="1"/>
  <c r="AX365" i="1"/>
  <c r="AV365" i="1"/>
  <c r="AU365" i="1"/>
  <c r="AS365" i="1" s="1"/>
  <c r="AL365" i="1"/>
  <c r="I365" i="1" s="1"/>
  <c r="AG365" i="1"/>
  <c r="J365" i="1" s="1"/>
  <c r="Y365" i="1"/>
  <c r="X365" i="1"/>
  <c r="W365" i="1" s="1"/>
  <c r="P365" i="1"/>
  <c r="H365" i="1"/>
  <c r="AY364" i="1"/>
  <c r="AX364" i="1"/>
  <c r="AV364" i="1"/>
  <c r="AU364" i="1"/>
  <c r="AS364" i="1" s="1"/>
  <c r="N364" i="1" s="1"/>
  <c r="AL364" i="1"/>
  <c r="I364" i="1" s="1"/>
  <c r="AG364" i="1"/>
  <c r="Y364" i="1"/>
  <c r="X364" i="1"/>
  <c r="W364" i="1" s="1"/>
  <c r="P364" i="1"/>
  <c r="J364" i="1"/>
  <c r="H364" i="1"/>
  <c r="AY363" i="1"/>
  <c r="AX363" i="1"/>
  <c r="AV363" i="1"/>
  <c r="AU363" i="1"/>
  <c r="AS363" i="1"/>
  <c r="AL363" i="1"/>
  <c r="I363" i="1" s="1"/>
  <c r="H363" i="1" s="1"/>
  <c r="AG363" i="1"/>
  <c r="J363" i="1" s="1"/>
  <c r="Y363" i="1"/>
  <c r="X363" i="1"/>
  <c r="W363" i="1" s="1"/>
  <c r="P363" i="1"/>
  <c r="AY362" i="1"/>
  <c r="AX362" i="1"/>
  <c r="AV362" i="1"/>
  <c r="S362" i="1" s="1"/>
  <c r="AU362" i="1"/>
  <c r="AS362" i="1"/>
  <c r="AL362" i="1"/>
  <c r="I362" i="1" s="1"/>
  <c r="AG362" i="1"/>
  <c r="J362" i="1" s="1"/>
  <c r="Y362" i="1"/>
  <c r="X362" i="1"/>
  <c r="W362" i="1" s="1"/>
  <c r="P362" i="1"/>
  <c r="K362" i="1"/>
  <c r="H362" i="1"/>
  <c r="AY361" i="1"/>
  <c r="AX361" i="1"/>
  <c r="AV361" i="1"/>
  <c r="AW361" i="1" s="1"/>
  <c r="AU361" i="1"/>
  <c r="AS361" i="1" s="1"/>
  <c r="AT361" i="1"/>
  <c r="AL361" i="1"/>
  <c r="I361" i="1" s="1"/>
  <c r="H361" i="1" s="1"/>
  <c r="AA361" i="1" s="1"/>
  <c r="AG361" i="1"/>
  <c r="J361" i="1" s="1"/>
  <c r="AF361" i="1"/>
  <c r="Y361" i="1"/>
  <c r="X361" i="1"/>
  <c r="P361" i="1"/>
  <c r="AY360" i="1"/>
  <c r="AX360" i="1"/>
  <c r="AV360" i="1"/>
  <c r="AU360" i="1"/>
  <c r="AS360" i="1" s="1"/>
  <c r="N360" i="1" s="1"/>
  <c r="AL360" i="1"/>
  <c r="I360" i="1" s="1"/>
  <c r="H360" i="1" s="1"/>
  <c r="AG360" i="1"/>
  <c r="J360" i="1" s="1"/>
  <c r="AA360" i="1"/>
  <c r="Y360" i="1"/>
  <c r="X360" i="1"/>
  <c r="W360" i="1"/>
  <c r="P360" i="1"/>
  <c r="AY359" i="1"/>
  <c r="AX359" i="1"/>
  <c r="AV359" i="1"/>
  <c r="AU359" i="1"/>
  <c r="AS359" i="1" s="1"/>
  <c r="N359" i="1" s="1"/>
  <c r="AT359" i="1"/>
  <c r="AL359" i="1"/>
  <c r="I359" i="1" s="1"/>
  <c r="H359" i="1" s="1"/>
  <c r="AG359" i="1"/>
  <c r="J359" i="1" s="1"/>
  <c r="Y359" i="1"/>
  <c r="X359" i="1"/>
  <c r="W359" i="1" s="1"/>
  <c r="P359" i="1"/>
  <c r="AY358" i="1"/>
  <c r="AX358" i="1"/>
  <c r="AV358" i="1"/>
  <c r="AU358" i="1"/>
  <c r="AS358" i="1"/>
  <c r="AT358" i="1" s="1"/>
  <c r="AL358" i="1"/>
  <c r="I358" i="1" s="1"/>
  <c r="H358" i="1" s="1"/>
  <c r="AG358" i="1"/>
  <c r="J358" i="1" s="1"/>
  <c r="AF358" i="1"/>
  <c r="AE358" i="1"/>
  <c r="Y358" i="1"/>
  <c r="X358" i="1"/>
  <c r="W358" i="1"/>
  <c r="P358" i="1"/>
  <c r="N358" i="1"/>
  <c r="K358" i="1"/>
  <c r="AY357" i="1"/>
  <c r="AX357" i="1"/>
  <c r="AV357" i="1"/>
  <c r="AU357" i="1"/>
  <c r="AS357" i="1" s="1"/>
  <c r="AT357" i="1" s="1"/>
  <c r="AL357" i="1"/>
  <c r="I357" i="1" s="1"/>
  <c r="H357" i="1" s="1"/>
  <c r="AG357" i="1"/>
  <c r="J357" i="1" s="1"/>
  <c r="AF357" i="1"/>
  <c r="Y357" i="1"/>
  <c r="X357" i="1"/>
  <c r="W357" i="1" s="1"/>
  <c r="P357" i="1"/>
  <c r="AY356" i="1"/>
  <c r="AX356" i="1"/>
  <c r="AV356" i="1"/>
  <c r="AW356" i="1" s="1"/>
  <c r="AU356" i="1"/>
  <c r="AS356" i="1"/>
  <c r="AL356" i="1"/>
  <c r="I356" i="1" s="1"/>
  <c r="H356" i="1" s="1"/>
  <c r="AA356" i="1" s="1"/>
  <c r="AG356" i="1"/>
  <c r="Y356" i="1"/>
  <c r="X356" i="1"/>
  <c r="W356" i="1"/>
  <c r="S356" i="1"/>
  <c r="P356" i="1"/>
  <c r="J356" i="1"/>
  <c r="AY355" i="1"/>
  <c r="AX355" i="1"/>
  <c r="AV355" i="1"/>
  <c r="AU355" i="1"/>
  <c r="AS355" i="1" s="1"/>
  <c r="N355" i="1" s="1"/>
  <c r="AT355" i="1"/>
  <c r="AL355" i="1"/>
  <c r="AG355" i="1"/>
  <c r="J355" i="1" s="1"/>
  <c r="Y355" i="1"/>
  <c r="X355" i="1"/>
  <c r="P355" i="1"/>
  <c r="I355" i="1"/>
  <c r="H355" i="1"/>
  <c r="AY354" i="1"/>
  <c r="AX354" i="1"/>
  <c r="AW354" i="1" s="1"/>
  <c r="AV354" i="1"/>
  <c r="AU354" i="1"/>
  <c r="AS354" i="1"/>
  <c r="AL354" i="1"/>
  <c r="I354" i="1" s="1"/>
  <c r="H354" i="1" s="1"/>
  <c r="AG354" i="1"/>
  <c r="AF354" i="1"/>
  <c r="Y354" i="1"/>
  <c r="X354" i="1"/>
  <c r="W354" i="1"/>
  <c r="P354" i="1"/>
  <c r="N354" i="1"/>
  <c r="K354" i="1"/>
  <c r="J354" i="1"/>
  <c r="AY353" i="1"/>
  <c r="AX353" i="1"/>
  <c r="AV353" i="1"/>
  <c r="S353" i="1" s="1"/>
  <c r="AU353" i="1"/>
  <c r="AS353" i="1" s="1"/>
  <c r="AT353" i="1"/>
  <c r="AL353" i="1"/>
  <c r="I353" i="1" s="1"/>
  <c r="H353" i="1" s="1"/>
  <c r="AG353" i="1"/>
  <c r="J353" i="1" s="1"/>
  <c r="Y353" i="1"/>
  <c r="X353" i="1"/>
  <c r="W353" i="1" s="1"/>
  <c r="P353" i="1"/>
  <c r="AY352" i="1"/>
  <c r="AX352" i="1"/>
  <c r="AV352" i="1"/>
  <c r="AU352" i="1"/>
  <c r="AS352" i="1"/>
  <c r="AT352" i="1" s="1"/>
  <c r="AL352" i="1"/>
  <c r="I352" i="1" s="1"/>
  <c r="H352" i="1" s="1"/>
  <c r="AG352" i="1"/>
  <c r="AF352" i="1"/>
  <c r="AE352" i="1"/>
  <c r="Y352" i="1"/>
  <c r="X352" i="1"/>
  <c r="W352" i="1" s="1"/>
  <c r="P352" i="1"/>
  <c r="N352" i="1"/>
  <c r="K352" i="1"/>
  <c r="J352" i="1"/>
  <c r="AY351" i="1"/>
  <c r="AX351" i="1"/>
  <c r="AV351" i="1"/>
  <c r="AU351" i="1"/>
  <c r="AS351" i="1"/>
  <c r="AT351" i="1" s="1"/>
  <c r="AL351" i="1"/>
  <c r="I351" i="1" s="1"/>
  <c r="H351" i="1" s="1"/>
  <c r="AA351" i="1" s="1"/>
  <c r="AG351" i="1"/>
  <c r="J351" i="1" s="1"/>
  <c r="Y351" i="1"/>
  <c r="X351" i="1"/>
  <c r="P351" i="1"/>
  <c r="AY350" i="1"/>
  <c r="AX350" i="1"/>
  <c r="AW350" i="1"/>
  <c r="AV350" i="1"/>
  <c r="S350" i="1" s="1"/>
  <c r="AU350" i="1"/>
  <c r="AS350" i="1" s="1"/>
  <c r="AL350" i="1"/>
  <c r="I350" i="1" s="1"/>
  <c r="H350" i="1" s="1"/>
  <c r="AG350" i="1"/>
  <c r="J350" i="1" s="1"/>
  <c r="AA350" i="1"/>
  <c r="Y350" i="1"/>
  <c r="X350" i="1"/>
  <c r="W350" i="1"/>
  <c r="P350" i="1"/>
  <c r="AY349" i="1"/>
  <c r="AX349" i="1"/>
  <c r="AW349" i="1" s="1"/>
  <c r="AV349" i="1"/>
  <c r="AU349" i="1"/>
  <c r="AS349" i="1" s="1"/>
  <c r="AL349" i="1"/>
  <c r="I349" i="1" s="1"/>
  <c r="H349" i="1" s="1"/>
  <c r="AG349" i="1"/>
  <c r="J349" i="1" s="1"/>
  <c r="Y349" i="1"/>
  <c r="X349" i="1"/>
  <c r="W349" i="1" s="1"/>
  <c r="P349" i="1"/>
  <c r="AY348" i="1"/>
  <c r="AX348" i="1"/>
  <c r="AV348" i="1"/>
  <c r="AU348" i="1"/>
  <c r="AS348" i="1" s="1"/>
  <c r="AL348" i="1"/>
  <c r="AG348" i="1"/>
  <c r="J348" i="1" s="1"/>
  <c r="Y348" i="1"/>
  <c r="X348" i="1"/>
  <c r="W348" i="1" s="1"/>
  <c r="P348" i="1"/>
  <c r="I348" i="1"/>
  <c r="H348" i="1" s="1"/>
  <c r="AY347" i="1"/>
  <c r="AX347" i="1"/>
  <c r="AV347" i="1"/>
  <c r="AW347" i="1" s="1"/>
  <c r="AU347" i="1"/>
  <c r="AS347" i="1"/>
  <c r="AF347" i="1" s="1"/>
  <c r="AL347" i="1"/>
  <c r="I347" i="1" s="1"/>
  <c r="H347" i="1" s="1"/>
  <c r="AA347" i="1" s="1"/>
  <c r="AG347" i="1"/>
  <c r="J347" i="1" s="1"/>
  <c r="Y347" i="1"/>
  <c r="X347" i="1"/>
  <c r="W347" i="1" s="1"/>
  <c r="P347" i="1"/>
  <c r="K347" i="1"/>
  <c r="AY346" i="1"/>
  <c r="AX346" i="1"/>
  <c r="AV346" i="1"/>
  <c r="AW346" i="1" s="1"/>
  <c r="AU346" i="1"/>
  <c r="AS346" i="1"/>
  <c r="AL346" i="1"/>
  <c r="I346" i="1" s="1"/>
  <c r="H346" i="1" s="1"/>
  <c r="AA346" i="1" s="1"/>
  <c r="AG346" i="1"/>
  <c r="J346" i="1" s="1"/>
  <c r="Y346" i="1"/>
  <c r="W346" i="1" s="1"/>
  <c r="X346" i="1"/>
  <c r="P346" i="1"/>
  <c r="K346" i="1"/>
  <c r="AY345" i="1"/>
  <c r="S345" i="1" s="1"/>
  <c r="AX345" i="1"/>
  <c r="AW345" i="1" s="1"/>
  <c r="AV345" i="1"/>
  <c r="AU345" i="1"/>
  <c r="AS345" i="1" s="1"/>
  <c r="AT345" i="1"/>
  <c r="AL345" i="1"/>
  <c r="AG345" i="1"/>
  <c r="J345" i="1" s="1"/>
  <c r="Y345" i="1"/>
  <c r="X345" i="1"/>
  <c r="W345" i="1"/>
  <c r="P345" i="1"/>
  <c r="I345" i="1"/>
  <c r="H345" i="1" s="1"/>
  <c r="AA345" i="1" s="1"/>
  <c r="AY344" i="1"/>
  <c r="AX344" i="1"/>
  <c r="AV344" i="1"/>
  <c r="AU344" i="1"/>
  <c r="AS344" i="1" s="1"/>
  <c r="AL344" i="1"/>
  <c r="I344" i="1" s="1"/>
  <c r="H344" i="1" s="1"/>
  <c r="AG344" i="1"/>
  <c r="J344" i="1" s="1"/>
  <c r="Y344" i="1"/>
  <c r="X344" i="1"/>
  <c r="W344" i="1" s="1"/>
  <c r="P344" i="1"/>
  <c r="AY343" i="1"/>
  <c r="AX343" i="1"/>
  <c r="AW343" i="1" s="1"/>
  <c r="AV343" i="1"/>
  <c r="AU343" i="1"/>
  <c r="AS343" i="1" s="1"/>
  <c r="AL343" i="1"/>
  <c r="AG343" i="1"/>
  <c r="J343" i="1" s="1"/>
  <c r="Y343" i="1"/>
  <c r="X343" i="1"/>
  <c r="W343" i="1"/>
  <c r="S343" i="1"/>
  <c r="P343" i="1"/>
  <c r="I343" i="1"/>
  <c r="H343" i="1" s="1"/>
  <c r="AA343" i="1" s="1"/>
  <c r="AY342" i="1"/>
  <c r="AX342" i="1"/>
  <c r="AV342" i="1"/>
  <c r="AW342" i="1" s="1"/>
  <c r="AU342" i="1"/>
  <c r="AS342" i="1" s="1"/>
  <c r="AL342" i="1"/>
  <c r="I342" i="1" s="1"/>
  <c r="H342" i="1" s="1"/>
  <c r="AA342" i="1" s="1"/>
  <c r="AG342" i="1"/>
  <c r="J342" i="1" s="1"/>
  <c r="Y342" i="1"/>
  <c r="W342" i="1" s="1"/>
  <c r="X342" i="1"/>
  <c r="P342" i="1"/>
  <c r="AY341" i="1"/>
  <c r="AX341" i="1"/>
  <c r="AW341" i="1"/>
  <c r="AV341" i="1"/>
  <c r="AU341" i="1"/>
  <c r="AS341" i="1" s="1"/>
  <c r="AL341" i="1"/>
  <c r="AG341" i="1"/>
  <c r="J341" i="1" s="1"/>
  <c r="Y341" i="1"/>
  <c r="X341" i="1"/>
  <c r="W341" i="1"/>
  <c r="S341" i="1"/>
  <c r="P341" i="1"/>
  <c r="I341" i="1"/>
  <c r="H341" i="1" s="1"/>
  <c r="AY340" i="1"/>
  <c r="AX340" i="1"/>
  <c r="AV340" i="1"/>
  <c r="AU340" i="1"/>
  <c r="AS340" i="1" s="1"/>
  <c r="AL340" i="1"/>
  <c r="I340" i="1" s="1"/>
  <c r="H340" i="1" s="1"/>
  <c r="AA340" i="1" s="1"/>
  <c r="AG340" i="1"/>
  <c r="J340" i="1" s="1"/>
  <c r="Y340" i="1"/>
  <c r="X340" i="1"/>
  <c r="P340" i="1"/>
  <c r="AY339" i="1"/>
  <c r="AX339" i="1"/>
  <c r="AW339" i="1"/>
  <c r="AV339" i="1"/>
  <c r="AU339" i="1"/>
  <c r="AS339" i="1"/>
  <c r="K339" i="1" s="1"/>
  <c r="AL339" i="1"/>
  <c r="I339" i="1" s="1"/>
  <c r="H339" i="1" s="1"/>
  <c r="AG339" i="1"/>
  <c r="J339" i="1" s="1"/>
  <c r="Y339" i="1"/>
  <c r="X339" i="1"/>
  <c r="S339" i="1"/>
  <c r="P339" i="1"/>
  <c r="AY338" i="1"/>
  <c r="AX338" i="1"/>
  <c r="AV338" i="1"/>
  <c r="AW338" i="1" s="1"/>
  <c r="AU338" i="1"/>
  <c r="AS338" i="1" s="1"/>
  <c r="AL338" i="1"/>
  <c r="AG338" i="1"/>
  <c r="J338" i="1" s="1"/>
  <c r="AA338" i="1"/>
  <c r="Y338" i="1"/>
  <c r="W338" i="1" s="1"/>
  <c r="X338" i="1"/>
  <c r="P338" i="1"/>
  <c r="I338" i="1"/>
  <c r="H338" i="1" s="1"/>
  <c r="AY337" i="1"/>
  <c r="AX337" i="1"/>
  <c r="AV337" i="1"/>
  <c r="AU337" i="1"/>
  <c r="AT337" i="1"/>
  <c r="AS337" i="1"/>
  <c r="AL337" i="1"/>
  <c r="AG337" i="1"/>
  <c r="J337" i="1" s="1"/>
  <c r="Y337" i="1"/>
  <c r="X337" i="1"/>
  <c r="W337" i="1" s="1"/>
  <c r="P337" i="1"/>
  <c r="I337" i="1"/>
  <c r="H337" i="1" s="1"/>
  <c r="AY336" i="1"/>
  <c r="AX336" i="1"/>
  <c r="AV336" i="1"/>
  <c r="AW336" i="1" s="1"/>
  <c r="AU336" i="1"/>
  <c r="AS336" i="1" s="1"/>
  <c r="AL336" i="1"/>
  <c r="AG336" i="1"/>
  <c r="J336" i="1" s="1"/>
  <c r="Y336" i="1"/>
  <c r="W336" i="1" s="1"/>
  <c r="X336" i="1"/>
  <c r="P336" i="1"/>
  <c r="I336" i="1"/>
  <c r="H336" i="1" s="1"/>
  <c r="AA336" i="1" s="1"/>
  <c r="AY335" i="1"/>
  <c r="S335" i="1" s="1"/>
  <c r="AX335" i="1"/>
  <c r="AW335" i="1" s="1"/>
  <c r="AV335" i="1"/>
  <c r="AU335" i="1"/>
  <c r="AS335" i="1" s="1"/>
  <c r="AL335" i="1"/>
  <c r="I335" i="1" s="1"/>
  <c r="H335" i="1" s="1"/>
  <c r="AG335" i="1"/>
  <c r="J335" i="1" s="1"/>
  <c r="AE335" i="1"/>
  <c r="Y335" i="1"/>
  <c r="X335" i="1"/>
  <c r="P335" i="1"/>
  <c r="AY334" i="1"/>
  <c r="AX334" i="1"/>
  <c r="AV334" i="1"/>
  <c r="AW334" i="1" s="1"/>
  <c r="AU334" i="1"/>
  <c r="AS334" i="1" s="1"/>
  <c r="AL334" i="1"/>
  <c r="I334" i="1" s="1"/>
  <c r="H334" i="1" s="1"/>
  <c r="AA334" i="1" s="1"/>
  <c r="AG334" i="1"/>
  <c r="J334" i="1" s="1"/>
  <c r="Y334" i="1"/>
  <c r="X334" i="1"/>
  <c r="P334" i="1"/>
  <c r="AY333" i="1"/>
  <c r="AX333" i="1"/>
  <c r="AW333" i="1" s="1"/>
  <c r="AV333" i="1"/>
  <c r="AU333" i="1"/>
  <c r="AS333" i="1"/>
  <c r="AL333" i="1"/>
  <c r="AG333" i="1"/>
  <c r="J333" i="1" s="1"/>
  <c r="Y333" i="1"/>
  <c r="X333" i="1"/>
  <c r="W333" i="1"/>
  <c r="P333" i="1"/>
  <c r="I333" i="1"/>
  <c r="H333" i="1" s="1"/>
  <c r="AY332" i="1"/>
  <c r="S332" i="1" s="1"/>
  <c r="AX332" i="1"/>
  <c r="AV332" i="1"/>
  <c r="AU332" i="1"/>
  <c r="AS332" i="1" s="1"/>
  <c r="AL332" i="1"/>
  <c r="I332" i="1" s="1"/>
  <c r="H332" i="1" s="1"/>
  <c r="AG332" i="1"/>
  <c r="J332" i="1" s="1"/>
  <c r="AF332" i="1"/>
  <c r="Y332" i="1"/>
  <c r="X332" i="1"/>
  <c r="P332" i="1"/>
  <c r="AY331" i="1"/>
  <c r="S331" i="1" s="1"/>
  <c r="AX331" i="1"/>
  <c r="AW331" i="1" s="1"/>
  <c r="AV331" i="1"/>
  <c r="AU331" i="1"/>
  <c r="AS331" i="1"/>
  <c r="AL331" i="1"/>
  <c r="I331" i="1" s="1"/>
  <c r="H331" i="1" s="1"/>
  <c r="AA331" i="1" s="1"/>
  <c r="AG331" i="1"/>
  <c r="J331" i="1" s="1"/>
  <c r="Y331" i="1"/>
  <c r="X331" i="1"/>
  <c r="W331" i="1" s="1"/>
  <c r="P331" i="1"/>
  <c r="AY330" i="1"/>
  <c r="AX330" i="1"/>
  <c r="AV330" i="1"/>
  <c r="AU330" i="1"/>
  <c r="AS330" i="1" s="1"/>
  <c r="AL330" i="1"/>
  <c r="I330" i="1" s="1"/>
  <c r="H330" i="1" s="1"/>
  <c r="AA330" i="1" s="1"/>
  <c r="AG330" i="1"/>
  <c r="Y330" i="1"/>
  <c r="X330" i="1"/>
  <c r="S330" i="1"/>
  <c r="P330" i="1"/>
  <c r="J330" i="1"/>
  <c r="AY329" i="1"/>
  <c r="S329" i="1" s="1"/>
  <c r="AX329" i="1"/>
  <c r="AV329" i="1"/>
  <c r="AW329" i="1" s="1"/>
  <c r="AU329" i="1"/>
  <c r="AS329" i="1" s="1"/>
  <c r="AL329" i="1"/>
  <c r="I329" i="1" s="1"/>
  <c r="H329" i="1" s="1"/>
  <c r="AG329" i="1"/>
  <c r="J329" i="1" s="1"/>
  <c r="Y329" i="1"/>
  <c r="X329" i="1"/>
  <c r="W329" i="1" s="1"/>
  <c r="P329" i="1"/>
  <c r="AY328" i="1"/>
  <c r="AX328" i="1"/>
  <c r="AV328" i="1"/>
  <c r="AU328" i="1"/>
  <c r="AS328" i="1" s="1"/>
  <c r="AL328" i="1"/>
  <c r="AG328" i="1"/>
  <c r="J328" i="1" s="1"/>
  <c r="AE328" i="1"/>
  <c r="Y328" i="1"/>
  <c r="X328" i="1"/>
  <c r="P328" i="1"/>
  <c r="N328" i="1"/>
  <c r="I328" i="1"/>
  <c r="H328" i="1" s="1"/>
  <c r="AA328" i="1" s="1"/>
  <c r="AY327" i="1"/>
  <c r="AX327" i="1"/>
  <c r="AV327" i="1"/>
  <c r="AW327" i="1" s="1"/>
  <c r="AU327" i="1"/>
  <c r="AS327" i="1"/>
  <c r="K327" i="1" s="1"/>
  <c r="AL327" i="1"/>
  <c r="AG327" i="1"/>
  <c r="J327" i="1" s="1"/>
  <c r="Y327" i="1"/>
  <c r="X327" i="1"/>
  <c r="W327" i="1" s="1"/>
  <c r="P327" i="1"/>
  <c r="I327" i="1"/>
  <c r="H327" i="1" s="1"/>
  <c r="AA327" i="1" s="1"/>
  <c r="AY326" i="1"/>
  <c r="AX326" i="1"/>
  <c r="AV326" i="1"/>
  <c r="AW326" i="1" s="1"/>
  <c r="AU326" i="1"/>
  <c r="AS326" i="1"/>
  <c r="AL326" i="1"/>
  <c r="I326" i="1" s="1"/>
  <c r="H326" i="1" s="1"/>
  <c r="AA326" i="1" s="1"/>
  <c r="AG326" i="1"/>
  <c r="J326" i="1" s="1"/>
  <c r="Y326" i="1"/>
  <c r="W326" i="1" s="1"/>
  <c r="X326" i="1"/>
  <c r="P326" i="1"/>
  <c r="AY325" i="1"/>
  <c r="AX325" i="1"/>
  <c r="AW325" i="1"/>
  <c r="AV325" i="1"/>
  <c r="S325" i="1" s="1"/>
  <c r="AU325" i="1"/>
  <c r="AS325" i="1" s="1"/>
  <c r="AE325" i="1" s="1"/>
  <c r="AL325" i="1"/>
  <c r="AG325" i="1"/>
  <c r="J325" i="1" s="1"/>
  <c r="Y325" i="1"/>
  <c r="X325" i="1"/>
  <c r="W325" i="1" s="1"/>
  <c r="P325" i="1"/>
  <c r="K325" i="1"/>
  <c r="I325" i="1"/>
  <c r="H325" i="1" s="1"/>
  <c r="AY324" i="1"/>
  <c r="AX324" i="1"/>
  <c r="AW324" i="1" s="1"/>
  <c r="AV324" i="1"/>
  <c r="AU324" i="1"/>
  <c r="AS324" i="1" s="1"/>
  <c r="AL324" i="1"/>
  <c r="I324" i="1" s="1"/>
  <c r="H324" i="1" s="1"/>
  <c r="AA324" i="1" s="1"/>
  <c r="AG324" i="1"/>
  <c r="J324" i="1" s="1"/>
  <c r="AE324" i="1"/>
  <c r="Y324" i="1"/>
  <c r="W324" i="1" s="1"/>
  <c r="X324" i="1"/>
  <c r="P324" i="1"/>
  <c r="N324" i="1"/>
  <c r="AY323" i="1"/>
  <c r="AX323" i="1"/>
  <c r="AV323" i="1"/>
  <c r="AU323" i="1"/>
  <c r="AS323" i="1"/>
  <c r="AE323" i="1" s="1"/>
  <c r="AL323" i="1"/>
  <c r="AG323" i="1"/>
  <c r="J323" i="1" s="1"/>
  <c r="Y323" i="1"/>
  <c r="X323" i="1"/>
  <c r="W323" i="1"/>
  <c r="P323" i="1"/>
  <c r="I323" i="1"/>
  <c r="H323" i="1"/>
  <c r="AY322" i="1"/>
  <c r="AX322" i="1"/>
  <c r="AV322" i="1"/>
  <c r="S322" i="1" s="1"/>
  <c r="AU322" i="1"/>
  <c r="AS322" i="1" s="1"/>
  <c r="AL322" i="1"/>
  <c r="I322" i="1" s="1"/>
  <c r="H322" i="1" s="1"/>
  <c r="AA322" i="1" s="1"/>
  <c r="AG322" i="1"/>
  <c r="J322" i="1" s="1"/>
  <c r="Y322" i="1"/>
  <c r="W322" i="1" s="1"/>
  <c r="X322" i="1"/>
  <c r="P322" i="1"/>
  <c r="AY321" i="1"/>
  <c r="AX321" i="1"/>
  <c r="AV321" i="1"/>
  <c r="AU321" i="1"/>
  <c r="AS321" i="1" s="1"/>
  <c r="AL321" i="1"/>
  <c r="AG321" i="1"/>
  <c r="J321" i="1" s="1"/>
  <c r="Y321" i="1"/>
  <c r="X321" i="1"/>
  <c r="W321" i="1" s="1"/>
  <c r="P321" i="1"/>
  <c r="I321" i="1"/>
  <c r="H321" i="1" s="1"/>
  <c r="AY320" i="1"/>
  <c r="AX320" i="1"/>
  <c r="AV320" i="1"/>
  <c r="AU320" i="1"/>
  <c r="AS320" i="1" s="1"/>
  <c r="AE320" i="1" s="1"/>
  <c r="AL320" i="1"/>
  <c r="AG320" i="1"/>
  <c r="J320" i="1" s="1"/>
  <c r="Y320" i="1"/>
  <c r="X320" i="1"/>
  <c r="W320" i="1"/>
  <c r="P320" i="1"/>
  <c r="I320" i="1"/>
  <c r="H320" i="1" s="1"/>
  <c r="AA320" i="1" s="1"/>
  <c r="AY319" i="1"/>
  <c r="AX319" i="1"/>
  <c r="AV319" i="1"/>
  <c r="AW319" i="1" s="1"/>
  <c r="AU319" i="1"/>
  <c r="AS319" i="1" s="1"/>
  <c r="AL319" i="1"/>
  <c r="AG319" i="1"/>
  <c r="J319" i="1" s="1"/>
  <c r="Y319" i="1"/>
  <c r="X319" i="1"/>
  <c r="W319" i="1" s="1"/>
  <c r="P319" i="1"/>
  <c r="I319" i="1"/>
  <c r="H319" i="1" s="1"/>
  <c r="AY318" i="1"/>
  <c r="AX318" i="1"/>
  <c r="AV318" i="1"/>
  <c r="AW318" i="1" s="1"/>
  <c r="AU318" i="1"/>
  <c r="AS318" i="1"/>
  <c r="K318" i="1" s="1"/>
  <c r="AL318" i="1"/>
  <c r="AG318" i="1"/>
  <c r="J318" i="1" s="1"/>
  <c r="Y318" i="1"/>
  <c r="W318" i="1" s="1"/>
  <c r="X318" i="1"/>
  <c r="P318" i="1"/>
  <c r="I318" i="1"/>
  <c r="H318" i="1" s="1"/>
  <c r="AY317" i="1"/>
  <c r="S317" i="1" s="1"/>
  <c r="AX317" i="1"/>
  <c r="AW317" i="1" s="1"/>
  <c r="AV317" i="1"/>
  <c r="AU317" i="1"/>
  <c r="AS317" i="1" s="1"/>
  <c r="AT317" i="1" s="1"/>
  <c r="AL317" i="1"/>
  <c r="AG317" i="1"/>
  <c r="J317" i="1" s="1"/>
  <c r="AE317" i="1"/>
  <c r="Y317" i="1"/>
  <c r="X317" i="1"/>
  <c r="W317" i="1" s="1"/>
  <c r="P317" i="1"/>
  <c r="I317" i="1"/>
  <c r="H317" i="1" s="1"/>
  <c r="AY316" i="1"/>
  <c r="AX316" i="1"/>
  <c r="AV316" i="1"/>
  <c r="AU316" i="1"/>
  <c r="AS316" i="1" s="1"/>
  <c r="AL316" i="1"/>
  <c r="AG316" i="1"/>
  <c r="J316" i="1" s="1"/>
  <c r="Y316" i="1"/>
  <c r="X316" i="1"/>
  <c r="W316" i="1"/>
  <c r="P316" i="1"/>
  <c r="I316" i="1"/>
  <c r="H316" i="1" s="1"/>
  <c r="AA316" i="1" s="1"/>
  <c r="AY315" i="1"/>
  <c r="AX315" i="1"/>
  <c r="AV315" i="1"/>
  <c r="AU315" i="1"/>
  <c r="AS315" i="1"/>
  <c r="AL315" i="1"/>
  <c r="AG315" i="1"/>
  <c r="J315" i="1" s="1"/>
  <c r="Y315" i="1"/>
  <c r="X315" i="1"/>
  <c r="W315" i="1"/>
  <c r="S315" i="1"/>
  <c r="P315" i="1"/>
  <c r="K315" i="1"/>
  <c r="I315" i="1"/>
  <c r="H315" i="1" s="1"/>
  <c r="AY314" i="1"/>
  <c r="AX314" i="1"/>
  <c r="AV314" i="1"/>
  <c r="AW314" i="1" s="1"/>
  <c r="AU314" i="1"/>
  <c r="AS314" i="1" s="1"/>
  <c r="AL314" i="1"/>
  <c r="I314" i="1" s="1"/>
  <c r="H314" i="1" s="1"/>
  <c r="AG314" i="1"/>
  <c r="Y314" i="1"/>
  <c r="X314" i="1"/>
  <c r="W314" i="1"/>
  <c r="S314" i="1"/>
  <c r="P314" i="1"/>
  <c r="J314" i="1"/>
  <c r="AY313" i="1"/>
  <c r="AX313" i="1"/>
  <c r="AV313" i="1"/>
  <c r="AW313" i="1" s="1"/>
  <c r="AU313" i="1"/>
  <c r="AS313" i="1"/>
  <c r="AE313" i="1" s="1"/>
  <c r="AL313" i="1"/>
  <c r="I313" i="1" s="1"/>
  <c r="H313" i="1" s="1"/>
  <c r="AG313" i="1"/>
  <c r="J313" i="1" s="1"/>
  <c r="Y313" i="1"/>
  <c r="X313" i="1"/>
  <c r="P313" i="1"/>
  <c r="K313" i="1"/>
  <c r="AY312" i="1"/>
  <c r="AX312" i="1"/>
  <c r="AV312" i="1"/>
  <c r="AU312" i="1"/>
  <c r="AS312" i="1" s="1"/>
  <c r="AL312" i="1"/>
  <c r="AG312" i="1"/>
  <c r="J312" i="1" s="1"/>
  <c r="AE312" i="1"/>
  <c r="Y312" i="1"/>
  <c r="X312" i="1"/>
  <c r="W312" i="1" s="1"/>
  <c r="P312" i="1"/>
  <c r="K312" i="1"/>
  <c r="I312" i="1"/>
  <c r="H312" i="1" s="1"/>
  <c r="AY311" i="1"/>
  <c r="S311" i="1" s="1"/>
  <c r="AX311" i="1"/>
  <c r="AW311" i="1"/>
  <c r="AV311" i="1"/>
  <c r="AU311" i="1"/>
  <c r="AS311" i="1"/>
  <c r="AL311" i="1"/>
  <c r="AG311" i="1"/>
  <c r="J311" i="1" s="1"/>
  <c r="Y311" i="1"/>
  <c r="X311" i="1"/>
  <c r="W311" i="1"/>
  <c r="P311" i="1"/>
  <c r="I311" i="1"/>
  <c r="H311" i="1" s="1"/>
  <c r="AY310" i="1"/>
  <c r="AX310" i="1"/>
  <c r="AV310" i="1"/>
  <c r="AW310" i="1" s="1"/>
  <c r="AU310" i="1"/>
  <c r="AS310" i="1" s="1"/>
  <c r="AL310" i="1"/>
  <c r="I310" i="1" s="1"/>
  <c r="H310" i="1" s="1"/>
  <c r="AA310" i="1" s="1"/>
  <c r="AG310" i="1"/>
  <c r="J310" i="1" s="1"/>
  <c r="Y310" i="1"/>
  <c r="X310" i="1"/>
  <c r="W310" i="1"/>
  <c r="P310" i="1"/>
  <c r="AY309" i="1"/>
  <c r="AX309" i="1"/>
  <c r="AW309" i="1" s="1"/>
  <c r="AV309" i="1"/>
  <c r="AU309" i="1"/>
  <c r="AS309" i="1" s="1"/>
  <c r="AL309" i="1"/>
  <c r="I309" i="1" s="1"/>
  <c r="AG309" i="1"/>
  <c r="J309" i="1" s="1"/>
  <c r="AE309" i="1"/>
  <c r="Y309" i="1"/>
  <c r="X309" i="1"/>
  <c r="P309" i="1"/>
  <c r="K309" i="1"/>
  <c r="H309" i="1"/>
  <c r="AA309" i="1" s="1"/>
  <c r="AY308" i="1"/>
  <c r="S308" i="1" s="1"/>
  <c r="AX308" i="1"/>
  <c r="AV308" i="1"/>
  <c r="AU308" i="1"/>
  <c r="AS308" i="1"/>
  <c r="AL308" i="1"/>
  <c r="AG308" i="1"/>
  <c r="AE308" i="1"/>
  <c r="AA308" i="1"/>
  <c r="Y308" i="1"/>
  <c r="X308" i="1"/>
  <c r="W308" i="1" s="1"/>
  <c r="P308" i="1"/>
  <c r="J308" i="1"/>
  <c r="I308" i="1"/>
  <c r="H308" i="1" s="1"/>
  <c r="AY307" i="1"/>
  <c r="S307" i="1" s="1"/>
  <c r="AX307" i="1"/>
  <c r="AW307" i="1" s="1"/>
  <c r="AV307" i="1"/>
  <c r="AU307" i="1"/>
  <c r="AS307" i="1"/>
  <c r="AT307" i="1" s="1"/>
  <c r="AL307" i="1"/>
  <c r="AG307" i="1"/>
  <c r="J307" i="1" s="1"/>
  <c r="Y307" i="1"/>
  <c r="W307" i="1" s="1"/>
  <c r="X307" i="1"/>
  <c r="P307" i="1"/>
  <c r="I307" i="1"/>
  <c r="H307" i="1" s="1"/>
  <c r="AY306" i="1"/>
  <c r="AX306" i="1"/>
  <c r="AV306" i="1"/>
  <c r="AU306" i="1"/>
  <c r="AS306" i="1" s="1"/>
  <c r="AL306" i="1"/>
  <c r="AG306" i="1"/>
  <c r="J306" i="1" s="1"/>
  <c r="Y306" i="1"/>
  <c r="X306" i="1"/>
  <c r="W306" i="1" s="1"/>
  <c r="P306" i="1"/>
  <c r="I306" i="1"/>
  <c r="H306" i="1" s="1"/>
  <c r="AY305" i="1"/>
  <c r="AX305" i="1"/>
  <c r="AV305" i="1"/>
  <c r="AW305" i="1" s="1"/>
  <c r="AU305" i="1"/>
  <c r="AS305" i="1"/>
  <c r="AL305" i="1"/>
  <c r="I305" i="1" s="1"/>
  <c r="H305" i="1" s="1"/>
  <c r="AG305" i="1"/>
  <c r="J305" i="1" s="1"/>
  <c r="Y305" i="1"/>
  <c r="W305" i="1" s="1"/>
  <c r="X305" i="1"/>
  <c r="S305" i="1"/>
  <c r="P305" i="1"/>
  <c r="AY304" i="1"/>
  <c r="AX304" i="1"/>
  <c r="AV304" i="1"/>
  <c r="AU304" i="1"/>
  <c r="AS304" i="1" s="1"/>
  <c r="AL304" i="1"/>
  <c r="I304" i="1" s="1"/>
  <c r="AG304" i="1"/>
  <c r="J304" i="1" s="1"/>
  <c r="AF304" i="1"/>
  <c r="Y304" i="1"/>
  <c r="X304" i="1"/>
  <c r="W304" i="1" s="1"/>
  <c r="P304" i="1"/>
  <c r="H304" i="1"/>
  <c r="AY303" i="1"/>
  <c r="AX303" i="1"/>
  <c r="AW303" i="1"/>
  <c r="AV303" i="1"/>
  <c r="AU303" i="1"/>
  <c r="AS303" i="1"/>
  <c r="AT303" i="1" s="1"/>
  <c r="AL303" i="1"/>
  <c r="I303" i="1" s="1"/>
  <c r="AG303" i="1"/>
  <c r="AF303" i="1"/>
  <c r="AE303" i="1"/>
  <c r="Y303" i="1"/>
  <c r="X303" i="1"/>
  <c r="P303" i="1"/>
  <c r="N303" i="1"/>
  <c r="J303" i="1"/>
  <c r="H303" i="1"/>
  <c r="AY302" i="1"/>
  <c r="S302" i="1" s="1"/>
  <c r="AX302" i="1"/>
  <c r="AV302" i="1"/>
  <c r="AU302" i="1"/>
  <c r="AS302" i="1" s="1"/>
  <c r="AL302" i="1"/>
  <c r="I302" i="1" s="1"/>
  <c r="H302" i="1" s="1"/>
  <c r="AG302" i="1"/>
  <c r="Y302" i="1"/>
  <c r="X302" i="1"/>
  <c r="P302" i="1"/>
  <c r="J302" i="1"/>
  <c r="AY301" i="1"/>
  <c r="AX301" i="1"/>
  <c r="AV301" i="1"/>
  <c r="AU301" i="1"/>
  <c r="AS301" i="1"/>
  <c r="K301" i="1" s="1"/>
  <c r="AL301" i="1"/>
  <c r="I301" i="1" s="1"/>
  <c r="H301" i="1" s="1"/>
  <c r="AG301" i="1"/>
  <c r="Y301" i="1"/>
  <c r="X301" i="1"/>
  <c r="W301" i="1" s="1"/>
  <c r="P301" i="1"/>
  <c r="J301" i="1"/>
  <c r="AY300" i="1"/>
  <c r="AX300" i="1"/>
  <c r="AV300" i="1"/>
  <c r="AU300" i="1"/>
  <c r="AS300" i="1" s="1"/>
  <c r="AT300" i="1" s="1"/>
  <c r="AL300" i="1"/>
  <c r="AG300" i="1"/>
  <c r="J300" i="1" s="1"/>
  <c r="AF300" i="1"/>
  <c r="Y300" i="1"/>
  <c r="X300" i="1"/>
  <c r="W300" i="1" s="1"/>
  <c r="P300" i="1"/>
  <c r="I300" i="1"/>
  <c r="H300" i="1"/>
  <c r="AY299" i="1"/>
  <c r="AX299" i="1"/>
  <c r="AV299" i="1"/>
  <c r="S299" i="1" s="1"/>
  <c r="AU299" i="1"/>
  <c r="AS299" i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AU298" i="1"/>
  <c r="AS298" i="1" s="1"/>
  <c r="AT298" i="1" s="1"/>
  <c r="AL298" i="1"/>
  <c r="I298" i="1" s="1"/>
  <c r="H298" i="1" s="1"/>
  <c r="AG298" i="1"/>
  <c r="Y298" i="1"/>
  <c r="X298" i="1"/>
  <c r="P298" i="1"/>
  <c r="J298" i="1"/>
  <c r="AY297" i="1"/>
  <c r="AX297" i="1"/>
  <c r="AV297" i="1"/>
  <c r="AW297" i="1" s="1"/>
  <c r="AU297" i="1"/>
  <c r="AS297" i="1" s="1"/>
  <c r="AL297" i="1"/>
  <c r="I297" i="1" s="1"/>
  <c r="H297" i="1" s="1"/>
  <c r="AG297" i="1"/>
  <c r="J297" i="1" s="1"/>
  <c r="Y297" i="1"/>
  <c r="X297" i="1"/>
  <c r="P297" i="1"/>
  <c r="AY296" i="1"/>
  <c r="AX296" i="1"/>
  <c r="AV296" i="1"/>
  <c r="AU296" i="1"/>
  <c r="AS296" i="1" s="1"/>
  <c r="AF296" i="1" s="1"/>
  <c r="AT296" i="1"/>
  <c r="AL296" i="1"/>
  <c r="AG296" i="1"/>
  <c r="J296" i="1" s="1"/>
  <c r="Y296" i="1"/>
  <c r="X296" i="1"/>
  <c r="W296" i="1" s="1"/>
  <c r="P296" i="1"/>
  <c r="I296" i="1"/>
  <c r="H296" i="1"/>
  <c r="AY295" i="1"/>
  <c r="AX295" i="1"/>
  <c r="AV295" i="1"/>
  <c r="AU295" i="1"/>
  <c r="AS295" i="1"/>
  <c r="AL295" i="1"/>
  <c r="I295" i="1" s="1"/>
  <c r="H295" i="1" s="1"/>
  <c r="AG295" i="1"/>
  <c r="AF295" i="1"/>
  <c r="Y295" i="1"/>
  <c r="X295" i="1"/>
  <c r="W295" i="1"/>
  <c r="P295" i="1"/>
  <c r="N295" i="1"/>
  <c r="K295" i="1"/>
  <c r="J295" i="1"/>
  <c r="AY294" i="1"/>
  <c r="S294" i="1" s="1"/>
  <c r="T294" i="1" s="1"/>
  <c r="U294" i="1" s="1"/>
  <c r="AX294" i="1"/>
  <c r="AV294" i="1"/>
  <c r="AU294" i="1"/>
  <c r="AS294" i="1" s="1"/>
  <c r="AT294" i="1"/>
  <c r="AL294" i="1"/>
  <c r="I294" i="1" s="1"/>
  <c r="H294" i="1" s="1"/>
  <c r="AG294" i="1"/>
  <c r="J294" i="1" s="1"/>
  <c r="AF294" i="1"/>
  <c r="Y294" i="1"/>
  <c r="X294" i="1"/>
  <c r="P294" i="1"/>
  <c r="AY293" i="1"/>
  <c r="AX293" i="1"/>
  <c r="AV293" i="1"/>
  <c r="AU293" i="1"/>
  <c r="AS293" i="1" s="1"/>
  <c r="AT293" i="1" s="1"/>
  <c r="AL293" i="1"/>
  <c r="I293" i="1" s="1"/>
  <c r="H293" i="1" s="1"/>
  <c r="AA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L292" i="1"/>
  <c r="AG292" i="1"/>
  <c r="J292" i="1" s="1"/>
  <c r="Y292" i="1"/>
  <c r="X292" i="1"/>
  <c r="W292" i="1" s="1"/>
  <c r="P292" i="1"/>
  <c r="I292" i="1"/>
  <c r="H292" i="1"/>
  <c r="AY291" i="1"/>
  <c r="AX291" i="1"/>
  <c r="AV291" i="1"/>
  <c r="AU291" i="1"/>
  <c r="AS291" i="1"/>
  <c r="AL291" i="1"/>
  <c r="I291" i="1" s="1"/>
  <c r="AG291" i="1"/>
  <c r="J291" i="1" s="1"/>
  <c r="AF291" i="1"/>
  <c r="Y291" i="1"/>
  <c r="X291" i="1"/>
  <c r="W291" i="1" s="1"/>
  <c r="P291" i="1"/>
  <c r="H291" i="1"/>
  <c r="AY290" i="1"/>
  <c r="S290" i="1" s="1"/>
  <c r="AX290" i="1"/>
  <c r="AV290" i="1"/>
  <c r="AU290" i="1"/>
  <c r="AS290" i="1" s="1"/>
  <c r="AL290" i="1"/>
  <c r="I290" i="1" s="1"/>
  <c r="H290" i="1" s="1"/>
  <c r="AG290" i="1"/>
  <c r="J290" i="1" s="1"/>
  <c r="AF290" i="1"/>
  <c r="Y290" i="1"/>
  <c r="X290" i="1"/>
  <c r="P290" i="1"/>
  <c r="AY289" i="1"/>
  <c r="AX289" i="1"/>
  <c r="AV289" i="1"/>
  <c r="AU289" i="1"/>
  <c r="AS289" i="1" s="1"/>
  <c r="AT289" i="1"/>
  <c r="AL289" i="1"/>
  <c r="I289" i="1" s="1"/>
  <c r="H289" i="1" s="1"/>
  <c r="AG289" i="1"/>
  <c r="AA289" i="1"/>
  <c r="Y289" i="1"/>
  <c r="X289" i="1"/>
  <c r="W289" i="1" s="1"/>
  <c r="P289" i="1"/>
  <c r="J289" i="1"/>
  <c r="AY288" i="1"/>
  <c r="AX288" i="1"/>
  <c r="AV288" i="1"/>
  <c r="AU288" i="1"/>
  <c r="AS288" i="1" s="1"/>
  <c r="AF288" i="1" s="1"/>
  <c r="AT288" i="1"/>
  <c r="AL288" i="1"/>
  <c r="I288" i="1" s="1"/>
  <c r="H288" i="1" s="1"/>
  <c r="AG288" i="1"/>
  <c r="J288" i="1" s="1"/>
  <c r="Y288" i="1"/>
  <c r="X288" i="1"/>
  <c r="W288" i="1" s="1"/>
  <c r="P288" i="1"/>
  <c r="AY287" i="1"/>
  <c r="AX287" i="1"/>
  <c r="AW287" i="1" s="1"/>
  <c r="AV287" i="1"/>
  <c r="AU287" i="1"/>
  <c r="AS287" i="1"/>
  <c r="AT287" i="1" s="1"/>
  <c r="AL287" i="1"/>
  <c r="I287" i="1" s="1"/>
  <c r="H287" i="1" s="1"/>
  <c r="AG287" i="1"/>
  <c r="AF287" i="1"/>
  <c r="AE287" i="1"/>
  <c r="Y287" i="1"/>
  <c r="X287" i="1"/>
  <c r="W287" i="1" s="1"/>
  <c r="P287" i="1"/>
  <c r="N287" i="1"/>
  <c r="K287" i="1"/>
  <c r="J287" i="1"/>
  <c r="AY286" i="1"/>
  <c r="S286" i="1" s="1"/>
  <c r="AX286" i="1"/>
  <c r="AV286" i="1"/>
  <c r="AU286" i="1"/>
  <c r="AS286" i="1" s="1"/>
  <c r="AT286" i="1" s="1"/>
  <c r="AL286" i="1"/>
  <c r="I286" i="1" s="1"/>
  <c r="H286" i="1" s="1"/>
  <c r="AA286" i="1" s="1"/>
  <c r="AG286" i="1"/>
  <c r="J286" i="1" s="1"/>
  <c r="AF286" i="1"/>
  <c r="Y286" i="1"/>
  <c r="X286" i="1"/>
  <c r="P286" i="1"/>
  <c r="AY285" i="1"/>
  <c r="AX285" i="1"/>
  <c r="AV285" i="1"/>
  <c r="AW285" i="1" s="1"/>
  <c r="AU285" i="1"/>
  <c r="AS285" i="1" s="1"/>
  <c r="AL285" i="1"/>
  <c r="I285" i="1" s="1"/>
  <c r="H285" i="1" s="1"/>
  <c r="AG285" i="1"/>
  <c r="Y285" i="1"/>
  <c r="X285" i="1"/>
  <c r="W285" i="1"/>
  <c r="S285" i="1"/>
  <c r="P285" i="1"/>
  <c r="J285" i="1"/>
  <c r="AY284" i="1"/>
  <c r="AX284" i="1"/>
  <c r="AV284" i="1"/>
  <c r="AU284" i="1"/>
  <c r="AS284" i="1" s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 s="1"/>
  <c r="AL283" i="1"/>
  <c r="I283" i="1" s="1"/>
  <c r="H283" i="1" s="1"/>
  <c r="AG283" i="1"/>
  <c r="Y283" i="1"/>
  <c r="X283" i="1"/>
  <c r="W283" i="1" s="1"/>
  <c r="P283" i="1"/>
  <c r="J283" i="1"/>
  <c r="AY282" i="1"/>
  <c r="S282" i="1" s="1"/>
  <c r="AX282" i="1"/>
  <c r="AV282" i="1"/>
  <c r="AU282" i="1"/>
  <c r="AS282" i="1" s="1"/>
  <c r="AL282" i="1"/>
  <c r="I282" i="1" s="1"/>
  <c r="H282" i="1" s="1"/>
  <c r="AA282" i="1" s="1"/>
  <c r="AG282" i="1"/>
  <c r="J282" i="1" s="1"/>
  <c r="Y282" i="1"/>
  <c r="X282" i="1"/>
  <c r="P282" i="1"/>
  <c r="AY281" i="1"/>
  <c r="AX281" i="1"/>
  <c r="AV281" i="1"/>
  <c r="AW281" i="1" s="1"/>
  <c r="AU281" i="1"/>
  <c r="AS281" i="1" s="1"/>
  <c r="AL281" i="1"/>
  <c r="I281" i="1" s="1"/>
  <c r="H281" i="1" s="1"/>
  <c r="AG281" i="1"/>
  <c r="J281" i="1" s="1"/>
  <c r="AA281" i="1"/>
  <c r="Y281" i="1"/>
  <c r="X281" i="1"/>
  <c r="W281" i="1" s="1"/>
  <c r="P281" i="1"/>
  <c r="AY280" i="1"/>
  <c r="AX280" i="1"/>
  <c r="AV280" i="1"/>
  <c r="AU280" i="1"/>
  <c r="AS280" i="1" s="1"/>
  <c r="AT280" i="1" s="1"/>
  <c r="AL280" i="1"/>
  <c r="AG280" i="1"/>
  <c r="J280" i="1" s="1"/>
  <c r="Y280" i="1"/>
  <c r="X280" i="1"/>
  <c r="P280" i="1"/>
  <c r="N280" i="1"/>
  <c r="I280" i="1"/>
  <c r="H280" i="1"/>
  <c r="AY279" i="1"/>
  <c r="AX279" i="1"/>
  <c r="AV279" i="1"/>
  <c r="S279" i="1" s="1"/>
  <c r="AU279" i="1"/>
  <c r="AS279" i="1"/>
  <c r="AL279" i="1"/>
  <c r="I279" i="1" s="1"/>
  <c r="H279" i="1" s="1"/>
  <c r="AA279" i="1" s="1"/>
  <c r="AG279" i="1"/>
  <c r="Y279" i="1"/>
  <c r="W279" i="1" s="1"/>
  <c r="X279" i="1"/>
  <c r="P279" i="1"/>
  <c r="J279" i="1"/>
  <c r="AY278" i="1"/>
  <c r="S278" i="1" s="1"/>
  <c r="AX278" i="1"/>
  <c r="AV278" i="1"/>
  <c r="AU278" i="1"/>
  <c r="AS278" i="1" s="1"/>
  <c r="AL278" i="1"/>
  <c r="AG278" i="1"/>
  <c r="J278" i="1" s="1"/>
  <c r="Y278" i="1"/>
  <c r="X278" i="1"/>
  <c r="P278" i="1"/>
  <c r="I278" i="1"/>
  <c r="H278" i="1" s="1"/>
  <c r="AY277" i="1"/>
  <c r="AX277" i="1"/>
  <c r="AV277" i="1"/>
  <c r="AU277" i="1"/>
  <c r="AS277" i="1"/>
  <c r="AL277" i="1"/>
  <c r="I277" i="1" s="1"/>
  <c r="H277" i="1" s="1"/>
  <c r="AA277" i="1" s="1"/>
  <c r="AG277" i="1"/>
  <c r="AE277" i="1"/>
  <c r="Y277" i="1"/>
  <c r="X277" i="1"/>
  <c r="W277" i="1" s="1"/>
  <c r="P277" i="1"/>
  <c r="N277" i="1"/>
  <c r="K277" i="1"/>
  <c r="J277" i="1"/>
  <c r="AY276" i="1"/>
  <c r="AX276" i="1"/>
  <c r="AV276" i="1"/>
  <c r="AU276" i="1"/>
  <c r="AS276" i="1" s="1"/>
  <c r="AT276" i="1"/>
  <c r="AL276" i="1"/>
  <c r="I276" i="1" s="1"/>
  <c r="H276" i="1" s="1"/>
  <c r="AA276" i="1" s="1"/>
  <c r="AG276" i="1"/>
  <c r="J276" i="1" s="1"/>
  <c r="AF276" i="1"/>
  <c r="Y276" i="1"/>
  <c r="X276" i="1"/>
  <c r="W276" i="1" s="1"/>
  <c r="P276" i="1"/>
  <c r="N276" i="1"/>
  <c r="AY275" i="1"/>
  <c r="AX275" i="1"/>
  <c r="AW275" i="1"/>
  <c r="AV275" i="1"/>
  <c r="AU275" i="1"/>
  <c r="AS275" i="1"/>
  <c r="AL275" i="1"/>
  <c r="I275" i="1" s="1"/>
  <c r="AG275" i="1"/>
  <c r="J275" i="1" s="1"/>
  <c r="Y275" i="1"/>
  <c r="X275" i="1"/>
  <c r="S275" i="1"/>
  <c r="P275" i="1"/>
  <c r="H275" i="1"/>
  <c r="AY274" i="1"/>
  <c r="AX274" i="1"/>
  <c r="AV274" i="1"/>
  <c r="AU274" i="1"/>
  <c r="AS274" i="1" s="1"/>
  <c r="AF274" i="1" s="1"/>
  <c r="AL274" i="1"/>
  <c r="AG274" i="1"/>
  <c r="Y274" i="1"/>
  <c r="X274" i="1"/>
  <c r="W274" i="1" s="1"/>
  <c r="P274" i="1"/>
  <c r="J274" i="1"/>
  <c r="I274" i="1"/>
  <c r="H274" i="1" s="1"/>
  <c r="AY273" i="1"/>
  <c r="AX273" i="1"/>
  <c r="AV273" i="1"/>
  <c r="AW273" i="1" s="1"/>
  <c r="AU273" i="1"/>
  <c r="AS273" i="1" s="1"/>
  <c r="AL273" i="1"/>
  <c r="I273" i="1" s="1"/>
  <c r="H273" i="1" s="1"/>
  <c r="AG273" i="1"/>
  <c r="J273" i="1" s="1"/>
  <c r="Y273" i="1"/>
  <c r="X273" i="1"/>
  <c r="W273" i="1"/>
  <c r="T273" i="1"/>
  <c r="U273" i="1" s="1"/>
  <c r="S273" i="1"/>
  <c r="P273" i="1"/>
  <c r="AY272" i="1"/>
  <c r="AX272" i="1"/>
  <c r="AV272" i="1"/>
  <c r="AU272" i="1"/>
  <c r="AS272" i="1" s="1"/>
  <c r="AL272" i="1"/>
  <c r="I272" i="1" s="1"/>
  <c r="H272" i="1" s="1"/>
  <c r="AG272" i="1"/>
  <c r="J272" i="1" s="1"/>
  <c r="Y272" i="1"/>
  <c r="X272" i="1"/>
  <c r="W272" i="1" s="1"/>
  <c r="P272" i="1"/>
  <c r="AY271" i="1"/>
  <c r="S271" i="1" s="1"/>
  <c r="AX271" i="1"/>
  <c r="AV271" i="1"/>
  <c r="AU271" i="1"/>
  <c r="AS271" i="1" s="1"/>
  <c r="AF271" i="1" s="1"/>
  <c r="AL271" i="1"/>
  <c r="I271" i="1" s="1"/>
  <c r="AG271" i="1"/>
  <c r="J271" i="1" s="1"/>
  <c r="Y271" i="1"/>
  <c r="X271" i="1"/>
  <c r="W271" i="1" s="1"/>
  <c r="P271" i="1"/>
  <c r="H271" i="1"/>
  <c r="AY270" i="1"/>
  <c r="S270" i="1" s="1"/>
  <c r="AX270" i="1"/>
  <c r="AV270" i="1"/>
  <c r="AU270" i="1"/>
  <c r="AS270" i="1" s="1"/>
  <c r="AF270" i="1" s="1"/>
  <c r="AL270" i="1"/>
  <c r="AG270" i="1"/>
  <c r="J270" i="1" s="1"/>
  <c r="Y270" i="1"/>
  <c r="X270" i="1"/>
  <c r="P270" i="1"/>
  <c r="I270" i="1"/>
  <c r="H270" i="1"/>
  <c r="AA270" i="1" s="1"/>
  <c r="AY269" i="1"/>
  <c r="AX269" i="1"/>
  <c r="AV269" i="1"/>
  <c r="AU269" i="1"/>
  <c r="AS269" i="1"/>
  <c r="AL269" i="1"/>
  <c r="I269" i="1" s="1"/>
  <c r="H269" i="1" s="1"/>
  <c r="AG269" i="1"/>
  <c r="Y269" i="1"/>
  <c r="X269" i="1"/>
  <c r="W269" i="1" s="1"/>
  <c r="P269" i="1"/>
  <c r="K269" i="1"/>
  <c r="J269" i="1"/>
  <c r="AY268" i="1"/>
  <c r="AX268" i="1"/>
  <c r="AV268" i="1"/>
  <c r="AU268" i="1"/>
  <c r="AS268" i="1" s="1"/>
  <c r="AT268" i="1"/>
  <c r="AL268" i="1"/>
  <c r="I268" i="1" s="1"/>
  <c r="H268" i="1" s="1"/>
  <c r="AG268" i="1"/>
  <c r="J268" i="1" s="1"/>
  <c r="AF268" i="1"/>
  <c r="Y268" i="1"/>
  <c r="X268" i="1"/>
  <c r="P268" i="1"/>
  <c r="AY267" i="1"/>
  <c r="AX267" i="1"/>
  <c r="AW267" i="1" s="1"/>
  <c r="AV267" i="1"/>
  <c r="AU267" i="1"/>
  <c r="AS267" i="1" s="1"/>
  <c r="AL267" i="1"/>
  <c r="I267" i="1" s="1"/>
  <c r="H267" i="1" s="1"/>
  <c r="AG267" i="1"/>
  <c r="J267" i="1" s="1"/>
  <c r="Y267" i="1"/>
  <c r="X267" i="1"/>
  <c r="S267" i="1"/>
  <c r="P267" i="1"/>
  <c r="AY266" i="1"/>
  <c r="AX266" i="1"/>
  <c r="AV266" i="1"/>
  <c r="AW266" i="1" s="1"/>
  <c r="AU266" i="1"/>
  <c r="AS266" i="1" s="1"/>
  <c r="AT266" i="1" s="1"/>
  <c r="AL266" i="1"/>
  <c r="AG266" i="1"/>
  <c r="Y266" i="1"/>
  <c r="X266" i="1"/>
  <c r="P266" i="1"/>
  <c r="J266" i="1"/>
  <c r="I266" i="1"/>
  <c r="H266" i="1" s="1"/>
  <c r="AY265" i="1"/>
  <c r="AX265" i="1"/>
  <c r="AV265" i="1"/>
  <c r="AU265" i="1"/>
  <c r="AS265" i="1"/>
  <c r="AL265" i="1"/>
  <c r="I265" i="1" s="1"/>
  <c r="H265" i="1" s="1"/>
  <c r="AG265" i="1"/>
  <c r="J265" i="1" s="1"/>
  <c r="Y265" i="1"/>
  <c r="X265" i="1"/>
  <c r="W265" i="1"/>
  <c r="P265" i="1"/>
  <c r="AY264" i="1"/>
  <c r="AX264" i="1"/>
  <c r="AV264" i="1"/>
  <c r="AU264" i="1"/>
  <c r="AS264" i="1" s="1"/>
  <c r="AL264" i="1"/>
  <c r="I264" i="1" s="1"/>
  <c r="H264" i="1" s="1"/>
  <c r="AA264" i="1" s="1"/>
  <c r="AG264" i="1"/>
  <c r="J264" i="1" s="1"/>
  <c r="Y264" i="1"/>
  <c r="X264" i="1"/>
  <c r="P264" i="1"/>
  <c r="AY263" i="1"/>
  <c r="AX263" i="1"/>
  <c r="AV263" i="1"/>
  <c r="AU263" i="1"/>
  <c r="AS263" i="1" s="1"/>
  <c r="K263" i="1" s="1"/>
  <c r="AL263" i="1"/>
  <c r="AG263" i="1"/>
  <c r="J263" i="1" s="1"/>
  <c r="Y263" i="1"/>
  <c r="X263" i="1"/>
  <c r="W263" i="1"/>
  <c r="P263" i="1"/>
  <c r="I263" i="1"/>
  <c r="H263" i="1" s="1"/>
  <c r="AY262" i="1"/>
  <c r="S262" i="1" s="1"/>
  <c r="AX262" i="1"/>
  <c r="AV262" i="1"/>
  <c r="AW262" i="1" s="1"/>
  <c r="AU262" i="1"/>
  <c r="AS262" i="1" s="1"/>
  <c r="AL262" i="1"/>
  <c r="AG262" i="1"/>
  <c r="Y262" i="1"/>
  <c r="W262" i="1" s="1"/>
  <c r="X262" i="1"/>
  <c r="P262" i="1"/>
  <c r="J262" i="1"/>
  <c r="I262" i="1"/>
  <c r="H262" i="1" s="1"/>
  <c r="AA262" i="1" s="1"/>
  <c r="AY261" i="1"/>
  <c r="AX261" i="1"/>
  <c r="AV261" i="1"/>
  <c r="AU261" i="1"/>
  <c r="AS261" i="1" s="1"/>
  <c r="AT261" i="1" s="1"/>
  <c r="AL261" i="1"/>
  <c r="I261" i="1" s="1"/>
  <c r="H261" i="1" s="1"/>
  <c r="AA261" i="1" s="1"/>
  <c r="AG261" i="1"/>
  <c r="J261" i="1" s="1"/>
  <c r="Y261" i="1"/>
  <c r="X261" i="1"/>
  <c r="W261" i="1" s="1"/>
  <c r="P261" i="1"/>
  <c r="N261" i="1"/>
  <c r="AY260" i="1"/>
  <c r="AX260" i="1"/>
  <c r="AV260" i="1"/>
  <c r="S260" i="1" s="1"/>
  <c r="AU260" i="1"/>
  <c r="AS260" i="1" s="1"/>
  <c r="AL260" i="1"/>
  <c r="AG260" i="1"/>
  <c r="J260" i="1" s="1"/>
  <c r="Y260" i="1"/>
  <c r="X260" i="1"/>
  <c r="W260" i="1" s="1"/>
  <c r="P260" i="1"/>
  <c r="I260" i="1"/>
  <c r="H260" i="1"/>
  <c r="AY259" i="1"/>
  <c r="AX259" i="1"/>
  <c r="AV259" i="1"/>
  <c r="AU259" i="1"/>
  <c r="AS259" i="1"/>
  <c r="K259" i="1" s="1"/>
  <c r="AL259" i="1"/>
  <c r="I259" i="1" s="1"/>
  <c r="H259" i="1" s="1"/>
  <c r="AA259" i="1" s="1"/>
  <c r="AG259" i="1"/>
  <c r="J259" i="1" s="1"/>
  <c r="AF259" i="1"/>
  <c r="Y259" i="1"/>
  <c r="X259" i="1"/>
  <c r="W259" i="1" s="1"/>
  <c r="P259" i="1"/>
  <c r="AY258" i="1"/>
  <c r="S258" i="1" s="1"/>
  <c r="AX258" i="1"/>
  <c r="AV258" i="1"/>
  <c r="AU258" i="1"/>
  <c r="AS258" i="1" s="1"/>
  <c r="AL258" i="1"/>
  <c r="I258" i="1" s="1"/>
  <c r="H258" i="1" s="1"/>
  <c r="AA258" i="1" s="1"/>
  <c r="AG258" i="1"/>
  <c r="Y258" i="1"/>
  <c r="W258" i="1" s="1"/>
  <c r="X258" i="1"/>
  <c r="P258" i="1"/>
  <c r="J258" i="1"/>
  <c r="AY257" i="1"/>
  <c r="AX257" i="1"/>
  <c r="AV257" i="1"/>
  <c r="AU257" i="1"/>
  <c r="AS257" i="1" s="1"/>
  <c r="AT257" i="1" s="1"/>
  <c r="AL257" i="1"/>
  <c r="I257" i="1" s="1"/>
  <c r="H257" i="1" s="1"/>
  <c r="AA257" i="1" s="1"/>
  <c r="AG257" i="1"/>
  <c r="J257" i="1" s="1"/>
  <c r="Y257" i="1"/>
  <c r="X257" i="1"/>
  <c r="W257" i="1"/>
  <c r="P257" i="1"/>
  <c r="N257" i="1"/>
  <c r="AY256" i="1"/>
  <c r="AX256" i="1"/>
  <c r="AV256" i="1"/>
  <c r="AU256" i="1"/>
  <c r="AS256" i="1" s="1"/>
  <c r="AL256" i="1"/>
  <c r="I256" i="1" s="1"/>
  <c r="H256" i="1" s="1"/>
  <c r="AG256" i="1"/>
  <c r="J256" i="1" s="1"/>
  <c r="Y256" i="1"/>
  <c r="X256" i="1"/>
  <c r="W256" i="1" s="1"/>
  <c r="P256" i="1"/>
  <c r="AY255" i="1"/>
  <c r="S255" i="1" s="1"/>
  <c r="AX255" i="1"/>
  <c r="AW255" i="1" s="1"/>
  <c r="AV255" i="1"/>
  <c r="AU255" i="1"/>
  <c r="AS255" i="1"/>
  <c r="AF255" i="1" s="1"/>
  <c r="AL255" i="1"/>
  <c r="I255" i="1" s="1"/>
  <c r="H255" i="1" s="1"/>
  <c r="AA255" i="1" s="1"/>
  <c r="AG255" i="1"/>
  <c r="J255" i="1" s="1"/>
  <c r="Y255" i="1"/>
  <c r="X255" i="1"/>
  <c r="W255" i="1" s="1"/>
  <c r="P255" i="1"/>
  <c r="AY254" i="1"/>
  <c r="AX254" i="1"/>
  <c r="AV254" i="1"/>
  <c r="AW254" i="1" s="1"/>
  <c r="AU254" i="1"/>
  <c r="AS254" i="1" s="1"/>
  <c r="AL254" i="1"/>
  <c r="I254" i="1" s="1"/>
  <c r="H254" i="1" s="1"/>
  <c r="AA254" i="1" s="1"/>
  <c r="AG254" i="1"/>
  <c r="J254" i="1" s="1"/>
  <c r="Y254" i="1"/>
  <c r="W254" i="1" s="1"/>
  <c r="X254" i="1"/>
  <c r="S254" i="1"/>
  <c r="P254" i="1"/>
  <c r="AY253" i="1"/>
  <c r="AX253" i="1"/>
  <c r="AV253" i="1"/>
  <c r="AU253" i="1"/>
  <c r="AS253" i="1" s="1"/>
  <c r="N253" i="1" s="1"/>
  <c r="AL253" i="1"/>
  <c r="I253" i="1" s="1"/>
  <c r="H253" i="1" s="1"/>
  <c r="AA253" i="1" s="1"/>
  <c r="AG253" i="1"/>
  <c r="J253" i="1" s="1"/>
  <c r="Y253" i="1"/>
  <c r="X253" i="1"/>
  <c r="W253" i="1"/>
  <c r="P253" i="1"/>
  <c r="AY252" i="1"/>
  <c r="AX252" i="1"/>
  <c r="AV252" i="1"/>
  <c r="AU252" i="1"/>
  <c r="AS252" i="1" s="1"/>
  <c r="AL252" i="1"/>
  <c r="AG252" i="1"/>
  <c r="J252" i="1" s="1"/>
  <c r="AF252" i="1"/>
  <c r="AE252" i="1"/>
  <c r="Y252" i="1"/>
  <c r="X252" i="1"/>
  <c r="P252" i="1"/>
  <c r="N252" i="1"/>
  <c r="I252" i="1"/>
  <c r="H252" i="1" s="1"/>
  <c r="AY251" i="1"/>
  <c r="AX251" i="1"/>
  <c r="AV251" i="1"/>
  <c r="S251" i="1" s="1"/>
  <c r="AU251" i="1"/>
  <c r="AS251" i="1" s="1"/>
  <c r="AL251" i="1"/>
  <c r="I251" i="1" s="1"/>
  <c r="H251" i="1" s="1"/>
  <c r="AG251" i="1"/>
  <c r="J251" i="1" s="1"/>
  <c r="Y251" i="1"/>
  <c r="X251" i="1"/>
  <c r="W251" i="1" s="1"/>
  <c r="P251" i="1"/>
  <c r="AY250" i="1"/>
  <c r="AX250" i="1"/>
  <c r="AV250" i="1"/>
  <c r="AW250" i="1" s="1"/>
  <c r="AU250" i="1"/>
  <c r="AS250" i="1" s="1"/>
  <c r="AL250" i="1"/>
  <c r="I250" i="1" s="1"/>
  <c r="H250" i="1" s="1"/>
  <c r="AG250" i="1"/>
  <c r="J250" i="1" s="1"/>
  <c r="AA250" i="1"/>
  <c r="Y250" i="1"/>
  <c r="X250" i="1"/>
  <c r="P250" i="1"/>
  <c r="AY249" i="1"/>
  <c r="AX249" i="1"/>
  <c r="AV249" i="1"/>
  <c r="S249" i="1" s="1"/>
  <c r="AU249" i="1"/>
  <c r="AS249" i="1" s="1"/>
  <c r="AL249" i="1"/>
  <c r="I249" i="1" s="1"/>
  <c r="H249" i="1" s="1"/>
  <c r="AA249" i="1" s="1"/>
  <c r="AG249" i="1"/>
  <c r="Y249" i="1"/>
  <c r="X249" i="1"/>
  <c r="W249" i="1" s="1"/>
  <c r="P249" i="1"/>
  <c r="J249" i="1"/>
  <c r="AY248" i="1"/>
  <c r="AX248" i="1"/>
  <c r="AW248" i="1" s="1"/>
  <c r="AV248" i="1"/>
  <c r="AU248" i="1"/>
  <c r="AS248" i="1"/>
  <c r="AL248" i="1"/>
  <c r="I248" i="1" s="1"/>
  <c r="H248" i="1" s="1"/>
  <c r="AA248" i="1" s="1"/>
  <c r="AG248" i="1"/>
  <c r="J248" i="1" s="1"/>
  <c r="Y248" i="1"/>
  <c r="X248" i="1"/>
  <c r="W248" i="1"/>
  <c r="P248" i="1"/>
  <c r="AY247" i="1"/>
  <c r="AX247" i="1"/>
  <c r="AV247" i="1"/>
  <c r="AU247" i="1"/>
  <c r="AS247" i="1"/>
  <c r="AL247" i="1"/>
  <c r="I247" i="1" s="1"/>
  <c r="H247" i="1" s="1"/>
  <c r="AG247" i="1"/>
  <c r="Y247" i="1"/>
  <c r="X247" i="1"/>
  <c r="P247" i="1"/>
  <c r="J247" i="1"/>
  <c r="AY246" i="1"/>
  <c r="AX246" i="1"/>
  <c r="AV246" i="1"/>
  <c r="AW246" i="1" s="1"/>
  <c r="AU246" i="1"/>
  <c r="AS246" i="1" s="1"/>
  <c r="K246" i="1" s="1"/>
  <c r="AL246" i="1"/>
  <c r="I246" i="1" s="1"/>
  <c r="H246" i="1" s="1"/>
  <c r="AG246" i="1"/>
  <c r="Y246" i="1"/>
  <c r="X246" i="1"/>
  <c r="P246" i="1"/>
  <c r="J246" i="1"/>
  <c r="AY245" i="1"/>
  <c r="AX245" i="1"/>
  <c r="AV245" i="1"/>
  <c r="AU245" i="1"/>
  <c r="AS245" i="1" s="1"/>
  <c r="AT245" i="1" s="1"/>
  <c r="AL245" i="1"/>
  <c r="AG245" i="1"/>
  <c r="AE245" i="1"/>
  <c r="Y245" i="1"/>
  <c r="W245" i="1" s="1"/>
  <c r="X245" i="1"/>
  <c r="P245" i="1"/>
  <c r="N245" i="1"/>
  <c r="J245" i="1"/>
  <c r="I245" i="1"/>
  <c r="H245" i="1" s="1"/>
  <c r="AA245" i="1" s="1"/>
  <c r="AY244" i="1"/>
  <c r="AX244" i="1"/>
  <c r="AV244" i="1"/>
  <c r="S244" i="1" s="1"/>
  <c r="AU244" i="1"/>
  <c r="AS244" i="1" s="1"/>
  <c r="AL244" i="1"/>
  <c r="I244" i="1" s="1"/>
  <c r="H244" i="1" s="1"/>
  <c r="AG244" i="1"/>
  <c r="J244" i="1" s="1"/>
  <c r="Y244" i="1"/>
  <c r="X244" i="1"/>
  <c r="W244" i="1" s="1"/>
  <c r="P244" i="1"/>
  <c r="AY243" i="1"/>
  <c r="S243" i="1" s="1"/>
  <c r="AX243" i="1"/>
  <c r="AV243" i="1"/>
  <c r="AU243" i="1"/>
  <c r="AS243" i="1" s="1"/>
  <c r="AL243" i="1"/>
  <c r="I243" i="1" s="1"/>
  <c r="H243" i="1" s="1"/>
  <c r="AA243" i="1" s="1"/>
  <c r="AG243" i="1"/>
  <c r="Y243" i="1"/>
  <c r="X243" i="1"/>
  <c r="P243" i="1"/>
  <c r="J243" i="1"/>
  <c r="AY242" i="1"/>
  <c r="AX242" i="1"/>
  <c r="AV242" i="1"/>
  <c r="AU242" i="1"/>
  <c r="AS242" i="1" s="1"/>
  <c r="AL242" i="1"/>
  <c r="I242" i="1" s="1"/>
  <c r="H242" i="1" s="1"/>
  <c r="AG242" i="1"/>
  <c r="AA242" i="1"/>
  <c r="Y242" i="1"/>
  <c r="X242" i="1"/>
  <c r="S242" i="1"/>
  <c r="P242" i="1"/>
  <c r="J242" i="1"/>
  <c r="AY241" i="1"/>
  <c r="AX241" i="1"/>
  <c r="AV241" i="1"/>
  <c r="AU241" i="1"/>
  <c r="AS241" i="1" s="1"/>
  <c r="AL241" i="1"/>
  <c r="AG241" i="1"/>
  <c r="Y241" i="1"/>
  <c r="X241" i="1"/>
  <c r="W241" i="1"/>
  <c r="P241" i="1"/>
  <c r="J241" i="1"/>
  <c r="I241" i="1"/>
  <c r="H241" i="1" s="1"/>
  <c r="AA241" i="1" s="1"/>
  <c r="AY240" i="1"/>
  <c r="AX240" i="1"/>
  <c r="AV240" i="1"/>
  <c r="AU240" i="1"/>
  <c r="AS240" i="1"/>
  <c r="N240" i="1" s="1"/>
  <c r="AL240" i="1"/>
  <c r="AG240" i="1"/>
  <c r="J240" i="1" s="1"/>
  <c r="Y240" i="1"/>
  <c r="W240" i="1" s="1"/>
  <c r="X240" i="1"/>
  <c r="P240" i="1"/>
  <c r="I240" i="1"/>
  <c r="H240" i="1" s="1"/>
  <c r="AA240" i="1" s="1"/>
  <c r="AY239" i="1"/>
  <c r="AX239" i="1"/>
  <c r="AV239" i="1"/>
  <c r="AW239" i="1" s="1"/>
  <c r="AU239" i="1"/>
  <c r="AS239" i="1" s="1"/>
  <c r="AL239" i="1"/>
  <c r="AG239" i="1"/>
  <c r="Y239" i="1"/>
  <c r="X239" i="1"/>
  <c r="P239" i="1"/>
  <c r="J239" i="1"/>
  <c r="I239" i="1"/>
  <c r="H239" i="1" s="1"/>
  <c r="AY238" i="1"/>
  <c r="AX238" i="1"/>
  <c r="AV238" i="1"/>
  <c r="AW238" i="1" s="1"/>
  <c r="AU238" i="1"/>
  <c r="AS238" i="1" s="1"/>
  <c r="K238" i="1" s="1"/>
  <c r="AL238" i="1"/>
  <c r="I238" i="1" s="1"/>
  <c r="H238" i="1" s="1"/>
  <c r="AG238" i="1"/>
  <c r="J238" i="1" s="1"/>
  <c r="Y238" i="1"/>
  <c r="X238" i="1"/>
  <c r="T238" i="1"/>
  <c r="U238" i="1" s="1"/>
  <c r="AC238" i="1" s="1"/>
  <c r="S238" i="1"/>
  <c r="P238" i="1"/>
  <c r="AY237" i="1"/>
  <c r="AX237" i="1"/>
  <c r="AV237" i="1"/>
  <c r="AU237" i="1"/>
  <c r="AS237" i="1" s="1"/>
  <c r="AT237" i="1"/>
  <c r="AL237" i="1"/>
  <c r="I237" i="1" s="1"/>
  <c r="H237" i="1" s="1"/>
  <c r="AG237" i="1"/>
  <c r="Y237" i="1"/>
  <c r="X237" i="1"/>
  <c r="W237" i="1"/>
  <c r="P237" i="1"/>
  <c r="J237" i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U235" i="1"/>
  <c r="AS235" i="1"/>
  <c r="AL235" i="1"/>
  <c r="I235" i="1" s="1"/>
  <c r="H235" i="1" s="1"/>
  <c r="AG235" i="1"/>
  <c r="J235" i="1" s="1"/>
  <c r="Y235" i="1"/>
  <c r="X235" i="1"/>
  <c r="S235" i="1"/>
  <c r="P235" i="1"/>
  <c r="AY234" i="1"/>
  <c r="AX234" i="1"/>
  <c r="AV234" i="1"/>
  <c r="AW234" i="1" s="1"/>
  <c r="AU234" i="1"/>
  <c r="AS234" i="1"/>
  <c r="AL234" i="1"/>
  <c r="I234" i="1" s="1"/>
  <c r="H234" i="1" s="1"/>
  <c r="AG234" i="1"/>
  <c r="J234" i="1" s="1"/>
  <c r="AA234" i="1"/>
  <c r="Y234" i="1"/>
  <c r="X234" i="1"/>
  <c r="W234" i="1" s="1"/>
  <c r="S234" i="1"/>
  <c r="P234" i="1"/>
  <c r="K234" i="1"/>
  <c r="AY233" i="1"/>
  <c r="AX233" i="1"/>
  <c r="AV233" i="1"/>
  <c r="AU233" i="1"/>
  <c r="AS233" i="1" s="1"/>
  <c r="AE233" i="1" s="1"/>
  <c r="AT233" i="1"/>
  <c r="AL233" i="1"/>
  <c r="I233" i="1" s="1"/>
  <c r="H233" i="1" s="1"/>
  <c r="AG233" i="1"/>
  <c r="Y233" i="1"/>
  <c r="W233" i="1" s="1"/>
  <c r="X233" i="1"/>
  <c r="P233" i="1"/>
  <c r="J233" i="1"/>
  <c r="AY232" i="1"/>
  <c r="AX232" i="1"/>
  <c r="AV232" i="1"/>
  <c r="AU232" i="1"/>
  <c r="AS232" i="1" s="1"/>
  <c r="AL232" i="1"/>
  <c r="AG232" i="1"/>
  <c r="J232" i="1" s="1"/>
  <c r="AF232" i="1"/>
  <c r="AE232" i="1"/>
  <c r="Y232" i="1"/>
  <c r="X232" i="1"/>
  <c r="W232" i="1" s="1"/>
  <c r="P232" i="1"/>
  <c r="N232" i="1"/>
  <c r="I232" i="1"/>
  <c r="H232" i="1"/>
  <c r="AY231" i="1"/>
  <c r="S231" i="1" s="1"/>
  <c r="AX231" i="1"/>
  <c r="AV231" i="1"/>
  <c r="AU231" i="1"/>
  <c r="AS231" i="1"/>
  <c r="AL231" i="1"/>
  <c r="I231" i="1" s="1"/>
  <c r="H231" i="1" s="1"/>
  <c r="AA231" i="1" s="1"/>
  <c r="AG231" i="1"/>
  <c r="J231" i="1" s="1"/>
  <c r="AF231" i="1"/>
  <c r="Y231" i="1"/>
  <c r="X231" i="1"/>
  <c r="W231" i="1" s="1"/>
  <c r="P231" i="1"/>
  <c r="AY230" i="1"/>
  <c r="AX230" i="1"/>
  <c r="AV230" i="1"/>
  <c r="AU230" i="1"/>
  <c r="AS230" i="1" s="1"/>
  <c r="AL230" i="1"/>
  <c r="I230" i="1" s="1"/>
  <c r="H230" i="1" s="1"/>
  <c r="AA230" i="1" s="1"/>
  <c r="AG230" i="1"/>
  <c r="J230" i="1" s="1"/>
  <c r="Y230" i="1"/>
  <c r="X230" i="1"/>
  <c r="W230" i="1" s="1"/>
  <c r="P230" i="1"/>
  <c r="AY229" i="1"/>
  <c r="AX229" i="1"/>
  <c r="AV229" i="1"/>
  <c r="AU229" i="1"/>
  <c r="AS229" i="1" s="1"/>
  <c r="N229" i="1" s="1"/>
  <c r="AL229" i="1"/>
  <c r="AG229" i="1"/>
  <c r="Y229" i="1"/>
  <c r="X229" i="1"/>
  <c r="W229" i="1"/>
  <c r="P229" i="1"/>
  <c r="J229" i="1"/>
  <c r="I229" i="1"/>
  <c r="H229" i="1" s="1"/>
  <c r="AA229" i="1" s="1"/>
  <c r="AY228" i="1"/>
  <c r="AX228" i="1"/>
  <c r="AV228" i="1"/>
  <c r="AW228" i="1" s="1"/>
  <c r="AU228" i="1"/>
  <c r="AS228" i="1" s="1"/>
  <c r="AL228" i="1"/>
  <c r="AG228" i="1"/>
  <c r="J228" i="1" s="1"/>
  <c r="AF228" i="1"/>
  <c r="AE228" i="1"/>
  <c r="Y228" i="1"/>
  <c r="W228" i="1" s="1"/>
  <c r="X228" i="1"/>
  <c r="P228" i="1"/>
  <c r="N228" i="1"/>
  <c r="I228" i="1"/>
  <c r="H228" i="1" s="1"/>
  <c r="AY227" i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V226" i="1"/>
  <c r="AU226" i="1"/>
  <c r="AS226" i="1"/>
  <c r="AL226" i="1"/>
  <c r="I226" i="1" s="1"/>
  <c r="H226" i="1" s="1"/>
  <c r="AG226" i="1"/>
  <c r="AA226" i="1"/>
  <c r="Y226" i="1"/>
  <c r="X226" i="1"/>
  <c r="P226" i="1"/>
  <c r="K226" i="1"/>
  <c r="J226" i="1"/>
  <c r="AY225" i="1"/>
  <c r="AX225" i="1"/>
  <c r="AV225" i="1"/>
  <c r="AU225" i="1"/>
  <c r="AS225" i="1" s="1"/>
  <c r="AT225" i="1" s="1"/>
  <c r="AL225" i="1"/>
  <c r="AG225" i="1"/>
  <c r="J225" i="1" s="1"/>
  <c r="AE225" i="1"/>
  <c r="Y225" i="1"/>
  <c r="X225" i="1"/>
  <c r="W225" i="1" s="1"/>
  <c r="P225" i="1"/>
  <c r="N225" i="1"/>
  <c r="I225" i="1"/>
  <c r="H225" i="1"/>
  <c r="AY224" i="1"/>
  <c r="S224" i="1" s="1"/>
  <c r="T224" i="1" s="1"/>
  <c r="U224" i="1" s="1"/>
  <c r="AX224" i="1"/>
  <c r="AV224" i="1"/>
  <c r="AU224" i="1"/>
  <c r="AS224" i="1" s="1"/>
  <c r="AL224" i="1"/>
  <c r="I224" i="1" s="1"/>
  <c r="H224" i="1" s="1"/>
  <c r="AG224" i="1"/>
  <c r="J224" i="1" s="1"/>
  <c r="Y224" i="1"/>
  <c r="X224" i="1"/>
  <c r="W224" i="1"/>
  <c r="P224" i="1"/>
  <c r="AY223" i="1"/>
  <c r="AX223" i="1"/>
  <c r="AV223" i="1"/>
  <c r="AU223" i="1"/>
  <c r="AS223" i="1" s="1"/>
  <c r="AL223" i="1"/>
  <c r="I223" i="1" s="1"/>
  <c r="H223" i="1" s="1"/>
  <c r="AA223" i="1" s="1"/>
  <c r="AG223" i="1"/>
  <c r="J223" i="1" s="1"/>
  <c r="Y223" i="1"/>
  <c r="X223" i="1"/>
  <c r="W223" i="1" s="1"/>
  <c r="P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/>
  <c r="AF221" i="1" s="1"/>
  <c r="AL221" i="1"/>
  <c r="I221" i="1" s="1"/>
  <c r="H221" i="1" s="1"/>
  <c r="AG221" i="1"/>
  <c r="J221" i="1" s="1"/>
  <c r="Y221" i="1"/>
  <c r="X221" i="1"/>
  <c r="W221" i="1" s="1"/>
  <c r="P221" i="1"/>
  <c r="K221" i="1"/>
  <c r="AY220" i="1"/>
  <c r="AX220" i="1"/>
  <c r="AV220" i="1"/>
  <c r="AW220" i="1" s="1"/>
  <c r="AU220" i="1"/>
  <c r="AS220" i="1" s="1"/>
  <c r="AL220" i="1"/>
  <c r="I220" i="1" s="1"/>
  <c r="H220" i="1" s="1"/>
  <c r="AG220" i="1"/>
  <c r="J220" i="1" s="1"/>
  <c r="AA220" i="1"/>
  <c r="Y220" i="1"/>
  <c r="W220" i="1" s="1"/>
  <c r="X220" i="1"/>
  <c r="P220" i="1"/>
  <c r="AY219" i="1"/>
  <c r="AX219" i="1"/>
  <c r="AW219" i="1" s="1"/>
  <c r="AV219" i="1"/>
  <c r="AU219" i="1"/>
  <c r="AS219" i="1" s="1"/>
  <c r="AT219" i="1" s="1"/>
  <c r="AL219" i="1"/>
  <c r="AG219" i="1"/>
  <c r="J219" i="1" s="1"/>
  <c r="Y219" i="1"/>
  <c r="X219" i="1"/>
  <c r="W219" i="1"/>
  <c r="P219" i="1"/>
  <c r="N219" i="1"/>
  <c r="I219" i="1"/>
  <c r="H219" i="1"/>
  <c r="AA219" i="1" s="1"/>
  <c r="AY218" i="1"/>
  <c r="AX218" i="1"/>
  <c r="AV218" i="1"/>
  <c r="AU218" i="1"/>
  <c r="AS218" i="1"/>
  <c r="AT218" i="1" s="1"/>
  <c r="AL218" i="1"/>
  <c r="AG218" i="1"/>
  <c r="J218" i="1" s="1"/>
  <c r="AF218" i="1"/>
  <c r="AE218" i="1"/>
  <c r="Y218" i="1"/>
  <c r="X218" i="1"/>
  <c r="W218" i="1" s="1"/>
  <c r="P218" i="1"/>
  <c r="N218" i="1"/>
  <c r="I218" i="1"/>
  <c r="H218" i="1" s="1"/>
  <c r="AY217" i="1"/>
  <c r="AX217" i="1"/>
  <c r="AV217" i="1"/>
  <c r="AW217" i="1" s="1"/>
  <c r="AU217" i="1"/>
  <c r="AS217" i="1" s="1"/>
  <c r="AL217" i="1"/>
  <c r="I217" i="1" s="1"/>
  <c r="H217" i="1" s="1"/>
  <c r="AG217" i="1"/>
  <c r="J217" i="1" s="1"/>
  <c r="Y217" i="1"/>
  <c r="X217" i="1"/>
  <c r="W217" i="1" s="1"/>
  <c r="P217" i="1"/>
  <c r="AY216" i="1"/>
  <c r="S216" i="1" s="1"/>
  <c r="T216" i="1" s="1"/>
  <c r="U216" i="1" s="1"/>
  <c r="AX216" i="1"/>
  <c r="AV216" i="1"/>
  <c r="AW216" i="1" s="1"/>
  <c r="AU216" i="1"/>
  <c r="AS216" i="1" s="1"/>
  <c r="AL216" i="1"/>
  <c r="I216" i="1" s="1"/>
  <c r="H216" i="1" s="1"/>
  <c r="AG216" i="1"/>
  <c r="J216" i="1" s="1"/>
  <c r="AA216" i="1"/>
  <c r="Y216" i="1"/>
  <c r="X216" i="1"/>
  <c r="W216" i="1" s="1"/>
  <c r="P216" i="1"/>
  <c r="AY215" i="1"/>
  <c r="AX215" i="1"/>
  <c r="AV215" i="1"/>
  <c r="S215" i="1" s="1"/>
  <c r="AU215" i="1"/>
  <c r="AS215" i="1" s="1"/>
  <c r="AL215" i="1"/>
  <c r="I215" i="1" s="1"/>
  <c r="H215" i="1" s="1"/>
  <c r="AG215" i="1"/>
  <c r="J215" i="1" s="1"/>
  <c r="Y215" i="1"/>
  <c r="W215" i="1" s="1"/>
  <c r="X215" i="1"/>
  <c r="P215" i="1"/>
  <c r="AY214" i="1"/>
  <c r="AX214" i="1"/>
  <c r="AV214" i="1"/>
  <c r="AU214" i="1"/>
  <c r="AS214" i="1"/>
  <c r="AL214" i="1"/>
  <c r="I214" i="1" s="1"/>
  <c r="H214" i="1" s="1"/>
  <c r="AA214" i="1" s="1"/>
  <c r="AG214" i="1"/>
  <c r="J214" i="1" s="1"/>
  <c r="Y214" i="1"/>
  <c r="X214" i="1"/>
  <c r="P214" i="1"/>
  <c r="AY213" i="1"/>
  <c r="AX213" i="1"/>
  <c r="AV213" i="1"/>
  <c r="AU213" i="1"/>
  <c r="AS213" i="1" s="1"/>
  <c r="AL213" i="1"/>
  <c r="I213" i="1" s="1"/>
  <c r="H213" i="1" s="1"/>
  <c r="AG213" i="1"/>
  <c r="Y213" i="1"/>
  <c r="X213" i="1"/>
  <c r="P213" i="1"/>
  <c r="J213" i="1"/>
  <c r="AY212" i="1"/>
  <c r="AX212" i="1"/>
  <c r="AV212" i="1"/>
  <c r="AW212" i="1" s="1"/>
  <c r="AU212" i="1"/>
  <c r="AS212" i="1" s="1"/>
  <c r="K212" i="1" s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V211" i="1"/>
  <c r="S211" i="1" s="1"/>
  <c r="AU211" i="1"/>
  <c r="AS211" i="1" s="1"/>
  <c r="AT211" i="1" s="1"/>
  <c r="AL211" i="1"/>
  <c r="I211" i="1" s="1"/>
  <c r="H211" i="1" s="1"/>
  <c r="AG211" i="1"/>
  <c r="AE211" i="1"/>
  <c r="Y211" i="1"/>
  <c r="W211" i="1" s="1"/>
  <c r="X211" i="1"/>
  <c r="T211" i="1"/>
  <c r="U211" i="1" s="1"/>
  <c r="P211" i="1"/>
  <c r="N211" i="1"/>
  <c r="J211" i="1"/>
  <c r="AY210" i="1"/>
  <c r="AX210" i="1"/>
  <c r="AW210" i="1" s="1"/>
  <c r="AV210" i="1"/>
  <c r="AU210" i="1"/>
  <c r="AS210" i="1"/>
  <c r="AL210" i="1"/>
  <c r="AG210" i="1"/>
  <c r="J210" i="1" s="1"/>
  <c r="Y210" i="1"/>
  <c r="X210" i="1"/>
  <c r="P210" i="1"/>
  <c r="I210" i="1"/>
  <c r="H210" i="1" s="1"/>
  <c r="AY209" i="1"/>
  <c r="AX209" i="1"/>
  <c r="AV209" i="1"/>
  <c r="AU209" i="1"/>
  <c r="AS209" i="1" s="1"/>
  <c r="K209" i="1" s="1"/>
  <c r="AL209" i="1"/>
  <c r="I209" i="1" s="1"/>
  <c r="AG209" i="1"/>
  <c r="Y209" i="1"/>
  <c r="X209" i="1"/>
  <c r="P209" i="1"/>
  <c r="J209" i="1"/>
  <c r="H209" i="1"/>
  <c r="AY208" i="1"/>
  <c r="AX208" i="1"/>
  <c r="AV208" i="1"/>
  <c r="AU208" i="1"/>
  <c r="AS208" i="1"/>
  <c r="AT208" i="1" s="1"/>
  <c r="AL208" i="1"/>
  <c r="I208" i="1" s="1"/>
  <c r="H208" i="1" s="1"/>
  <c r="AG208" i="1"/>
  <c r="J208" i="1" s="1"/>
  <c r="Y208" i="1"/>
  <c r="X208" i="1"/>
  <c r="W208" i="1" s="1"/>
  <c r="S208" i="1"/>
  <c r="P208" i="1"/>
  <c r="AY207" i="1"/>
  <c r="AX207" i="1"/>
  <c r="AV207" i="1"/>
  <c r="AU207" i="1"/>
  <c r="AS207" i="1" s="1"/>
  <c r="AL207" i="1"/>
  <c r="I207" i="1" s="1"/>
  <c r="H207" i="1" s="1"/>
  <c r="AA207" i="1" s="1"/>
  <c r="AG207" i="1"/>
  <c r="Y207" i="1"/>
  <c r="X207" i="1"/>
  <c r="P207" i="1"/>
  <c r="J207" i="1"/>
  <c r="AY206" i="1"/>
  <c r="AX206" i="1"/>
  <c r="AV206" i="1"/>
  <c r="AU206" i="1"/>
  <c r="AS206" i="1" s="1"/>
  <c r="AF206" i="1" s="1"/>
  <c r="AL206" i="1"/>
  <c r="AG206" i="1"/>
  <c r="J206" i="1" s="1"/>
  <c r="Y206" i="1"/>
  <c r="X206" i="1"/>
  <c r="W206" i="1" s="1"/>
  <c r="P206" i="1"/>
  <c r="I206" i="1"/>
  <c r="H206" i="1" s="1"/>
  <c r="AA206" i="1" s="1"/>
  <c r="AY205" i="1"/>
  <c r="S205" i="1" s="1"/>
  <c r="AX205" i="1"/>
  <c r="AV205" i="1"/>
  <c r="AU205" i="1"/>
  <c r="AS205" i="1" s="1"/>
  <c r="K205" i="1" s="1"/>
  <c r="AL205" i="1"/>
  <c r="AG205" i="1"/>
  <c r="J205" i="1" s="1"/>
  <c r="AF205" i="1"/>
  <c r="Y205" i="1"/>
  <c r="X205" i="1"/>
  <c r="P205" i="1"/>
  <c r="I205" i="1"/>
  <c r="H205" i="1" s="1"/>
  <c r="AA205" i="1" s="1"/>
  <c r="AY204" i="1"/>
  <c r="AX204" i="1"/>
  <c r="AV204" i="1"/>
  <c r="AW204" i="1" s="1"/>
  <c r="AU204" i="1"/>
  <c r="AS204" i="1" s="1"/>
  <c r="AT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AU203" i="1"/>
  <c r="AS203" i="1" s="1"/>
  <c r="AE203" i="1" s="1"/>
  <c r="AT203" i="1"/>
  <c r="AL203" i="1"/>
  <c r="I203" i="1" s="1"/>
  <c r="H203" i="1" s="1"/>
  <c r="AG203" i="1"/>
  <c r="Y203" i="1"/>
  <c r="X203" i="1"/>
  <c r="W203" i="1"/>
  <c r="P203" i="1"/>
  <c r="N203" i="1"/>
  <c r="J203" i="1"/>
  <c r="AY202" i="1"/>
  <c r="AX202" i="1"/>
  <c r="AW202" i="1"/>
  <c r="AV202" i="1"/>
  <c r="AU202" i="1"/>
  <c r="AS202" i="1" s="1"/>
  <c r="AE202" i="1" s="1"/>
  <c r="AL202" i="1"/>
  <c r="AG202" i="1"/>
  <c r="J202" i="1" s="1"/>
  <c r="AF202" i="1"/>
  <c r="Y202" i="1"/>
  <c r="X202" i="1"/>
  <c r="W202" i="1" s="1"/>
  <c r="P202" i="1"/>
  <c r="I202" i="1"/>
  <c r="H202" i="1" s="1"/>
  <c r="AY201" i="1"/>
  <c r="S201" i="1" s="1"/>
  <c r="AX201" i="1"/>
  <c r="AV201" i="1"/>
  <c r="AU201" i="1"/>
  <c r="AS201" i="1"/>
  <c r="K201" i="1" s="1"/>
  <c r="AL201" i="1"/>
  <c r="AG201" i="1"/>
  <c r="J201" i="1" s="1"/>
  <c r="Y201" i="1"/>
  <c r="X201" i="1"/>
  <c r="P201" i="1"/>
  <c r="I201" i="1"/>
  <c r="H201" i="1" s="1"/>
  <c r="AY200" i="1"/>
  <c r="AX200" i="1"/>
  <c r="AV200" i="1"/>
  <c r="AW200" i="1" s="1"/>
  <c r="AU200" i="1"/>
  <c r="AS200" i="1" s="1"/>
  <c r="AL200" i="1"/>
  <c r="I200" i="1" s="1"/>
  <c r="H200" i="1" s="1"/>
  <c r="AG200" i="1"/>
  <c r="J200" i="1" s="1"/>
  <c r="Y200" i="1"/>
  <c r="X200" i="1"/>
  <c r="W200" i="1" s="1"/>
  <c r="P200" i="1"/>
  <c r="AY199" i="1"/>
  <c r="AX199" i="1"/>
  <c r="AV199" i="1"/>
  <c r="S199" i="1" s="1"/>
  <c r="AU199" i="1"/>
  <c r="AS199" i="1" s="1"/>
  <c r="AE199" i="1" s="1"/>
  <c r="AT199" i="1"/>
  <c r="AL199" i="1"/>
  <c r="I199" i="1" s="1"/>
  <c r="H199" i="1" s="1"/>
  <c r="AA199" i="1" s="1"/>
  <c r="AG199" i="1"/>
  <c r="Y199" i="1"/>
  <c r="X199" i="1"/>
  <c r="W199" i="1"/>
  <c r="P199" i="1"/>
  <c r="N199" i="1"/>
  <c r="J199" i="1"/>
  <c r="AY198" i="1"/>
  <c r="AX198" i="1"/>
  <c r="AV198" i="1"/>
  <c r="AU198" i="1"/>
  <c r="AS198" i="1" s="1"/>
  <c r="AF198" i="1" s="1"/>
  <c r="AL198" i="1"/>
  <c r="AG198" i="1"/>
  <c r="J198" i="1" s="1"/>
  <c r="Y198" i="1"/>
  <c r="X198" i="1"/>
  <c r="P198" i="1"/>
  <c r="I198" i="1"/>
  <c r="H198" i="1"/>
  <c r="AA198" i="1" s="1"/>
  <c r="AY197" i="1"/>
  <c r="S197" i="1" s="1"/>
  <c r="AX197" i="1"/>
  <c r="AV197" i="1"/>
  <c r="AW197" i="1" s="1"/>
  <c r="AU197" i="1"/>
  <c r="AS197" i="1" s="1"/>
  <c r="K197" i="1" s="1"/>
  <c r="AL197" i="1"/>
  <c r="AG197" i="1"/>
  <c r="J197" i="1" s="1"/>
  <c r="AF197" i="1"/>
  <c r="AA197" i="1"/>
  <c r="Y197" i="1"/>
  <c r="X197" i="1"/>
  <c r="W197" i="1" s="1"/>
  <c r="P197" i="1"/>
  <c r="I197" i="1"/>
  <c r="H197" i="1"/>
  <c r="AY196" i="1"/>
  <c r="AX196" i="1"/>
  <c r="AV196" i="1"/>
  <c r="AU196" i="1"/>
  <c r="AS196" i="1" s="1"/>
  <c r="AL196" i="1"/>
  <c r="I196" i="1" s="1"/>
  <c r="H196" i="1" s="1"/>
  <c r="AG196" i="1"/>
  <c r="J196" i="1" s="1"/>
  <c r="Y196" i="1"/>
  <c r="X196" i="1"/>
  <c r="W196" i="1" s="1"/>
  <c r="P196" i="1"/>
  <c r="AY195" i="1"/>
  <c r="AX195" i="1"/>
  <c r="AV195" i="1"/>
  <c r="S195" i="1" s="1"/>
  <c r="AU195" i="1"/>
  <c r="AS195" i="1" s="1"/>
  <c r="AL195" i="1"/>
  <c r="AG195" i="1"/>
  <c r="J195" i="1" s="1"/>
  <c r="Y195" i="1"/>
  <c r="W195" i="1" s="1"/>
  <c r="X195" i="1"/>
  <c r="P195" i="1"/>
  <c r="I195" i="1"/>
  <c r="H195" i="1"/>
  <c r="AA195" i="1" s="1"/>
  <c r="AY194" i="1"/>
  <c r="AX194" i="1"/>
  <c r="AV194" i="1"/>
  <c r="AU194" i="1"/>
  <c r="AS194" i="1" s="1"/>
  <c r="AT194" i="1" s="1"/>
  <c r="AL194" i="1"/>
  <c r="AG194" i="1"/>
  <c r="J194" i="1" s="1"/>
  <c r="AF194" i="1"/>
  <c r="AE194" i="1"/>
  <c r="Y194" i="1"/>
  <c r="X194" i="1"/>
  <c r="W194" i="1"/>
  <c r="P194" i="1"/>
  <c r="K194" i="1"/>
  <c r="I194" i="1"/>
  <c r="H194" i="1"/>
  <c r="AY193" i="1"/>
  <c r="AX193" i="1"/>
  <c r="AV193" i="1"/>
  <c r="AW193" i="1" s="1"/>
  <c r="AU193" i="1"/>
  <c r="AS193" i="1"/>
  <c r="AL193" i="1"/>
  <c r="AG193" i="1"/>
  <c r="J193" i="1" s="1"/>
  <c r="AF193" i="1"/>
  <c r="Y193" i="1"/>
  <c r="X193" i="1"/>
  <c r="P193" i="1"/>
  <c r="N193" i="1"/>
  <c r="I193" i="1"/>
  <c r="H193" i="1" s="1"/>
  <c r="AA193" i="1" s="1"/>
  <c r="AY192" i="1"/>
  <c r="S192" i="1" s="1"/>
  <c r="AX192" i="1"/>
  <c r="AV192" i="1"/>
  <c r="AU192" i="1"/>
  <c r="AS192" i="1" s="1"/>
  <c r="AL192" i="1"/>
  <c r="I192" i="1" s="1"/>
  <c r="H192" i="1" s="1"/>
  <c r="AA192" i="1" s="1"/>
  <c r="AG192" i="1"/>
  <c r="J192" i="1" s="1"/>
  <c r="Y192" i="1"/>
  <c r="X192" i="1"/>
  <c r="W192" i="1" s="1"/>
  <c r="P192" i="1"/>
  <c r="AY191" i="1"/>
  <c r="AX191" i="1"/>
  <c r="AV191" i="1"/>
  <c r="AU191" i="1"/>
  <c r="AS191" i="1"/>
  <c r="AL191" i="1"/>
  <c r="I191" i="1" s="1"/>
  <c r="H191" i="1" s="1"/>
  <c r="AG191" i="1"/>
  <c r="AA191" i="1"/>
  <c r="Y191" i="1"/>
  <c r="X191" i="1"/>
  <c r="W191" i="1" s="1"/>
  <c r="P191" i="1"/>
  <c r="J191" i="1"/>
  <c r="AY190" i="1"/>
  <c r="AX190" i="1"/>
  <c r="AV190" i="1"/>
  <c r="AU190" i="1"/>
  <c r="AS190" i="1" s="1"/>
  <c r="AT190" i="1" s="1"/>
  <c r="AL190" i="1"/>
  <c r="I190" i="1" s="1"/>
  <c r="H190" i="1" s="1"/>
  <c r="AG190" i="1"/>
  <c r="J190" i="1" s="1"/>
  <c r="Y190" i="1"/>
  <c r="X190" i="1"/>
  <c r="P190" i="1"/>
  <c r="AY189" i="1"/>
  <c r="AX189" i="1"/>
  <c r="AV189" i="1"/>
  <c r="AU189" i="1"/>
  <c r="AS189" i="1" s="1"/>
  <c r="AL189" i="1"/>
  <c r="AG189" i="1"/>
  <c r="J189" i="1" s="1"/>
  <c r="Y189" i="1"/>
  <c r="X189" i="1"/>
  <c r="W189" i="1" s="1"/>
  <c r="P189" i="1"/>
  <c r="I189" i="1"/>
  <c r="H189" i="1" s="1"/>
  <c r="AY188" i="1"/>
  <c r="AX188" i="1"/>
  <c r="AV188" i="1"/>
  <c r="AU188" i="1"/>
  <c r="AS188" i="1"/>
  <c r="AF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AW187" i="1" s="1"/>
  <c r="AU187" i="1"/>
  <c r="AS187" i="1" s="1"/>
  <c r="AT187" i="1"/>
  <c r="AL187" i="1"/>
  <c r="I187" i="1" s="1"/>
  <c r="H187" i="1" s="1"/>
  <c r="AG187" i="1"/>
  <c r="Y187" i="1"/>
  <c r="X187" i="1"/>
  <c r="S187" i="1"/>
  <c r="P187" i="1"/>
  <c r="J187" i="1"/>
  <c r="AY186" i="1"/>
  <c r="AX186" i="1"/>
  <c r="AV186" i="1"/>
  <c r="AU186" i="1"/>
  <c r="AS186" i="1" s="1"/>
  <c r="AT186" i="1"/>
  <c r="AL186" i="1"/>
  <c r="I186" i="1" s="1"/>
  <c r="H186" i="1" s="1"/>
  <c r="AG186" i="1"/>
  <c r="J186" i="1" s="1"/>
  <c r="Y186" i="1"/>
  <c r="W186" i="1" s="1"/>
  <c r="X186" i="1"/>
  <c r="P186" i="1"/>
  <c r="AY185" i="1"/>
  <c r="AX185" i="1"/>
  <c r="AV185" i="1"/>
  <c r="AU185" i="1"/>
  <c r="AS185" i="1" s="1"/>
  <c r="AT185" i="1"/>
  <c r="AL185" i="1"/>
  <c r="AG185" i="1"/>
  <c r="J185" i="1" s="1"/>
  <c r="Y185" i="1"/>
  <c r="X185" i="1"/>
  <c r="W185" i="1"/>
  <c r="P185" i="1"/>
  <c r="I185" i="1"/>
  <c r="H185" i="1" s="1"/>
  <c r="AY184" i="1"/>
  <c r="AX184" i="1"/>
  <c r="AV184" i="1"/>
  <c r="AU184" i="1"/>
  <c r="AS184" i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U183" i="1"/>
  <c r="AS183" i="1" s="1"/>
  <c r="AL183" i="1"/>
  <c r="I183" i="1" s="1"/>
  <c r="AG183" i="1"/>
  <c r="Y183" i="1"/>
  <c r="X183" i="1"/>
  <c r="W183" i="1" s="1"/>
  <c r="P183" i="1"/>
  <c r="J183" i="1"/>
  <c r="H183" i="1"/>
  <c r="AY182" i="1"/>
  <c r="AX182" i="1"/>
  <c r="AV182" i="1"/>
  <c r="AU182" i="1"/>
  <c r="AS182" i="1" s="1"/>
  <c r="K182" i="1" s="1"/>
  <c r="AT182" i="1"/>
  <c r="AL182" i="1"/>
  <c r="I182" i="1" s="1"/>
  <c r="H182" i="1" s="1"/>
  <c r="AG182" i="1"/>
  <c r="J182" i="1" s="1"/>
  <c r="AE182" i="1"/>
  <c r="Y182" i="1"/>
  <c r="X182" i="1"/>
  <c r="P182" i="1"/>
  <c r="N182" i="1"/>
  <c r="AY181" i="1"/>
  <c r="AX181" i="1"/>
  <c r="AV181" i="1"/>
  <c r="S181" i="1" s="1"/>
  <c r="AU181" i="1"/>
  <c r="AS181" i="1" s="1"/>
  <c r="K181" i="1" s="1"/>
  <c r="AT181" i="1"/>
  <c r="AL181" i="1"/>
  <c r="I181" i="1" s="1"/>
  <c r="H181" i="1" s="1"/>
  <c r="AG181" i="1"/>
  <c r="AF181" i="1"/>
  <c r="AE181" i="1"/>
  <c r="Y181" i="1"/>
  <c r="X181" i="1"/>
  <c r="W181" i="1" s="1"/>
  <c r="P181" i="1"/>
  <c r="N181" i="1"/>
  <c r="J181" i="1"/>
  <c r="AY180" i="1"/>
  <c r="AX180" i="1"/>
  <c r="AV180" i="1"/>
  <c r="AW180" i="1" s="1"/>
  <c r="AU180" i="1"/>
  <c r="AS180" i="1" s="1"/>
  <c r="AT180" i="1"/>
  <c r="AL180" i="1"/>
  <c r="AG180" i="1"/>
  <c r="AE180" i="1"/>
  <c r="Y180" i="1"/>
  <c r="W180" i="1" s="1"/>
  <c r="X180" i="1"/>
  <c r="P180" i="1"/>
  <c r="J180" i="1"/>
  <c r="I180" i="1"/>
  <c r="H180" i="1" s="1"/>
  <c r="AY179" i="1"/>
  <c r="AX179" i="1"/>
  <c r="AV179" i="1"/>
  <c r="AU179" i="1"/>
  <c r="AS179" i="1" s="1"/>
  <c r="AL179" i="1"/>
  <c r="I179" i="1" s="1"/>
  <c r="H179" i="1" s="1"/>
  <c r="AG179" i="1"/>
  <c r="Y179" i="1"/>
  <c r="X179" i="1"/>
  <c r="P179" i="1"/>
  <c r="J179" i="1"/>
  <c r="AY178" i="1"/>
  <c r="S178" i="1" s="1"/>
  <c r="AX178" i="1"/>
  <c r="AV178" i="1"/>
  <c r="AW178" i="1" s="1"/>
  <c r="AU178" i="1"/>
  <c r="AS178" i="1" s="1"/>
  <c r="AL178" i="1"/>
  <c r="I178" i="1" s="1"/>
  <c r="H178" i="1" s="1"/>
  <c r="AG178" i="1"/>
  <c r="J178" i="1" s="1"/>
  <c r="AA178" i="1"/>
  <c r="Y178" i="1"/>
  <c r="X178" i="1"/>
  <c r="W178" i="1" s="1"/>
  <c r="P178" i="1"/>
  <c r="AY177" i="1"/>
  <c r="AX177" i="1"/>
  <c r="AV177" i="1"/>
  <c r="AU177" i="1"/>
  <c r="AS177" i="1" s="1"/>
  <c r="AL177" i="1"/>
  <c r="I177" i="1" s="1"/>
  <c r="H177" i="1" s="1"/>
  <c r="AG177" i="1"/>
  <c r="J177" i="1" s="1"/>
  <c r="AF177" i="1"/>
  <c r="Y177" i="1"/>
  <c r="X177" i="1"/>
  <c r="W177" i="1"/>
  <c r="P177" i="1"/>
  <c r="N177" i="1"/>
  <c r="AY176" i="1"/>
  <c r="AX176" i="1"/>
  <c r="AW176" i="1"/>
  <c r="AV176" i="1"/>
  <c r="AU176" i="1"/>
  <c r="AS176" i="1"/>
  <c r="AL176" i="1"/>
  <c r="AG176" i="1"/>
  <c r="J176" i="1" s="1"/>
  <c r="Y176" i="1"/>
  <c r="X176" i="1"/>
  <c r="W176" i="1"/>
  <c r="P176" i="1"/>
  <c r="I176" i="1"/>
  <c r="H176" i="1"/>
  <c r="AY175" i="1"/>
  <c r="AX175" i="1"/>
  <c r="AV175" i="1"/>
  <c r="AU175" i="1"/>
  <c r="AS175" i="1" s="1"/>
  <c r="AL175" i="1"/>
  <c r="I175" i="1" s="1"/>
  <c r="H175" i="1" s="1"/>
  <c r="T175" i="1" s="1"/>
  <c r="U175" i="1" s="1"/>
  <c r="AG175" i="1"/>
  <c r="J175" i="1" s="1"/>
  <c r="Y175" i="1"/>
  <c r="X175" i="1"/>
  <c r="W175" i="1" s="1"/>
  <c r="S175" i="1"/>
  <c r="P175" i="1"/>
  <c r="N175" i="1"/>
  <c r="K175" i="1"/>
  <c r="AY174" i="1"/>
  <c r="AX174" i="1"/>
  <c r="AV174" i="1"/>
  <c r="AU174" i="1"/>
  <c r="AS174" i="1" s="1"/>
  <c r="AT174" i="1" s="1"/>
  <c r="AL174" i="1"/>
  <c r="I174" i="1" s="1"/>
  <c r="AG174" i="1"/>
  <c r="Y174" i="1"/>
  <c r="X174" i="1"/>
  <c r="W174" i="1" s="1"/>
  <c r="P174" i="1"/>
  <c r="J174" i="1"/>
  <c r="H174" i="1"/>
  <c r="AY173" i="1"/>
  <c r="AX173" i="1"/>
  <c r="AV173" i="1"/>
  <c r="AU173" i="1"/>
  <c r="AS173" i="1" s="1"/>
  <c r="AT173" i="1"/>
  <c r="AL173" i="1"/>
  <c r="AG173" i="1"/>
  <c r="J173" i="1" s="1"/>
  <c r="Y173" i="1"/>
  <c r="X173" i="1"/>
  <c r="W173" i="1" s="1"/>
  <c r="P173" i="1"/>
  <c r="I173" i="1"/>
  <c r="H173" i="1"/>
  <c r="AY172" i="1"/>
  <c r="AX172" i="1"/>
  <c r="AV172" i="1"/>
  <c r="AU172" i="1"/>
  <c r="AS172" i="1"/>
  <c r="AL172" i="1"/>
  <c r="I172" i="1" s="1"/>
  <c r="H172" i="1" s="1"/>
  <c r="AA172" i="1" s="1"/>
  <c r="AG172" i="1"/>
  <c r="J172" i="1" s="1"/>
  <c r="Y172" i="1"/>
  <c r="W172" i="1" s="1"/>
  <c r="X172" i="1"/>
  <c r="P172" i="1"/>
  <c r="AY171" i="1"/>
  <c r="S171" i="1" s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W171" i="1" s="1"/>
  <c r="P171" i="1"/>
  <c r="AY170" i="1"/>
  <c r="AX170" i="1"/>
  <c r="AV170" i="1"/>
  <c r="AU170" i="1"/>
  <c r="AS170" i="1"/>
  <c r="AL170" i="1"/>
  <c r="AG170" i="1"/>
  <c r="AF170" i="1"/>
  <c r="AE170" i="1"/>
  <c r="Y170" i="1"/>
  <c r="X170" i="1"/>
  <c r="W170" i="1" s="1"/>
  <c r="P170" i="1"/>
  <c r="J170" i="1"/>
  <c r="I170" i="1"/>
  <c r="H170" i="1"/>
  <c r="AA170" i="1" s="1"/>
  <c r="AY169" i="1"/>
  <c r="S169" i="1" s="1"/>
  <c r="AX169" i="1"/>
  <c r="AV169" i="1"/>
  <c r="AU169" i="1"/>
  <c r="AS169" i="1" s="1"/>
  <c r="K169" i="1" s="1"/>
  <c r="AL169" i="1"/>
  <c r="I169" i="1" s="1"/>
  <c r="H169" i="1" s="1"/>
  <c r="AG169" i="1"/>
  <c r="J169" i="1" s="1"/>
  <c r="AA169" i="1"/>
  <c r="Y169" i="1"/>
  <c r="X169" i="1"/>
  <c r="P169" i="1"/>
  <c r="AY168" i="1"/>
  <c r="AX168" i="1"/>
  <c r="AV168" i="1"/>
  <c r="AW168" i="1" s="1"/>
  <c r="AU168" i="1"/>
  <c r="AS168" i="1"/>
  <c r="AL168" i="1"/>
  <c r="AG168" i="1"/>
  <c r="J168" i="1" s="1"/>
  <c r="AA168" i="1"/>
  <c r="Y168" i="1"/>
  <c r="X168" i="1"/>
  <c r="W168" i="1"/>
  <c r="P168" i="1"/>
  <c r="I168" i="1"/>
  <c r="H168" i="1"/>
  <c r="AY167" i="1"/>
  <c r="AX167" i="1"/>
  <c r="AV167" i="1"/>
  <c r="S167" i="1" s="1"/>
  <c r="AU167" i="1"/>
  <c r="AS167" i="1" s="1"/>
  <c r="N167" i="1" s="1"/>
  <c r="AL167" i="1"/>
  <c r="AG167" i="1"/>
  <c r="J167" i="1" s="1"/>
  <c r="Y167" i="1"/>
  <c r="X167" i="1"/>
  <c r="P167" i="1"/>
  <c r="I167" i="1"/>
  <c r="H167" i="1" s="1"/>
  <c r="AY166" i="1"/>
  <c r="S166" i="1" s="1"/>
  <c r="AX166" i="1"/>
  <c r="AV166" i="1"/>
  <c r="AW166" i="1" s="1"/>
  <c r="AU166" i="1"/>
  <c r="AS166" i="1" s="1"/>
  <c r="AL166" i="1"/>
  <c r="I166" i="1" s="1"/>
  <c r="H166" i="1" s="1"/>
  <c r="AA166" i="1" s="1"/>
  <c r="AG166" i="1"/>
  <c r="J166" i="1" s="1"/>
  <c r="Y166" i="1"/>
  <c r="X166" i="1"/>
  <c r="W166" i="1" s="1"/>
  <c r="P166" i="1"/>
  <c r="AY165" i="1"/>
  <c r="AX165" i="1"/>
  <c r="AV165" i="1"/>
  <c r="AW165" i="1" s="1"/>
  <c r="AU165" i="1"/>
  <c r="AS165" i="1" s="1"/>
  <c r="K165" i="1" s="1"/>
  <c r="AL165" i="1"/>
  <c r="I165" i="1" s="1"/>
  <c r="H165" i="1" s="1"/>
  <c r="AG165" i="1"/>
  <c r="J165" i="1" s="1"/>
  <c r="AA165" i="1"/>
  <c r="Y165" i="1"/>
  <c r="X165" i="1"/>
  <c r="P165" i="1"/>
  <c r="AY164" i="1"/>
  <c r="S164" i="1" s="1"/>
  <c r="AX164" i="1"/>
  <c r="AW164" i="1" s="1"/>
  <c r="AV164" i="1"/>
  <c r="AU164" i="1"/>
  <c r="AS164" i="1" s="1"/>
  <c r="AT164" i="1" s="1"/>
  <c r="AL164" i="1"/>
  <c r="I164" i="1" s="1"/>
  <c r="H164" i="1" s="1"/>
  <c r="AA164" i="1" s="1"/>
  <c r="AG164" i="1"/>
  <c r="J164" i="1" s="1"/>
  <c r="Y164" i="1"/>
  <c r="X164" i="1"/>
  <c r="W164" i="1"/>
  <c r="P164" i="1"/>
  <c r="AY163" i="1"/>
  <c r="AX163" i="1"/>
  <c r="AW163" i="1"/>
  <c r="AV163" i="1"/>
  <c r="S163" i="1" s="1"/>
  <c r="AU163" i="1"/>
  <c r="AS163" i="1" s="1"/>
  <c r="N163" i="1" s="1"/>
  <c r="AL163" i="1"/>
  <c r="AG163" i="1"/>
  <c r="J163" i="1" s="1"/>
  <c r="AE163" i="1"/>
  <c r="Y163" i="1"/>
  <c r="W163" i="1" s="1"/>
  <c r="X163" i="1"/>
  <c r="P163" i="1"/>
  <c r="I163" i="1"/>
  <c r="H163" i="1" s="1"/>
  <c r="AA163" i="1" s="1"/>
  <c r="AY162" i="1"/>
  <c r="S162" i="1" s="1"/>
  <c r="AX162" i="1"/>
  <c r="AW162" i="1" s="1"/>
  <c r="AV162" i="1"/>
  <c r="AU162" i="1"/>
  <c r="AS162" i="1"/>
  <c r="AL162" i="1"/>
  <c r="AG162" i="1"/>
  <c r="J162" i="1" s="1"/>
  <c r="Y162" i="1"/>
  <c r="X162" i="1"/>
  <c r="W162" i="1" s="1"/>
  <c r="P162" i="1"/>
  <c r="I162" i="1"/>
  <c r="H162" i="1" s="1"/>
  <c r="AY161" i="1"/>
  <c r="AX161" i="1"/>
  <c r="AV161" i="1"/>
  <c r="AW161" i="1" s="1"/>
  <c r="AU161" i="1"/>
  <c r="AS161" i="1" s="1"/>
  <c r="AL161" i="1"/>
  <c r="I161" i="1" s="1"/>
  <c r="H161" i="1" s="1"/>
  <c r="AG161" i="1"/>
  <c r="J161" i="1" s="1"/>
  <c r="Y161" i="1"/>
  <c r="X161" i="1"/>
  <c r="P161" i="1"/>
  <c r="AY160" i="1"/>
  <c r="S160" i="1" s="1"/>
  <c r="AX160" i="1"/>
  <c r="AV160" i="1"/>
  <c r="AU160" i="1"/>
  <c r="AS160" i="1" s="1"/>
  <c r="AL160" i="1"/>
  <c r="AG160" i="1"/>
  <c r="J160" i="1" s="1"/>
  <c r="AA160" i="1"/>
  <c r="Y160" i="1"/>
  <c r="X160" i="1"/>
  <c r="W160" i="1" s="1"/>
  <c r="P160" i="1"/>
  <c r="I160" i="1"/>
  <c r="H160" i="1"/>
  <c r="AY159" i="1"/>
  <c r="AX159" i="1"/>
  <c r="AW159" i="1"/>
  <c r="AV159" i="1"/>
  <c r="AU159" i="1"/>
  <c r="AS159" i="1" s="1"/>
  <c r="N159" i="1" s="1"/>
  <c r="AL159" i="1"/>
  <c r="I159" i="1" s="1"/>
  <c r="H159" i="1" s="1"/>
  <c r="AA159" i="1" s="1"/>
  <c r="AG159" i="1"/>
  <c r="J159" i="1" s="1"/>
  <c r="AE159" i="1"/>
  <c r="Y159" i="1"/>
  <c r="X159" i="1"/>
  <c r="P159" i="1"/>
  <c r="AY158" i="1"/>
  <c r="AX158" i="1"/>
  <c r="AV158" i="1"/>
  <c r="AU158" i="1"/>
  <c r="AS158" i="1"/>
  <c r="AL158" i="1"/>
  <c r="AG158" i="1"/>
  <c r="J158" i="1" s="1"/>
  <c r="Y158" i="1"/>
  <c r="X158" i="1"/>
  <c r="W158" i="1" s="1"/>
  <c r="P158" i="1"/>
  <c r="I158" i="1"/>
  <c r="H158" i="1" s="1"/>
  <c r="AY157" i="1"/>
  <c r="S157" i="1" s="1"/>
  <c r="AX157" i="1"/>
  <c r="AV157" i="1"/>
  <c r="AW157" i="1" s="1"/>
  <c r="AU157" i="1"/>
  <c r="AS157" i="1" s="1"/>
  <c r="AL157" i="1"/>
  <c r="I157" i="1" s="1"/>
  <c r="H157" i="1" s="1"/>
  <c r="AG157" i="1"/>
  <c r="J157" i="1" s="1"/>
  <c r="AA157" i="1"/>
  <c r="Y157" i="1"/>
  <c r="W157" i="1" s="1"/>
  <c r="X157" i="1"/>
  <c r="P157" i="1"/>
  <c r="AY156" i="1"/>
  <c r="AX156" i="1"/>
  <c r="AV156" i="1"/>
  <c r="S156" i="1" s="1"/>
  <c r="AU156" i="1"/>
  <c r="AS156" i="1" s="1"/>
  <c r="AL156" i="1"/>
  <c r="I156" i="1" s="1"/>
  <c r="AG156" i="1"/>
  <c r="J156" i="1" s="1"/>
  <c r="Y156" i="1"/>
  <c r="X156" i="1"/>
  <c r="W156" i="1"/>
  <c r="P156" i="1"/>
  <c r="H156" i="1"/>
  <c r="AA156" i="1" s="1"/>
  <c r="AY155" i="1"/>
  <c r="AX155" i="1"/>
  <c r="AW155" i="1" s="1"/>
  <c r="AV155" i="1"/>
  <c r="AU155" i="1"/>
  <c r="AS155" i="1" s="1"/>
  <c r="AL155" i="1"/>
  <c r="I155" i="1" s="1"/>
  <c r="H155" i="1" s="1"/>
  <c r="AA155" i="1" s="1"/>
  <c r="AG155" i="1"/>
  <c r="J155" i="1" s="1"/>
  <c r="AE155" i="1"/>
  <c r="Y155" i="1"/>
  <c r="X155" i="1"/>
  <c r="W155" i="1" s="1"/>
  <c r="P155" i="1"/>
  <c r="AY154" i="1"/>
  <c r="AX154" i="1"/>
  <c r="AV154" i="1"/>
  <c r="AW154" i="1" s="1"/>
  <c r="AU154" i="1"/>
  <c r="AS154" i="1"/>
  <c r="AL154" i="1"/>
  <c r="AG154" i="1"/>
  <c r="J154" i="1" s="1"/>
  <c r="AA154" i="1"/>
  <c r="Y154" i="1"/>
  <c r="X154" i="1"/>
  <c r="P154" i="1"/>
  <c r="I154" i="1"/>
  <c r="H154" i="1"/>
  <c r="AY153" i="1"/>
  <c r="AX153" i="1"/>
  <c r="AV153" i="1"/>
  <c r="AU153" i="1"/>
  <c r="AS153" i="1" s="1"/>
  <c r="AL153" i="1"/>
  <c r="I153" i="1" s="1"/>
  <c r="H153" i="1" s="1"/>
  <c r="AA153" i="1" s="1"/>
  <c r="AG153" i="1"/>
  <c r="J153" i="1" s="1"/>
  <c r="Y153" i="1"/>
  <c r="X153" i="1"/>
  <c r="W153" i="1" s="1"/>
  <c r="P153" i="1"/>
  <c r="AY152" i="1"/>
  <c r="S152" i="1" s="1"/>
  <c r="AX152" i="1"/>
  <c r="AW152" i="1"/>
  <c r="AV152" i="1"/>
  <c r="AU152" i="1"/>
  <c r="AS152" i="1"/>
  <c r="K152" i="1" s="1"/>
  <c r="AL152" i="1"/>
  <c r="AG152" i="1"/>
  <c r="J152" i="1" s="1"/>
  <c r="AE152" i="1"/>
  <c r="Y152" i="1"/>
  <c r="W152" i="1" s="1"/>
  <c r="X152" i="1"/>
  <c r="P152" i="1"/>
  <c r="I152" i="1"/>
  <c r="H152" i="1" s="1"/>
  <c r="AA152" i="1" s="1"/>
  <c r="AY151" i="1"/>
  <c r="AX151" i="1"/>
  <c r="AV151" i="1"/>
  <c r="AU151" i="1"/>
  <c r="AS151" i="1" s="1"/>
  <c r="AL151" i="1"/>
  <c r="AG151" i="1"/>
  <c r="J151" i="1" s="1"/>
  <c r="AE151" i="1"/>
  <c r="Y151" i="1"/>
  <c r="X151" i="1"/>
  <c r="P151" i="1"/>
  <c r="N151" i="1"/>
  <c r="I151" i="1"/>
  <c r="H151" i="1" s="1"/>
  <c r="AY150" i="1"/>
  <c r="S150" i="1" s="1"/>
  <c r="AX150" i="1"/>
  <c r="AW150" i="1" s="1"/>
  <c r="AV150" i="1"/>
  <c r="AU150" i="1"/>
  <c r="AS150" i="1"/>
  <c r="AL150" i="1"/>
  <c r="AG150" i="1"/>
  <c r="J150" i="1" s="1"/>
  <c r="AF150" i="1"/>
  <c r="AE150" i="1"/>
  <c r="Y150" i="1"/>
  <c r="W150" i="1" s="1"/>
  <c r="X150" i="1"/>
  <c r="P150" i="1"/>
  <c r="K150" i="1"/>
  <c r="I150" i="1"/>
  <c r="H150" i="1" s="1"/>
  <c r="AY149" i="1"/>
  <c r="AX149" i="1"/>
  <c r="AV149" i="1"/>
  <c r="AW149" i="1" s="1"/>
  <c r="AU149" i="1"/>
  <c r="AS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W148" i="1"/>
  <c r="AV148" i="1"/>
  <c r="AU148" i="1"/>
  <c r="AS148" i="1"/>
  <c r="K148" i="1" s="1"/>
  <c r="AL148" i="1"/>
  <c r="I148" i="1" s="1"/>
  <c r="H148" i="1" s="1"/>
  <c r="AG148" i="1"/>
  <c r="Y148" i="1"/>
  <c r="X148" i="1"/>
  <c r="W148" i="1"/>
  <c r="S148" i="1"/>
  <c r="P148" i="1"/>
  <c r="J148" i="1"/>
  <c r="AY147" i="1"/>
  <c r="AX147" i="1"/>
  <c r="AV147" i="1"/>
  <c r="S147" i="1" s="1"/>
  <c r="AU147" i="1"/>
  <c r="AS147" i="1" s="1"/>
  <c r="AL147" i="1"/>
  <c r="I147" i="1" s="1"/>
  <c r="H147" i="1" s="1"/>
  <c r="AG147" i="1"/>
  <c r="J147" i="1" s="1"/>
  <c r="AE147" i="1"/>
  <c r="Y147" i="1"/>
  <c r="W147" i="1" s="1"/>
  <c r="X147" i="1"/>
  <c r="P147" i="1"/>
  <c r="N147" i="1"/>
  <c r="AY146" i="1"/>
  <c r="S146" i="1" s="1"/>
  <c r="AX146" i="1"/>
  <c r="AW146" i="1" s="1"/>
  <c r="AV146" i="1"/>
  <c r="AU146" i="1"/>
  <c r="AS146" i="1" s="1"/>
  <c r="AE146" i="1" s="1"/>
  <c r="AL146" i="1"/>
  <c r="I146" i="1" s="1"/>
  <c r="H146" i="1" s="1"/>
  <c r="AG146" i="1"/>
  <c r="J146" i="1" s="1"/>
  <c r="AF146" i="1"/>
  <c r="Y146" i="1"/>
  <c r="X146" i="1"/>
  <c r="W146" i="1"/>
  <c r="P146" i="1"/>
  <c r="K146" i="1"/>
  <c r="AY145" i="1"/>
  <c r="S145" i="1" s="1"/>
  <c r="AX145" i="1"/>
  <c r="AV145" i="1"/>
  <c r="AU145" i="1"/>
  <c r="AS145" i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V144" i="1"/>
  <c r="AU144" i="1"/>
  <c r="AS144" i="1" s="1"/>
  <c r="K144" i="1" s="1"/>
  <c r="AL144" i="1"/>
  <c r="I144" i="1" s="1"/>
  <c r="H144" i="1" s="1"/>
  <c r="AG144" i="1"/>
  <c r="Y144" i="1"/>
  <c r="X144" i="1"/>
  <c r="W144" i="1"/>
  <c r="P144" i="1"/>
  <c r="J144" i="1"/>
  <c r="AY143" i="1"/>
  <c r="AX143" i="1"/>
  <c r="AV143" i="1"/>
  <c r="AU143" i="1"/>
  <c r="AS143" i="1" s="1"/>
  <c r="AL143" i="1"/>
  <c r="AG143" i="1"/>
  <c r="J143" i="1" s="1"/>
  <c r="AE143" i="1"/>
  <c r="Y143" i="1"/>
  <c r="X143" i="1"/>
  <c r="W143" i="1"/>
  <c r="S143" i="1"/>
  <c r="P143" i="1"/>
  <c r="N143" i="1"/>
  <c r="K143" i="1"/>
  <c r="I143" i="1"/>
  <c r="H143" i="1" s="1"/>
  <c r="AY142" i="1"/>
  <c r="AX142" i="1"/>
  <c r="AV142" i="1"/>
  <c r="AU142" i="1"/>
  <c r="AS142" i="1" s="1"/>
  <c r="AL142" i="1"/>
  <c r="I142" i="1" s="1"/>
  <c r="H142" i="1" s="1"/>
  <c r="AG142" i="1"/>
  <c r="J142" i="1" s="1"/>
  <c r="AF142" i="1"/>
  <c r="Y142" i="1"/>
  <c r="W142" i="1" s="1"/>
  <c r="X142" i="1"/>
  <c r="S142" i="1"/>
  <c r="P142" i="1"/>
  <c r="AY141" i="1"/>
  <c r="S141" i="1" s="1"/>
  <c r="AX141" i="1"/>
  <c r="AV141" i="1"/>
  <c r="AW141" i="1" s="1"/>
  <c r="AU141" i="1"/>
  <c r="AS141" i="1" s="1"/>
  <c r="K141" i="1" s="1"/>
  <c r="AL141" i="1"/>
  <c r="AG141" i="1"/>
  <c r="J141" i="1" s="1"/>
  <c r="AE141" i="1"/>
  <c r="Y141" i="1"/>
  <c r="X141" i="1"/>
  <c r="W141" i="1" s="1"/>
  <c r="P141" i="1"/>
  <c r="I141" i="1"/>
  <c r="H141" i="1" s="1"/>
  <c r="AY140" i="1"/>
  <c r="AX140" i="1"/>
  <c r="AV140" i="1"/>
  <c r="AU140" i="1"/>
  <c r="AS140" i="1"/>
  <c r="AL140" i="1"/>
  <c r="AG140" i="1"/>
  <c r="J140" i="1" s="1"/>
  <c r="AA140" i="1"/>
  <c r="Y140" i="1"/>
  <c r="W140" i="1" s="1"/>
  <c r="X140" i="1"/>
  <c r="P140" i="1"/>
  <c r="I140" i="1"/>
  <c r="H140" i="1" s="1"/>
  <c r="AY139" i="1"/>
  <c r="AX139" i="1"/>
  <c r="AV139" i="1"/>
  <c r="AU139" i="1"/>
  <c r="AS139" i="1" s="1"/>
  <c r="N139" i="1" s="1"/>
  <c r="AL139" i="1"/>
  <c r="AG139" i="1"/>
  <c r="J139" i="1" s="1"/>
  <c r="Y139" i="1"/>
  <c r="X139" i="1"/>
  <c r="P139" i="1"/>
  <c r="I139" i="1"/>
  <c r="H139" i="1" s="1"/>
  <c r="AA139" i="1" s="1"/>
  <c r="AY138" i="1"/>
  <c r="AX138" i="1"/>
  <c r="AV138" i="1"/>
  <c r="AW138" i="1" s="1"/>
  <c r="AU138" i="1"/>
  <c r="AS138" i="1" s="1"/>
  <c r="AL138" i="1"/>
  <c r="I138" i="1" s="1"/>
  <c r="H138" i="1" s="1"/>
  <c r="AG138" i="1"/>
  <c r="J138" i="1" s="1"/>
  <c r="Y138" i="1"/>
  <c r="W138" i="1" s="1"/>
  <c r="X138" i="1"/>
  <c r="P138" i="1"/>
  <c r="AY137" i="1"/>
  <c r="S137" i="1" s="1"/>
  <c r="T137" i="1" s="1"/>
  <c r="U137" i="1" s="1"/>
  <c r="AX137" i="1"/>
  <c r="AV137" i="1"/>
  <c r="AU137" i="1"/>
  <c r="AS137" i="1" s="1"/>
  <c r="K137" i="1" s="1"/>
  <c r="AL137" i="1"/>
  <c r="I137" i="1" s="1"/>
  <c r="H137" i="1" s="1"/>
  <c r="AG137" i="1"/>
  <c r="J137" i="1" s="1"/>
  <c r="Y137" i="1"/>
  <c r="X137" i="1"/>
  <c r="W137" i="1"/>
  <c r="P137" i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X136" i="1"/>
  <c r="W136" i="1" s="1"/>
  <c r="P136" i="1"/>
  <c r="N136" i="1"/>
  <c r="AY135" i="1"/>
  <c r="AX135" i="1"/>
  <c r="AV135" i="1"/>
  <c r="S135" i="1" s="1"/>
  <c r="AU135" i="1"/>
  <c r="AS135" i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W134" i="1" s="1"/>
  <c r="AV134" i="1"/>
  <c r="AU134" i="1"/>
  <c r="AS134" i="1" s="1"/>
  <c r="AL134" i="1"/>
  <c r="AG134" i="1"/>
  <c r="J134" i="1" s="1"/>
  <c r="Y134" i="1"/>
  <c r="X134" i="1"/>
  <c r="W134" i="1" s="1"/>
  <c r="P134" i="1"/>
  <c r="K134" i="1"/>
  <c r="I134" i="1"/>
  <c r="H134" i="1" s="1"/>
  <c r="AY133" i="1"/>
  <c r="AX133" i="1"/>
  <c r="AV133" i="1"/>
  <c r="AU133" i="1"/>
  <c r="AS133" i="1"/>
  <c r="K133" i="1" s="1"/>
  <c r="AL133" i="1"/>
  <c r="I133" i="1" s="1"/>
  <c r="H133" i="1" s="1"/>
  <c r="AA133" i="1" s="1"/>
  <c r="AG133" i="1"/>
  <c r="Y133" i="1"/>
  <c r="X133" i="1"/>
  <c r="W133" i="1"/>
  <c r="P133" i="1"/>
  <c r="J133" i="1"/>
  <c r="AY132" i="1"/>
  <c r="AX132" i="1"/>
  <c r="AV132" i="1"/>
  <c r="AU132" i="1"/>
  <c r="AS132" i="1" s="1"/>
  <c r="AT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S131" i="1" s="1"/>
  <c r="AU131" i="1"/>
  <c r="AS131" i="1"/>
  <c r="AL131" i="1"/>
  <c r="I131" i="1" s="1"/>
  <c r="H131" i="1" s="1"/>
  <c r="AG131" i="1"/>
  <c r="Y131" i="1"/>
  <c r="X131" i="1"/>
  <c r="W131" i="1" s="1"/>
  <c r="P131" i="1"/>
  <c r="N131" i="1"/>
  <c r="J131" i="1"/>
  <c r="AY130" i="1"/>
  <c r="AX130" i="1"/>
  <c r="AV130" i="1"/>
  <c r="AU130" i="1"/>
  <c r="AS130" i="1"/>
  <c r="K130" i="1" s="1"/>
  <c r="AL130" i="1"/>
  <c r="I130" i="1" s="1"/>
  <c r="H130" i="1" s="1"/>
  <c r="AG130" i="1"/>
  <c r="J130" i="1" s="1"/>
  <c r="Y130" i="1"/>
  <c r="X130" i="1"/>
  <c r="W130" i="1" s="1"/>
  <c r="P130" i="1"/>
  <c r="AY129" i="1"/>
  <c r="AX129" i="1"/>
  <c r="AV129" i="1"/>
  <c r="AU129" i="1"/>
  <c r="AS129" i="1"/>
  <c r="AT129" i="1" s="1"/>
  <c r="AL129" i="1"/>
  <c r="I129" i="1" s="1"/>
  <c r="H129" i="1" s="1"/>
  <c r="AG129" i="1"/>
  <c r="J129" i="1" s="1"/>
  <c r="AA129" i="1"/>
  <c r="Y129" i="1"/>
  <c r="X129" i="1"/>
  <c r="W129" i="1" s="1"/>
  <c r="P129" i="1"/>
  <c r="K129" i="1"/>
  <c r="AY128" i="1"/>
  <c r="AX128" i="1"/>
  <c r="AV128" i="1"/>
  <c r="AU128" i="1"/>
  <c r="AS128" i="1" s="1"/>
  <c r="AL128" i="1"/>
  <c r="I128" i="1" s="1"/>
  <c r="H128" i="1" s="1"/>
  <c r="AG128" i="1"/>
  <c r="J128" i="1" s="1"/>
  <c r="AF128" i="1"/>
  <c r="Y128" i="1"/>
  <c r="X128" i="1"/>
  <c r="W128" i="1" s="1"/>
  <c r="P128" i="1"/>
  <c r="AY127" i="1"/>
  <c r="AX127" i="1"/>
  <c r="AW127" i="1" s="1"/>
  <c r="AV127" i="1"/>
  <c r="S127" i="1" s="1"/>
  <c r="AU127" i="1"/>
  <c r="AS127" i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V126" i="1"/>
  <c r="AU126" i="1"/>
  <c r="AS126" i="1" s="1"/>
  <c r="AT126" i="1"/>
  <c r="AL126" i="1"/>
  <c r="I126" i="1" s="1"/>
  <c r="H126" i="1" s="1"/>
  <c r="AG126" i="1"/>
  <c r="Y126" i="1"/>
  <c r="X126" i="1"/>
  <c r="P126" i="1"/>
  <c r="J126" i="1"/>
  <c r="AY125" i="1"/>
  <c r="AX125" i="1"/>
  <c r="AV125" i="1"/>
  <c r="AW125" i="1" s="1"/>
  <c r="AU125" i="1"/>
  <c r="AS125" i="1"/>
  <c r="AL125" i="1"/>
  <c r="I125" i="1" s="1"/>
  <c r="H125" i="1" s="1"/>
  <c r="AG125" i="1"/>
  <c r="Y125" i="1"/>
  <c r="X125" i="1"/>
  <c r="W125" i="1"/>
  <c r="S125" i="1"/>
  <c r="T125" i="1" s="1"/>
  <c r="U125" i="1" s="1"/>
  <c r="V125" i="1" s="1"/>
  <c r="Z125" i="1" s="1"/>
  <c r="P125" i="1"/>
  <c r="J125" i="1"/>
  <c r="AY124" i="1"/>
  <c r="AX124" i="1"/>
  <c r="AV124" i="1"/>
  <c r="AU124" i="1"/>
  <c r="AS124" i="1" s="1"/>
  <c r="AF124" i="1" s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U123" i="1"/>
  <c r="AS123" i="1"/>
  <c r="N123" i="1" s="1"/>
  <c r="AL123" i="1"/>
  <c r="I123" i="1" s="1"/>
  <c r="H123" i="1" s="1"/>
  <c r="AG123" i="1"/>
  <c r="Y123" i="1"/>
  <c r="X123" i="1"/>
  <c r="W123" i="1" s="1"/>
  <c r="P123" i="1"/>
  <c r="J123" i="1"/>
  <c r="AY122" i="1"/>
  <c r="AX122" i="1"/>
  <c r="AW122" i="1" s="1"/>
  <c r="AV122" i="1"/>
  <c r="AU122" i="1"/>
  <c r="AS122" i="1" s="1"/>
  <c r="AL122" i="1"/>
  <c r="I122" i="1" s="1"/>
  <c r="H122" i="1" s="1"/>
  <c r="AG122" i="1"/>
  <c r="J122" i="1" s="1"/>
  <c r="AF122" i="1"/>
  <c r="Y122" i="1"/>
  <c r="X122" i="1"/>
  <c r="P122" i="1"/>
  <c r="AY121" i="1"/>
  <c r="AX121" i="1"/>
  <c r="AV121" i="1"/>
  <c r="AU121" i="1"/>
  <c r="AT121" i="1"/>
  <c r="AS121" i="1"/>
  <c r="AL121" i="1"/>
  <c r="I121" i="1" s="1"/>
  <c r="H121" i="1" s="1"/>
  <c r="AG121" i="1"/>
  <c r="J121" i="1" s="1"/>
  <c r="Y121" i="1"/>
  <c r="X121" i="1"/>
  <c r="W121" i="1" s="1"/>
  <c r="P121" i="1"/>
  <c r="N121" i="1"/>
  <c r="K121" i="1"/>
  <c r="AY120" i="1"/>
  <c r="AX120" i="1"/>
  <c r="AV120" i="1"/>
  <c r="AU120" i="1"/>
  <c r="AS120" i="1" s="1"/>
  <c r="AT120" i="1" s="1"/>
  <c r="AL120" i="1"/>
  <c r="AG120" i="1"/>
  <c r="J120" i="1" s="1"/>
  <c r="Y120" i="1"/>
  <c r="X120" i="1"/>
  <c r="W120" i="1" s="1"/>
  <c r="P120" i="1"/>
  <c r="I120" i="1"/>
  <c r="H120" i="1"/>
  <c r="AY119" i="1"/>
  <c r="AX119" i="1"/>
  <c r="AV119" i="1"/>
  <c r="S119" i="1" s="1"/>
  <c r="AU119" i="1"/>
  <c r="AS119" i="1"/>
  <c r="AL119" i="1"/>
  <c r="I119" i="1" s="1"/>
  <c r="H119" i="1" s="1"/>
  <c r="AG119" i="1"/>
  <c r="J119" i="1" s="1"/>
  <c r="AF119" i="1"/>
  <c r="Y119" i="1"/>
  <c r="X119" i="1"/>
  <c r="W119" i="1" s="1"/>
  <c r="P119" i="1"/>
  <c r="K119" i="1"/>
  <c r="AY118" i="1"/>
  <c r="S118" i="1" s="1"/>
  <c r="AX118" i="1"/>
  <c r="AV118" i="1"/>
  <c r="AU118" i="1"/>
  <c r="AS118" i="1"/>
  <c r="AL118" i="1"/>
  <c r="I118" i="1" s="1"/>
  <c r="H118" i="1" s="1"/>
  <c r="AG118" i="1"/>
  <c r="J118" i="1" s="1"/>
  <c r="Y118" i="1"/>
  <c r="X118" i="1"/>
  <c r="P118" i="1"/>
  <c r="AY117" i="1"/>
  <c r="AX117" i="1"/>
  <c r="AV117" i="1"/>
  <c r="AU117" i="1"/>
  <c r="AS117" i="1" s="1"/>
  <c r="AL117" i="1"/>
  <c r="I117" i="1" s="1"/>
  <c r="H117" i="1" s="1"/>
  <c r="AG117" i="1"/>
  <c r="AA117" i="1"/>
  <c r="Y117" i="1"/>
  <c r="X117" i="1"/>
  <c r="W117" i="1" s="1"/>
  <c r="P117" i="1"/>
  <c r="N117" i="1"/>
  <c r="J117" i="1"/>
  <c r="AY116" i="1"/>
  <c r="AX116" i="1"/>
  <c r="AV116" i="1"/>
  <c r="AU116" i="1"/>
  <c r="AS116" i="1" s="1"/>
  <c r="AT116" i="1" s="1"/>
  <c r="AL116" i="1"/>
  <c r="AG116" i="1"/>
  <c r="J116" i="1" s="1"/>
  <c r="Y116" i="1"/>
  <c r="X116" i="1"/>
  <c r="W116" i="1" s="1"/>
  <c r="P116" i="1"/>
  <c r="I116" i="1"/>
  <c r="H116" i="1" s="1"/>
  <c r="AY115" i="1"/>
  <c r="AX115" i="1"/>
  <c r="AV115" i="1"/>
  <c r="S115" i="1" s="1"/>
  <c r="AU115" i="1"/>
  <c r="AS115" i="1"/>
  <c r="AL115" i="1"/>
  <c r="I115" i="1" s="1"/>
  <c r="H115" i="1" s="1"/>
  <c r="AG115" i="1"/>
  <c r="J115" i="1" s="1"/>
  <c r="Y115" i="1"/>
  <c r="X115" i="1"/>
  <c r="W115" i="1"/>
  <c r="P115" i="1"/>
  <c r="K115" i="1"/>
  <c r="AY114" i="1"/>
  <c r="AX114" i="1"/>
  <c r="AW114" i="1" s="1"/>
  <c r="AV114" i="1"/>
  <c r="AU114" i="1"/>
  <c r="AS114" i="1"/>
  <c r="K114" i="1" s="1"/>
  <c r="AL114" i="1"/>
  <c r="AG114" i="1"/>
  <c r="Y114" i="1"/>
  <c r="X114" i="1"/>
  <c r="P114" i="1"/>
  <c r="J114" i="1"/>
  <c r="I114" i="1"/>
  <c r="H114" i="1" s="1"/>
  <c r="AY113" i="1"/>
  <c r="AX113" i="1"/>
  <c r="AV113" i="1"/>
  <c r="AW113" i="1" s="1"/>
  <c r="AU113" i="1"/>
  <c r="AS113" i="1"/>
  <c r="K113" i="1" s="1"/>
  <c r="AL113" i="1"/>
  <c r="I113" i="1" s="1"/>
  <c r="H113" i="1" s="1"/>
  <c r="AG113" i="1"/>
  <c r="J113" i="1" s="1"/>
  <c r="Y113" i="1"/>
  <c r="X113" i="1"/>
  <c r="S113" i="1"/>
  <c r="P113" i="1"/>
  <c r="AY112" i="1"/>
  <c r="AX112" i="1"/>
  <c r="AV112" i="1"/>
  <c r="AU112" i="1"/>
  <c r="AS112" i="1" s="1"/>
  <c r="AT112" i="1"/>
  <c r="AL112" i="1"/>
  <c r="I112" i="1" s="1"/>
  <c r="H112" i="1" s="1"/>
  <c r="AG112" i="1"/>
  <c r="J112" i="1" s="1"/>
  <c r="AF112" i="1"/>
  <c r="Y112" i="1"/>
  <c r="X112" i="1"/>
  <c r="W112" i="1" s="1"/>
  <c r="P112" i="1"/>
  <c r="N112" i="1"/>
  <c r="AY111" i="1"/>
  <c r="AX111" i="1"/>
  <c r="AV111" i="1"/>
  <c r="S111" i="1" s="1"/>
  <c r="AU111" i="1"/>
  <c r="AS111" i="1" s="1"/>
  <c r="AL111" i="1"/>
  <c r="I111" i="1" s="1"/>
  <c r="AG111" i="1"/>
  <c r="AE111" i="1"/>
  <c r="Y111" i="1"/>
  <c r="X111" i="1"/>
  <c r="W111" i="1"/>
  <c r="P111" i="1"/>
  <c r="J111" i="1"/>
  <c r="H111" i="1"/>
  <c r="AY110" i="1"/>
  <c r="S110" i="1" s="1"/>
  <c r="AX110" i="1"/>
  <c r="AV110" i="1"/>
  <c r="AU110" i="1"/>
  <c r="AS110" i="1" s="1"/>
  <c r="AT110" i="1" s="1"/>
  <c r="AL110" i="1"/>
  <c r="I110" i="1" s="1"/>
  <c r="H110" i="1" s="1"/>
  <c r="AG110" i="1"/>
  <c r="Y110" i="1"/>
  <c r="X110" i="1"/>
  <c r="W110" i="1" s="1"/>
  <c r="P110" i="1"/>
  <c r="T110" i="1" s="1"/>
  <c r="U110" i="1" s="1"/>
  <c r="J110" i="1"/>
  <c r="AY109" i="1"/>
  <c r="AX109" i="1"/>
  <c r="AV109" i="1"/>
  <c r="AU109" i="1"/>
  <c r="AS109" i="1" s="1"/>
  <c r="N109" i="1" s="1"/>
  <c r="AT109" i="1"/>
  <c r="AL109" i="1"/>
  <c r="I109" i="1" s="1"/>
  <c r="H109" i="1" s="1"/>
  <c r="AG109" i="1"/>
  <c r="Y109" i="1"/>
  <c r="X109" i="1"/>
  <c r="W109" i="1"/>
  <c r="P109" i="1"/>
  <c r="J109" i="1"/>
  <c r="AY108" i="1"/>
  <c r="AX108" i="1"/>
  <c r="AV108" i="1"/>
  <c r="AU108" i="1"/>
  <c r="AS108" i="1" s="1"/>
  <c r="AL108" i="1"/>
  <c r="AG108" i="1"/>
  <c r="J108" i="1" s="1"/>
  <c r="Y108" i="1"/>
  <c r="X108" i="1"/>
  <c r="W108" i="1" s="1"/>
  <c r="P108" i="1"/>
  <c r="I108" i="1"/>
  <c r="H108" i="1" s="1"/>
  <c r="AY107" i="1"/>
  <c r="AX107" i="1"/>
  <c r="AW107" i="1" s="1"/>
  <c r="AV107" i="1"/>
  <c r="AU107" i="1"/>
  <c r="AS107" i="1"/>
  <c r="K107" i="1" s="1"/>
  <c r="AL107" i="1"/>
  <c r="I107" i="1" s="1"/>
  <c r="H107" i="1" s="1"/>
  <c r="AG107" i="1"/>
  <c r="J107" i="1" s="1"/>
  <c r="Y107" i="1"/>
  <c r="X107" i="1"/>
  <c r="W107" i="1"/>
  <c r="P107" i="1"/>
  <c r="AY106" i="1"/>
  <c r="S106" i="1" s="1"/>
  <c r="AX106" i="1"/>
  <c r="AV106" i="1"/>
  <c r="AW106" i="1" s="1"/>
  <c r="AU106" i="1"/>
  <c r="AS106" i="1" s="1"/>
  <c r="AL106" i="1"/>
  <c r="I106" i="1" s="1"/>
  <c r="AG106" i="1"/>
  <c r="J106" i="1" s="1"/>
  <c r="Y106" i="1"/>
  <c r="X106" i="1"/>
  <c r="P106" i="1"/>
  <c r="H106" i="1"/>
  <c r="AY105" i="1"/>
  <c r="AX105" i="1"/>
  <c r="AV105" i="1"/>
  <c r="AW105" i="1" s="1"/>
  <c r="AU105" i="1"/>
  <c r="AT105" i="1"/>
  <c r="AS105" i="1"/>
  <c r="AL105" i="1"/>
  <c r="I105" i="1" s="1"/>
  <c r="H105" i="1" s="1"/>
  <c r="AG105" i="1"/>
  <c r="J105" i="1" s="1"/>
  <c r="Y105" i="1"/>
  <c r="X105" i="1"/>
  <c r="W105" i="1"/>
  <c r="P105" i="1"/>
  <c r="N105" i="1"/>
  <c r="K105" i="1"/>
  <c r="AY104" i="1"/>
  <c r="AX104" i="1"/>
  <c r="AV104" i="1"/>
  <c r="AU104" i="1"/>
  <c r="AS104" i="1" s="1"/>
  <c r="AT104" i="1"/>
  <c r="AL104" i="1"/>
  <c r="I104" i="1" s="1"/>
  <c r="H104" i="1" s="1"/>
  <c r="AG104" i="1"/>
  <c r="J104" i="1" s="1"/>
  <c r="Y104" i="1"/>
  <c r="X104" i="1"/>
  <c r="W104" i="1" s="1"/>
  <c r="P104" i="1"/>
  <c r="AY103" i="1"/>
  <c r="AX103" i="1"/>
  <c r="AV103" i="1"/>
  <c r="S103" i="1" s="1"/>
  <c r="AU103" i="1"/>
  <c r="AS103" i="1"/>
  <c r="N103" i="1" s="1"/>
  <c r="AL103" i="1"/>
  <c r="I103" i="1" s="1"/>
  <c r="H103" i="1" s="1"/>
  <c r="AG103" i="1"/>
  <c r="Y103" i="1"/>
  <c r="X103" i="1"/>
  <c r="W103" i="1"/>
  <c r="P103" i="1"/>
  <c r="J103" i="1"/>
  <c r="AY102" i="1"/>
  <c r="AX102" i="1"/>
  <c r="AV102" i="1"/>
  <c r="AW102" i="1" s="1"/>
  <c r="AU102" i="1"/>
  <c r="AS102" i="1" s="1"/>
  <c r="AL102" i="1"/>
  <c r="AG102" i="1"/>
  <c r="J102" i="1" s="1"/>
  <c r="Y102" i="1"/>
  <c r="X102" i="1"/>
  <c r="P102" i="1"/>
  <c r="I102" i="1"/>
  <c r="H102" i="1" s="1"/>
  <c r="AA102" i="1" s="1"/>
  <c r="AY101" i="1"/>
  <c r="AX101" i="1"/>
  <c r="AV101" i="1"/>
  <c r="AU101" i="1"/>
  <c r="AS101" i="1"/>
  <c r="AL101" i="1"/>
  <c r="I101" i="1" s="1"/>
  <c r="H101" i="1" s="1"/>
  <c r="AA101" i="1" s="1"/>
  <c r="AG101" i="1"/>
  <c r="J101" i="1" s="1"/>
  <c r="Y101" i="1"/>
  <c r="X101" i="1"/>
  <c r="W101" i="1" s="1"/>
  <c r="P101" i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S99" i="1" s="1"/>
  <c r="AU99" i="1"/>
  <c r="AS99" i="1"/>
  <c r="AT99" i="1" s="1"/>
  <c r="AL99" i="1"/>
  <c r="I99" i="1" s="1"/>
  <c r="AG99" i="1"/>
  <c r="AF99" i="1"/>
  <c r="AE99" i="1"/>
  <c r="Y99" i="1"/>
  <c r="X99" i="1"/>
  <c r="W99" i="1" s="1"/>
  <c r="P99" i="1"/>
  <c r="N99" i="1"/>
  <c r="K99" i="1"/>
  <c r="J99" i="1"/>
  <c r="H99" i="1"/>
  <c r="AY98" i="1"/>
  <c r="AX98" i="1"/>
  <c r="AV98" i="1"/>
  <c r="AU98" i="1"/>
  <c r="AS98" i="1" s="1"/>
  <c r="AT98" i="1"/>
  <c r="AL98" i="1"/>
  <c r="I98" i="1" s="1"/>
  <c r="H98" i="1" s="1"/>
  <c r="AA98" i="1" s="1"/>
  <c r="AG98" i="1"/>
  <c r="J98" i="1" s="1"/>
  <c r="AF98" i="1"/>
  <c r="Y98" i="1"/>
  <c r="X98" i="1"/>
  <c r="P98" i="1"/>
  <c r="AY97" i="1"/>
  <c r="AX97" i="1"/>
  <c r="AV97" i="1"/>
  <c r="AW97" i="1" s="1"/>
  <c r="AU97" i="1"/>
  <c r="AS97" i="1"/>
  <c r="AT97" i="1" s="1"/>
  <c r="AL97" i="1"/>
  <c r="I97" i="1" s="1"/>
  <c r="H97" i="1" s="1"/>
  <c r="AA97" i="1" s="1"/>
  <c r="AG97" i="1"/>
  <c r="Y97" i="1"/>
  <c r="X97" i="1"/>
  <c r="W97" i="1"/>
  <c r="S97" i="1"/>
  <c r="P97" i="1"/>
  <c r="N97" i="1"/>
  <c r="J97" i="1"/>
  <c r="AY96" i="1"/>
  <c r="AX96" i="1"/>
  <c r="AV96" i="1"/>
  <c r="AU96" i="1"/>
  <c r="AS96" i="1" s="1"/>
  <c r="N96" i="1" s="1"/>
  <c r="AT96" i="1"/>
  <c r="AL96" i="1"/>
  <c r="AG96" i="1"/>
  <c r="J96" i="1" s="1"/>
  <c r="Y96" i="1"/>
  <c r="X96" i="1"/>
  <c r="W96" i="1" s="1"/>
  <c r="P96" i="1"/>
  <c r="I96" i="1"/>
  <c r="H96" i="1" s="1"/>
  <c r="AY95" i="1"/>
  <c r="AX95" i="1"/>
  <c r="AV95" i="1"/>
  <c r="AU95" i="1"/>
  <c r="AS95" i="1"/>
  <c r="AE95" i="1" s="1"/>
  <c r="AL95" i="1"/>
  <c r="I95" i="1" s="1"/>
  <c r="AG95" i="1"/>
  <c r="J95" i="1" s="1"/>
  <c r="AF95" i="1"/>
  <c r="Y95" i="1"/>
  <c r="X95" i="1"/>
  <c r="W95" i="1" s="1"/>
  <c r="P95" i="1"/>
  <c r="K95" i="1"/>
  <c r="H95" i="1"/>
  <c r="AY94" i="1"/>
  <c r="AX94" i="1"/>
  <c r="AV94" i="1"/>
  <c r="AW94" i="1" s="1"/>
  <c r="AU94" i="1"/>
  <c r="AS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U93" i="1"/>
  <c r="AS93" i="1"/>
  <c r="K93" i="1" s="1"/>
  <c r="AL93" i="1"/>
  <c r="I93" i="1" s="1"/>
  <c r="H93" i="1" s="1"/>
  <c r="AA93" i="1" s="1"/>
  <c r="AG93" i="1"/>
  <c r="J93" i="1" s="1"/>
  <c r="Y93" i="1"/>
  <c r="X93" i="1"/>
  <c r="W93" i="1" s="1"/>
  <c r="P93" i="1"/>
  <c r="AY92" i="1"/>
  <c r="AX92" i="1"/>
  <c r="AV92" i="1"/>
  <c r="AU92" i="1"/>
  <c r="AS92" i="1" s="1"/>
  <c r="AL92" i="1"/>
  <c r="I92" i="1" s="1"/>
  <c r="H92" i="1" s="1"/>
  <c r="AG92" i="1"/>
  <c r="J92" i="1" s="1"/>
  <c r="AF92" i="1"/>
  <c r="Y92" i="1"/>
  <c r="X92" i="1"/>
  <c r="W92" i="1" s="1"/>
  <c r="P92" i="1"/>
  <c r="AY91" i="1"/>
  <c r="AX91" i="1"/>
  <c r="AV91" i="1"/>
  <c r="AU91" i="1"/>
  <c r="AS91" i="1"/>
  <c r="AL91" i="1"/>
  <c r="I91" i="1" s="1"/>
  <c r="AG91" i="1"/>
  <c r="Y91" i="1"/>
  <c r="X91" i="1"/>
  <c r="W91" i="1" s="1"/>
  <c r="P91" i="1"/>
  <c r="N91" i="1"/>
  <c r="J91" i="1"/>
  <c r="H91" i="1"/>
  <c r="AY90" i="1"/>
  <c r="AX90" i="1"/>
  <c r="AV90" i="1"/>
  <c r="AW90" i="1" s="1"/>
  <c r="AU90" i="1"/>
  <c r="AS90" i="1" s="1"/>
  <c r="AT90" i="1"/>
  <c r="AL90" i="1"/>
  <c r="I90" i="1" s="1"/>
  <c r="H90" i="1" s="1"/>
  <c r="AG90" i="1"/>
  <c r="Y90" i="1"/>
  <c r="X90" i="1"/>
  <c r="P90" i="1"/>
  <c r="J90" i="1"/>
  <c r="AY89" i="1"/>
  <c r="AX89" i="1"/>
  <c r="AV89" i="1"/>
  <c r="AU89" i="1"/>
  <c r="AS89" i="1"/>
  <c r="AL89" i="1"/>
  <c r="I89" i="1" s="1"/>
  <c r="H89" i="1" s="1"/>
  <c r="AG89" i="1"/>
  <c r="J89" i="1" s="1"/>
  <c r="Y89" i="1"/>
  <c r="X89" i="1"/>
  <c r="W89" i="1" s="1"/>
  <c r="S89" i="1"/>
  <c r="P89" i="1"/>
  <c r="AY88" i="1"/>
  <c r="AX88" i="1"/>
  <c r="AV88" i="1"/>
  <c r="AU88" i="1"/>
  <c r="AS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V87" i="1"/>
  <c r="AU87" i="1"/>
  <c r="AS87" i="1"/>
  <c r="AT87" i="1" s="1"/>
  <c r="AL87" i="1"/>
  <c r="I87" i="1" s="1"/>
  <c r="AG87" i="1"/>
  <c r="AF87" i="1"/>
  <c r="AE87" i="1"/>
  <c r="Y87" i="1"/>
  <c r="X87" i="1"/>
  <c r="W87" i="1" s="1"/>
  <c r="P87" i="1"/>
  <c r="N87" i="1"/>
  <c r="K87" i="1"/>
  <c r="J87" i="1"/>
  <c r="H87" i="1"/>
  <c r="AY86" i="1"/>
  <c r="S86" i="1" s="1"/>
  <c r="T86" i="1" s="1"/>
  <c r="U86" i="1" s="1"/>
  <c r="AX86" i="1"/>
  <c r="AV86" i="1"/>
  <c r="AU86" i="1"/>
  <c r="AS86" i="1"/>
  <c r="AE86" i="1" s="1"/>
  <c r="AL86" i="1"/>
  <c r="I86" i="1" s="1"/>
  <c r="H86" i="1" s="1"/>
  <c r="AG86" i="1"/>
  <c r="J86" i="1" s="1"/>
  <c r="AF86" i="1"/>
  <c r="Y86" i="1"/>
  <c r="X86" i="1"/>
  <c r="W86" i="1" s="1"/>
  <c r="P86" i="1"/>
  <c r="AB86" i="1" s="1"/>
  <c r="N86" i="1"/>
  <c r="K86" i="1"/>
  <c r="AY85" i="1"/>
  <c r="AX85" i="1"/>
  <c r="AV85" i="1"/>
  <c r="AU85" i="1"/>
  <c r="AS85" i="1"/>
  <c r="N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U84" i="1"/>
  <c r="AS84" i="1" s="1"/>
  <c r="AT84" i="1"/>
  <c r="AL84" i="1"/>
  <c r="I84" i="1" s="1"/>
  <c r="H84" i="1" s="1"/>
  <c r="AG84" i="1"/>
  <c r="Y84" i="1"/>
  <c r="X84" i="1"/>
  <c r="W84" i="1" s="1"/>
  <c r="P84" i="1"/>
  <c r="J84" i="1"/>
  <c r="AY83" i="1"/>
  <c r="AX83" i="1"/>
  <c r="AV83" i="1"/>
  <c r="S83" i="1" s="1"/>
  <c r="AU83" i="1"/>
  <c r="AS83" i="1"/>
  <c r="AL83" i="1"/>
  <c r="I83" i="1" s="1"/>
  <c r="H83" i="1" s="1"/>
  <c r="AG83" i="1"/>
  <c r="Y83" i="1"/>
  <c r="X83" i="1"/>
  <c r="W83" i="1" s="1"/>
  <c r="P83" i="1"/>
  <c r="J83" i="1"/>
  <c r="AY82" i="1"/>
  <c r="AX82" i="1"/>
  <c r="AV82" i="1"/>
  <c r="AU82" i="1"/>
  <c r="AS82" i="1" s="1"/>
  <c r="AF82" i="1" s="1"/>
  <c r="AT82" i="1"/>
  <c r="AL82" i="1"/>
  <c r="I82" i="1" s="1"/>
  <c r="H82" i="1" s="1"/>
  <c r="AA82" i="1" s="1"/>
  <c r="AG82" i="1"/>
  <c r="J82" i="1" s="1"/>
  <c r="Y82" i="1"/>
  <c r="X82" i="1"/>
  <c r="P82" i="1"/>
  <c r="AY81" i="1"/>
  <c r="AX81" i="1"/>
  <c r="AV81" i="1"/>
  <c r="AU81" i="1"/>
  <c r="AS81" i="1"/>
  <c r="AT81" i="1" s="1"/>
  <c r="AL81" i="1"/>
  <c r="I81" i="1" s="1"/>
  <c r="H81" i="1" s="1"/>
  <c r="AG81" i="1"/>
  <c r="J81" i="1" s="1"/>
  <c r="AA81" i="1"/>
  <c r="Y81" i="1"/>
  <c r="X81" i="1"/>
  <c r="W81" i="1" s="1"/>
  <c r="P81" i="1"/>
  <c r="AY80" i="1"/>
  <c r="AX80" i="1"/>
  <c r="AV80" i="1"/>
  <c r="AU80" i="1"/>
  <c r="AS80" i="1" s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S79" i="1" s="1"/>
  <c r="AU79" i="1"/>
  <c r="AS79" i="1"/>
  <c r="AT79" i="1" s="1"/>
  <c r="AL79" i="1"/>
  <c r="I79" i="1" s="1"/>
  <c r="H79" i="1" s="1"/>
  <c r="AG79" i="1"/>
  <c r="AF79" i="1"/>
  <c r="AE79" i="1"/>
  <c r="Y79" i="1"/>
  <c r="W79" i="1" s="1"/>
  <c r="X79" i="1"/>
  <c r="P79" i="1"/>
  <c r="N79" i="1"/>
  <c r="K79" i="1"/>
  <c r="J79" i="1"/>
  <c r="AY78" i="1"/>
  <c r="S78" i="1" s="1"/>
  <c r="T78" i="1" s="1"/>
  <c r="U78" i="1" s="1"/>
  <c r="AB78" i="1" s="1"/>
  <c r="AX78" i="1"/>
  <c r="AV78" i="1"/>
  <c r="AU78" i="1"/>
  <c r="AS78" i="1" s="1"/>
  <c r="AT78" i="1"/>
  <c r="AL78" i="1"/>
  <c r="I78" i="1" s="1"/>
  <c r="H78" i="1" s="1"/>
  <c r="AG78" i="1"/>
  <c r="J78" i="1" s="1"/>
  <c r="AF78" i="1"/>
  <c r="Y78" i="1"/>
  <c r="X78" i="1"/>
  <c r="W78" i="1" s="1"/>
  <c r="P78" i="1"/>
  <c r="AY77" i="1"/>
  <c r="AX77" i="1"/>
  <c r="AV77" i="1"/>
  <c r="AW77" i="1" s="1"/>
  <c r="AU77" i="1"/>
  <c r="AS77" i="1" s="1"/>
  <c r="AL77" i="1"/>
  <c r="I77" i="1" s="1"/>
  <c r="H77" i="1" s="1"/>
  <c r="AG77" i="1"/>
  <c r="AA77" i="1"/>
  <c r="Y77" i="1"/>
  <c r="X77" i="1"/>
  <c r="W77" i="1" s="1"/>
  <c r="S77" i="1"/>
  <c r="P77" i="1"/>
  <c r="J77" i="1"/>
  <c r="AY76" i="1"/>
  <c r="AX76" i="1"/>
  <c r="AV76" i="1"/>
  <c r="AU76" i="1"/>
  <c r="AS76" i="1" s="1"/>
  <c r="N76" i="1" s="1"/>
  <c r="AT76" i="1"/>
  <c r="AL76" i="1"/>
  <c r="AG76" i="1"/>
  <c r="Y76" i="1"/>
  <c r="X76" i="1"/>
  <c r="W76" i="1" s="1"/>
  <c r="P76" i="1"/>
  <c r="J76" i="1"/>
  <c r="I76" i="1"/>
  <c r="H76" i="1" s="1"/>
  <c r="AY75" i="1"/>
  <c r="AX75" i="1"/>
  <c r="AV75" i="1"/>
  <c r="S75" i="1" s="1"/>
  <c r="AU75" i="1"/>
  <c r="AS75" i="1"/>
  <c r="AL75" i="1"/>
  <c r="I75" i="1" s="1"/>
  <c r="AG75" i="1"/>
  <c r="Y75" i="1"/>
  <c r="X75" i="1"/>
  <c r="W75" i="1" s="1"/>
  <c r="P75" i="1"/>
  <c r="T75" i="1" s="1"/>
  <c r="U75" i="1" s="1"/>
  <c r="J75" i="1"/>
  <c r="H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S73" i="1" s="1"/>
  <c r="T73" i="1" s="1"/>
  <c r="U73" i="1" s="1"/>
  <c r="AU73" i="1"/>
  <c r="AS73" i="1"/>
  <c r="AF73" i="1" s="1"/>
  <c r="AL73" i="1"/>
  <c r="I73" i="1" s="1"/>
  <c r="AG73" i="1"/>
  <c r="J73" i="1" s="1"/>
  <c r="Y73" i="1"/>
  <c r="X73" i="1"/>
  <c r="W73" i="1" s="1"/>
  <c r="P73" i="1"/>
  <c r="H73" i="1"/>
  <c r="AY72" i="1"/>
  <c r="AX72" i="1"/>
  <c r="AV72" i="1"/>
  <c r="AU72" i="1"/>
  <c r="AS72" i="1" s="1"/>
  <c r="AF72" i="1" s="1"/>
  <c r="AT72" i="1"/>
  <c r="AL72" i="1"/>
  <c r="I72" i="1" s="1"/>
  <c r="H72" i="1" s="1"/>
  <c r="AG72" i="1"/>
  <c r="Y72" i="1"/>
  <c r="X72" i="1"/>
  <c r="W72" i="1" s="1"/>
  <c r="P72" i="1"/>
  <c r="J72" i="1"/>
  <c r="AY71" i="1"/>
  <c r="AX71" i="1"/>
  <c r="AV71" i="1"/>
  <c r="AU71" i="1"/>
  <c r="AS71" i="1" s="1"/>
  <c r="AT71" i="1"/>
  <c r="AL71" i="1"/>
  <c r="I71" i="1" s="1"/>
  <c r="H71" i="1" s="1"/>
  <c r="AG71" i="1"/>
  <c r="J71" i="1" s="1"/>
  <c r="Y71" i="1"/>
  <c r="X71" i="1"/>
  <c r="W71" i="1" s="1"/>
  <c r="P71" i="1"/>
  <c r="AY70" i="1"/>
  <c r="AX70" i="1"/>
  <c r="AV70" i="1"/>
  <c r="AU70" i="1"/>
  <c r="AS70" i="1" s="1"/>
  <c r="AL70" i="1"/>
  <c r="AG70" i="1"/>
  <c r="J70" i="1" s="1"/>
  <c r="Y70" i="1"/>
  <c r="X70" i="1"/>
  <c r="W70" i="1" s="1"/>
  <c r="P70" i="1"/>
  <c r="I70" i="1"/>
  <c r="H70" i="1"/>
  <c r="AY69" i="1"/>
  <c r="AX69" i="1"/>
  <c r="AV69" i="1"/>
  <c r="AU69" i="1"/>
  <c r="AS69" i="1"/>
  <c r="AT69" i="1" s="1"/>
  <c r="AL69" i="1"/>
  <c r="I69" i="1" s="1"/>
  <c r="AG69" i="1"/>
  <c r="J69" i="1" s="1"/>
  <c r="AF69" i="1"/>
  <c r="Y69" i="1"/>
  <c r="X69" i="1"/>
  <c r="W69" i="1" s="1"/>
  <c r="S69" i="1"/>
  <c r="T69" i="1" s="1"/>
  <c r="U69" i="1" s="1"/>
  <c r="AC69" i="1" s="1"/>
  <c r="P69" i="1"/>
  <c r="N69" i="1"/>
  <c r="H69" i="1"/>
  <c r="AY68" i="1"/>
  <c r="AX68" i="1"/>
  <c r="AV68" i="1"/>
  <c r="AU68" i="1"/>
  <c r="AS68" i="1" s="1"/>
  <c r="AT68" i="1"/>
  <c r="AL68" i="1"/>
  <c r="I68" i="1" s="1"/>
  <c r="H68" i="1" s="1"/>
  <c r="AG68" i="1"/>
  <c r="J68" i="1" s="1"/>
  <c r="Y68" i="1"/>
  <c r="X68" i="1"/>
  <c r="P68" i="1"/>
  <c r="AY67" i="1"/>
  <c r="AX67" i="1"/>
  <c r="AV67" i="1"/>
  <c r="AU67" i="1"/>
  <c r="AS67" i="1" s="1"/>
  <c r="AL67" i="1"/>
  <c r="I67" i="1" s="1"/>
  <c r="H67" i="1" s="1"/>
  <c r="AG67" i="1"/>
  <c r="Y67" i="1"/>
  <c r="X67" i="1"/>
  <c r="W67" i="1"/>
  <c r="P67" i="1"/>
  <c r="J67" i="1"/>
  <c r="AY66" i="1"/>
  <c r="AX66" i="1"/>
  <c r="AV66" i="1"/>
  <c r="AU66" i="1"/>
  <c r="AS66" i="1"/>
  <c r="AE66" i="1" s="1"/>
  <c r="AL66" i="1"/>
  <c r="I66" i="1" s="1"/>
  <c r="H66" i="1" s="1"/>
  <c r="AG66" i="1"/>
  <c r="J66" i="1" s="1"/>
  <c r="AF66" i="1"/>
  <c r="Y66" i="1"/>
  <c r="X66" i="1"/>
  <c r="W66" i="1" s="1"/>
  <c r="P66" i="1"/>
  <c r="AY65" i="1"/>
  <c r="AX65" i="1"/>
  <c r="AV65" i="1"/>
  <c r="AU65" i="1"/>
  <c r="AS65" i="1"/>
  <c r="N65" i="1" s="1"/>
  <c r="AL65" i="1"/>
  <c r="I65" i="1" s="1"/>
  <c r="AG65" i="1"/>
  <c r="J65" i="1" s="1"/>
  <c r="AA65" i="1"/>
  <c r="Y65" i="1"/>
  <c r="X65" i="1"/>
  <c r="W65" i="1" s="1"/>
  <c r="P65" i="1"/>
  <c r="H65" i="1"/>
  <c r="AY64" i="1"/>
  <c r="AX64" i="1"/>
  <c r="AV64" i="1"/>
  <c r="AU64" i="1"/>
  <c r="AS64" i="1" s="1"/>
  <c r="AT64" i="1" s="1"/>
  <c r="AL64" i="1"/>
  <c r="I64" i="1" s="1"/>
  <c r="AG64" i="1"/>
  <c r="Y64" i="1"/>
  <c r="X64" i="1"/>
  <c r="W64" i="1" s="1"/>
  <c r="P64" i="1"/>
  <c r="J64" i="1"/>
  <c r="H64" i="1"/>
  <c r="AY63" i="1"/>
  <c r="AX63" i="1"/>
  <c r="AV63" i="1"/>
  <c r="AU63" i="1"/>
  <c r="AS63" i="1"/>
  <c r="N63" i="1" s="1"/>
  <c r="AL63" i="1"/>
  <c r="I63" i="1" s="1"/>
  <c r="H63" i="1" s="1"/>
  <c r="AG63" i="1"/>
  <c r="J63" i="1" s="1"/>
  <c r="Y63" i="1"/>
  <c r="X63" i="1"/>
  <c r="W63" i="1"/>
  <c r="P63" i="1"/>
  <c r="K63" i="1"/>
  <c r="AY62" i="1"/>
  <c r="AX62" i="1"/>
  <c r="AV62" i="1"/>
  <c r="AU62" i="1"/>
  <c r="AS62" i="1"/>
  <c r="N62" i="1" s="1"/>
  <c r="AL62" i="1"/>
  <c r="I62" i="1" s="1"/>
  <c r="AG62" i="1"/>
  <c r="J62" i="1" s="1"/>
  <c r="Y62" i="1"/>
  <c r="X62" i="1"/>
  <c r="W62" i="1" s="1"/>
  <c r="P62" i="1"/>
  <c r="H62" i="1"/>
  <c r="AA62" i="1" s="1"/>
  <c r="AY61" i="1"/>
  <c r="AX61" i="1"/>
  <c r="AV61" i="1"/>
  <c r="AU61" i="1"/>
  <c r="AS61" i="1"/>
  <c r="AF61" i="1" s="1"/>
  <c r="AL61" i="1"/>
  <c r="I61" i="1" s="1"/>
  <c r="H61" i="1" s="1"/>
  <c r="AG61" i="1"/>
  <c r="Y61" i="1"/>
  <c r="X61" i="1"/>
  <c r="W61" i="1" s="1"/>
  <c r="S61" i="1"/>
  <c r="P61" i="1"/>
  <c r="J61" i="1"/>
  <c r="AY60" i="1"/>
  <c r="AX60" i="1"/>
  <c r="AV60" i="1"/>
  <c r="AU60" i="1"/>
  <c r="AS60" i="1" s="1"/>
  <c r="AT60" i="1"/>
  <c r="AL60" i="1"/>
  <c r="I60" i="1" s="1"/>
  <c r="H60" i="1" s="1"/>
  <c r="AG60" i="1"/>
  <c r="Y60" i="1"/>
  <c r="X60" i="1"/>
  <c r="W60" i="1" s="1"/>
  <c r="P60" i="1"/>
  <c r="J60" i="1"/>
  <c r="AY59" i="1"/>
  <c r="AX59" i="1"/>
  <c r="AV59" i="1"/>
  <c r="AU59" i="1"/>
  <c r="AS59" i="1"/>
  <c r="AT59" i="1" s="1"/>
  <c r="AL59" i="1"/>
  <c r="I59" i="1" s="1"/>
  <c r="H59" i="1" s="1"/>
  <c r="AG59" i="1"/>
  <c r="J59" i="1" s="1"/>
  <c r="AF59" i="1"/>
  <c r="AE59" i="1"/>
  <c r="Y59" i="1"/>
  <c r="X59" i="1"/>
  <c r="W59" i="1" s="1"/>
  <c r="P59" i="1"/>
  <c r="N59" i="1"/>
  <c r="K59" i="1"/>
  <c r="AY58" i="1"/>
  <c r="AX58" i="1"/>
  <c r="AV58" i="1"/>
  <c r="AU58" i="1"/>
  <c r="AS58" i="1" s="1"/>
  <c r="AL58" i="1"/>
  <c r="I58" i="1" s="1"/>
  <c r="H58" i="1" s="1"/>
  <c r="AG58" i="1"/>
  <c r="J58" i="1" s="1"/>
  <c r="AA58" i="1"/>
  <c r="Y58" i="1"/>
  <c r="X58" i="1"/>
  <c r="W58" i="1"/>
  <c r="P58" i="1"/>
  <c r="AY57" i="1"/>
  <c r="AX57" i="1"/>
  <c r="AV57" i="1"/>
  <c r="AU57" i="1"/>
  <c r="AS57" i="1" s="1"/>
  <c r="AL57" i="1"/>
  <c r="I57" i="1" s="1"/>
  <c r="H57" i="1" s="1"/>
  <c r="AG57" i="1"/>
  <c r="J57" i="1" s="1"/>
  <c r="Y57" i="1"/>
  <c r="X57" i="1"/>
  <c r="W57" i="1"/>
  <c r="P57" i="1"/>
  <c r="AY56" i="1"/>
  <c r="AX56" i="1"/>
  <c r="AV56" i="1"/>
  <c r="S56" i="1" s="1"/>
  <c r="AU56" i="1"/>
  <c r="AS56" i="1"/>
  <c r="AL56" i="1"/>
  <c r="AG56" i="1"/>
  <c r="J56" i="1" s="1"/>
  <c r="Y56" i="1"/>
  <c r="X56" i="1"/>
  <c r="P56" i="1"/>
  <c r="I56" i="1"/>
  <c r="H56" i="1" s="1"/>
  <c r="AA56" i="1" s="1"/>
  <c r="AY55" i="1"/>
  <c r="AX55" i="1"/>
  <c r="AV55" i="1"/>
  <c r="AU55" i="1"/>
  <c r="AS55" i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W54" i="1" s="1"/>
  <c r="AU54" i="1"/>
  <c r="AS54" i="1"/>
  <c r="K54" i="1" s="1"/>
  <c r="AL54" i="1"/>
  <c r="I54" i="1" s="1"/>
  <c r="H54" i="1" s="1"/>
  <c r="AG54" i="1"/>
  <c r="J54" i="1" s="1"/>
  <c r="Y54" i="1"/>
  <c r="X54" i="1"/>
  <c r="W54" i="1" s="1"/>
  <c r="P54" i="1"/>
  <c r="AY53" i="1"/>
  <c r="AX53" i="1"/>
  <c r="AV53" i="1"/>
  <c r="S53" i="1" s="1"/>
  <c r="AU53" i="1"/>
  <c r="AS53" i="1" s="1"/>
  <c r="AF53" i="1" s="1"/>
  <c r="AT53" i="1"/>
  <c r="AL53" i="1"/>
  <c r="AG53" i="1"/>
  <c r="J53" i="1" s="1"/>
  <c r="Y53" i="1"/>
  <c r="X53" i="1"/>
  <c r="W53" i="1" s="1"/>
  <c r="T53" i="1"/>
  <c r="U53" i="1" s="1"/>
  <c r="P53" i="1"/>
  <c r="I53" i="1"/>
  <c r="H53" i="1" s="1"/>
  <c r="AY52" i="1"/>
  <c r="AX52" i="1"/>
  <c r="AV52" i="1"/>
  <c r="AW52" i="1" s="1"/>
  <c r="AU52" i="1"/>
  <c r="AS52" i="1"/>
  <c r="AL52" i="1"/>
  <c r="I52" i="1" s="1"/>
  <c r="H52" i="1" s="1"/>
  <c r="AG52" i="1"/>
  <c r="Y52" i="1"/>
  <c r="X52" i="1"/>
  <c r="W52" i="1"/>
  <c r="P52" i="1"/>
  <c r="J52" i="1"/>
  <c r="AY51" i="1"/>
  <c r="AX51" i="1"/>
  <c r="AV51" i="1"/>
  <c r="AU51" i="1"/>
  <c r="AS51" i="1"/>
  <c r="AL51" i="1"/>
  <c r="I51" i="1" s="1"/>
  <c r="H51" i="1" s="1"/>
  <c r="AA51" i="1" s="1"/>
  <c r="AG51" i="1"/>
  <c r="J51" i="1" s="1"/>
  <c r="Y51" i="1"/>
  <c r="X51" i="1"/>
  <c r="W51" i="1" s="1"/>
  <c r="P51" i="1"/>
  <c r="AY50" i="1"/>
  <c r="S50" i="1" s="1"/>
  <c r="T50" i="1" s="1"/>
  <c r="U50" i="1" s="1"/>
  <c r="AX50" i="1"/>
  <c r="AV50" i="1"/>
  <c r="AW50" i="1" s="1"/>
  <c r="AU50" i="1"/>
  <c r="AS50" i="1"/>
  <c r="AL50" i="1"/>
  <c r="I50" i="1" s="1"/>
  <c r="H50" i="1" s="1"/>
  <c r="AG50" i="1"/>
  <c r="J50" i="1" s="1"/>
  <c r="AA50" i="1"/>
  <c r="Y50" i="1"/>
  <c r="W50" i="1" s="1"/>
  <c r="X50" i="1"/>
  <c r="P50" i="1"/>
  <c r="AY49" i="1"/>
  <c r="AX49" i="1"/>
  <c r="AW49" i="1" s="1"/>
  <c r="AV49" i="1"/>
  <c r="AU49" i="1"/>
  <c r="AS49" i="1" s="1"/>
  <c r="AT49" i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S48" i="1" s="1"/>
  <c r="AU48" i="1"/>
  <c r="AS48" i="1"/>
  <c r="N48" i="1" s="1"/>
  <c r="AL48" i="1"/>
  <c r="I48" i="1" s="1"/>
  <c r="H48" i="1" s="1"/>
  <c r="AG48" i="1"/>
  <c r="Y48" i="1"/>
  <c r="X48" i="1"/>
  <c r="W48" i="1"/>
  <c r="P48" i="1"/>
  <c r="J48" i="1"/>
  <c r="AY47" i="1"/>
  <c r="AX47" i="1"/>
  <c r="AV47" i="1"/>
  <c r="AW47" i="1" s="1"/>
  <c r="AU47" i="1"/>
  <c r="AS47" i="1"/>
  <c r="AF47" i="1" s="1"/>
  <c r="AL47" i="1"/>
  <c r="I47" i="1" s="1"/>
  <c r="H47" i="1" s="1"/>
  <c r="AG47" i="1"/>
  <c r="J47" i="1" s="1"/>
  <c r="Y47" i="1"/>
  <c r="X47" i="1"/>
  <c r="P47" i="1"/>
  <c r="AY46" i="1"/>
  <c r="S46" i="1" s="1"/>
  <c r="T46" i="1" s="1"/>
  <c r="U46" i="1" s="1"/>
  <c r="AX46" i="1"/>
  <c r="AV46" i="1"/>
  <c r="AU46" i="1"/>
  <c r="AS46" i="1"/>
  <c r="AL46" i="1"/>
  <c r="I46" i="1" s="1"/>
  <c r="H46" i="1" s="1"/>
  <c r="AG46" i="1"/>
  <c r="AA46" i="1"/>
  <c r="Y46" i="1"/>
  <c r="X46" i="1"/>
  <c r="W46" i="1" s="1"/>
  <c r="P46" i="1"/>
  <c r="N46" i="1"/>
  <c r="K46" i="1"/>
  <c r="J46" i="1"/>
  <c r="AY45" i="1"/>
  <c r="AX45" i="1"/>
  <c r="AV45" i="1"/>
  <c r="AU45" i="1"/>
  <c r="AS45" i="1" s="1"/>
  <c r="K45" i="1" s="1"/>
  <c r="AT45" i="1"/>
  <c r="AL45" i="1"/>
  <c r="AG45" i="1"/>
  <c r="J45" i="1" s="1"/>
  <c r="AF45" i="1"/>
  <c r="Y45" i="1"/>
  <c r="X45" i="1"/>
  <c r="P45" i="1"/>
  <c r="N45" i="1"/>
  <c r="I45" i="1"/>
  <c r="H45" i="1"/>
  <c r="AY44" i="1"/>
  <c r="AX44" i="1"/>
  <c r="AV44" i="1"/>
  <c r="S44" i="1" s="1"/>
  <c r="AU44" i="1"/>
  <c r="AS44" i="1"/>
  <c r="AT44" i="1" s="1"/>
  <c r="AL44" i="1"/>
  <c r="I44" i="1" s="1"/>
  <c r="H44" i="1" s="1"/>
  <c r="AG44" i="1"/>
  <c r="AF44" i="1"/>
  <c r="AE44" i="1"/>
  <c r="Y44" i="1"/>
  <c r="X44" i="1"/>
  <c r="W44" i="1" s="1"/>
  <c r="P44" i="1"/>
  <c r="N44" i="1"/>
  <c r="K44" i="1"/>
  <c r="J44" i="1"/>
  <c r="AY43" i="1"/>
  <c r="AX43" i="1"/>
  <c r="AV43" i="1"/>
  <c r="AW43" i="1" s="1"/>
  <c r="AU43" i="1"/>
  <c r="AS43" i="1"/>
  <c r="AF43" i="1" s="1"/>
  <c r="AL43" i="1"/>
  <c r="I43" i="1" s="1"/>
  <c r="H43" i="1" s="1"/>
  <c r="AG43" i="1"/>
  <c r="Y43" i="1"/>
  <c r="X43" i="1"/>
  <c r="W43" i="1" s="1"/>
  <c r="P43" i="1"/>
  <c r="J43" i="1"/>
  <c r="AY42" i="1"/>
  <c r="AX42" i="1"/>
  <c r="AV42" i="1"/>
  <c r="AW42" i="1" s="1"/>
  <c r="AU42" i="1"/>
  <c r="AS42" i="1"/>
  <c r="AT42" i="1" s="1"/>
  <c r="AL42" i="1"/>
  <c r="I42" i="1" s="1"/>
  <c r="H42" i="1" s="1"/>
  <c r="AA42" i="1" s="1"/>
  <c r="AG42" i="1"/>
  <c r="J42" i="1" s="1"/>
  <c r="Y42" i="1"/>
  <c r="X42" i="1"/>
  <c r="W42" i="1"/>
  <c r="P42" i="1"/>
  <c r="AY41" i="1"/>
  <c r="AX41" i="1"/>
  <c r="AV41" i="1"/>
  <c r="AU41" i="1"/>
  <c r="AS41" i="1" s="1"/>
  <c r="K41" i="1" s="1"/>
  <c r="AT41" i="1"/>
  <c r="AL41" i="1"/>
  <c r="AG41" i="1"/>
  <c r="J41" i="1" s="1"/>
  <c r="AF41" i="1"/>
  <c r="AE41" i="1"/>
  <c r="Y41" i="1"/>
  <c r="X41" i="1"/>
  <c r="W41" i="1"/>
  <c r="P41" i="1"/>
  <c r="N41" i="1"/>
  <c r="I41" i="1"/>
  <c r="H41" i="1"/>
  <c r="AY40" i="1"/>
  <c r="AX40" i="1"/>
  <c r="AV40" i="1"/>
  <c r="AU40" i="1"/>
  <c r="AS40" i="1"/>
  <c r="AT40" i="1" s="1"/>
  <c r="AL40" i="1"/>
  <c r="AG40" i="1"/>
  <c r="J40" i="1" s="1"/>
  <c r="AF40" i="1"/>
  <c r="Y40" i="1"/>
  <c r="X40" i="1"/>
  <c r="P40" i="1"/>
  <c r="N40" i="1"/>
  <c r="K40" i="1"/>
  <c r="I40" i="1"/>
  <c r="H40" i="1"/>
  <c r="AA40" i="1" s="1"/>
  <c r="AY39" i="1"/>
  <c r="AX39" i="1"/>
  <c r="AV39" i="1"/>
  <c r="AW39" i="1" s="1"/>
  <c r="AU39" i="1"/>
  <c r="AS39" i="1"/>
  <c r="AL39" i="1"/>
  <c r="I39" i="1" s="1"/>
  <c r="H39" i="1" s="1"/>
  <c r="AG39" i="1"/>
  <c r="J39" i="1" s="1"/>
  <c r="Y39" i="1"/>
  <c r="X39" i="1"/>
  <c r="S39" i="1"/>
  <c r="P39" i="1"/>
  <c r="AY38" i="1"/>
  <c r="AX38" i="1"/>
  <c r="AV38" i="1"/>
  <c r="AW38" i="1" s="1"/>
  <c r="AU38" i="1"/>
  <c r="AS38" i="1" s="1"/>
  <c r="AL38" i="1"/>
  <c r="I38" i="1" s="1"/>
  <c r="H38" i="1" s="1"/>
  <c r="AG38" i="1"/>
  <c r="J38" i="1" s="1"/>
  <c r="Y38" i="1"/>
  <c r="X38" i="1"/>
  <c r="W38" i="1"/>
  <c r="P38" i="1"/>
  <c r="AY37" i="1"/>
  <c r="AX37" i="1"/>
  <c r="AV37" i="1"/>
  <c r="S37" i="1" s="1"/>
  <c r="AU37" i="1"/>
  <c r="AS37" i="1" s="1"/>
  <c r="K37" i="1" s="1"/>
  <c r="AL37" i="1"/>
  <c r="I37" i="1" s="1"/>
  <c r="H37" i="1" s="1"/>
  <c r="AG37" i="1"/>
  <c r="J37" i="1" s="1"/>
  <c r="Y37" i="1"/>
  <c r="W37" i="1" s="1"/>
  <c r="X37" i="1"/>
  <c r="P37" i="1"/>
  <c r="AY36" i="1"/>
  <c r="AX36" i="1"/>
  <c r="AW36" i="1"/>
  <c r="AV36" i="1"/>
  <c r="AU36" i="1"/>
  <c r="AS36" i="1"/>
  <c r="AT36" i="1" s="1"/>
  <c r="AL36" i="1"/>
  <c r="AG36" i="1"/>
  <c r="J36" i="1" s="1"/>
  <c r="AF36" i="1"/>
  <c r="AE36" i="1"/>
  <c r="Y36" i="1"/>
  <c r="W36" i="1" s="1"/>
  <c r="X36" i="1"/>
  <c r="P36" i="1"/>
  <c r="N36" i="1"/>
  <c r="K36" i="1"/>
  <c r="I36" i="1"/>
  <c r="H36" i="1" s="1"/>
  <c r="AY35" i="1"/>
  <c r="S35" i="1" s="1"/>
  <c r="AX35" i="1"/>
  <c r="AV35" i="1"/>
  <c r="AU35" i="1"/>
  <c r="AS35" i="1"/>
  <c r="AL35" i="1"/>
  <c r="I35" i="1" s="1"/>
  <c r="H35" i="1" s="1"/>
  <c r="AG35" i="1"/>
  <c r="J35" i="1" s="1"/>
  <c r="AF35" i="1"/>
  <c r="Y35" i="1"/>
  <c r="X35" i="1"/>
  <c r="W35" i="1" s="1"/>
  <c r="P35" i="1"/>
  <c r="AY34" i="1"/>
  <c r="AX34" i="1"/>
  <c r="AV34" i="1"/>
  <c r="AW34" i="1" s="1"/>
  <c r="AU34" i="1"/>
  <c r="AS34" i="1" s="1"/>
  <c r="AL34" i="1"/>
  <c r="I34" i="1" s="1"/>
  <c r="H34" i="1" s="1"/>
  <c r="AG34" i="1"/>
  <c r="Y34" i="1"/>
  <c r="X34" i="1"/>
  <c r="W34" i="1"/>
  <c r="P34" i="1"/>
  <c r="J34" i="1"/>
  <c r="AY33" i="1"/>
  <c r="AX33" i="1"/>
  <c r="AV33" i="1"/>
  <c r="S33" i="1" s="1"/>
  <c r="AU33" i="1"/>
  <c r="AS33" i="1" s="1"/>
  <c r="K33" i="1" s="1"/>
  <c r="AT33" i="1"/>
  <c r="AL33" i="1"/>
  <c r="I33" i="1" s="1"/>
  <c r="H33" i="1" s="1"/>
  <c r="AG33" i="1"/>
  <c r="J33" i="1" s="1"/>
  <c r="Y33" i="1"/>
  <c r="X33" i="1"/>
  <c r="P33" i="1"/>
  <c r="AY32" i="1"/>
  <c r="AX32" i="1"/>
  <c r="AV32" i="1"/>
  <c r="S32" i="1" s="1"/>
  <c r="AU32" i="1"/>
  <c r="AS32" i="1"/>
  <c r="AT32" i="1" s="1"/>
  <c r="AL32" i="1"/>
  <c r="AG32" i="1"/>
  <c r="J32" i="1" s="1"/>
  <c r="AF32" i="1"/>
  <c r="AE32" i="1"/>
  <c r="Y32" i="1"/>
  <c r="X32" i="1"/>
  <c r="P32" i="1"/>
  <c r="K32" i="1"/>
  <c r="I32" i="1"/>
  <c r="H32" i="1" s="1"/>
  <c r="AY31" i="1"/>
  <c r="AX31" i="1"/>
  <c r="AV31" i="1"/>
  <c r="S31" i="1" s="1"/>
  <c r="AU31" i="1"/>
  <c r="AS31" i="1" s="1"/>
  <c r="AL31" i="1"/>
  <c r="AG31" i="1"/>
  <c r="J31" i="1" s="1"/>
  <c r="Y31" i="1"/>
  <c r="X31" i="1"/>
  <c r="W31" i="1" s="1"/>
  <c r="P31" i="1"/>
  <c r="I31" i="1"/>
  <c r="H31" i="1" s="1"/>
  <c r="AY30" i="1"/>
  <c r="AX30" i="1"/>
  <c r="AV30" i="1"/>
  <c r="AW30" i="1" s="1"/>
  <c r="AU30" i="1"/>
  <c r="AS30" i="1"/>
  <c r="AE30" i="1" s="1"/>
  <c r="AL30" i="1"/>
  <c r="I30" i="1" s="1"/>
  <c r="H30" i="1" s="1"/>
  <c r="AG30" i="1"/>
  <c r="Y30" i="1"/>
  <c r="X30" i="1"/>
  <c r="W30" i="1"/>
  <c r="P30" i="1"/>
  <c r="J30" i="1"/>
  <c r="AY29" i="1"/>
  <c r="AX29" i="1"/>
  <c r="AV29" i="1"/>
  <c r="S29" i="1" s="1"/>
  <c r="AU29" i="1"/>
  <c r="AS29" i="1" s="1"/>
  <c r="AL29" i="1"/>
  <c r="I29" i="1" s="1"/>
  <c r="H29" i="1" s="1"/>
  <c r="AA29" i="1" s="1"/>
  <c r="AG29" i="1"/>
  <c r="J29" i="1" s="1"/>
  <c r="Y29" i="1"/>
  <c r="X29" i="1"/>
  <c r="W29" i="1" s="1"/>
  <c r="P29" i="1"/>
  <c r="AY28" i="1"/>
  <c r="AX28" i="1"/>
  <c r="AV28" i="1"/>
  <c r="S28" i="1" s="1"/>
  <c r="AU28" i="1"/>
  <c r="AS28" i="1" s="1"/>
  <c r="AL28" i="1"/>
  <c r="I28" i="1" s="1"/>
  <c r="H28" i="1" s="1"/>
  <c r="AG28" i="1"/>
  <c r="AE28" i="1"/>
  <c r="Y28" i="1"/>
  <c r="X28" i="1"/>
  <c r="W28" i="1"/>
  <c r="P28" i="1"/>
  <c r="J28" i="1"/>
  <c r="AY27" i="1"/>
  <c r="AX27" i="1"/>
  <c r="AV27" i="1"/>
  <c r="AW27" i="1" s="1"/>
  <c r="AU27" i="1"/>
  <c r="AS27" i="1" s="1"/>
  <c r="AL27" i="1"/>
  <c r="AG27" i="1"/>
  <c r="J27" i="1" s="1"/>
  <c r="Y27" i="1"/>
  <c r="X27" i="1"/>
  <c r="W27" i="1" s="1"/>
  <c r="P27" i="1"/>
  <c r="I27" i="1"/>
  <c r="H27" i="1" s="1"/>
  <c r="AY26" i="1"/>
  <c r="S26" i="1" s="1"/>
  <c r="AX26" i="1"/>
  <c r="AV26" i="1"/>
  <c r="AU26" i="1"/>
  <c r="AS26" i="1" s="1"/>
  <c r="AL26" i="1"/>
  <c r="I26" i="1" s="1"/>
  <c r="H26" i="1" s="1"/>
  <c r="AG26" i="1"/>
  <c r="J26" i="1" s="1"/>
  <c r="Y26" i="1"/>
  <c r="X26" i="1"/>
  <c r="W26" i="1"/>
  <c r="P26" i="1"/>
  <c r="AY25" i="1"/>
  <c r="AX25" i="1"/>
  <c r="AV25" i="1"/>
  <c r="S25" i="1" s="1"/>
  <c r="AU25" i="1"/>
  <c r="AS25" i="1" s="1"/>
  <c r="AL25" i="1"/>
  <c r="AG25" i="1"/>
  <c r="J25" i="1" s="1"/>
  <c r="Y25" i="1"/>
  <c r="X25" i="1"/>
  <c r="W25" i="1" s="1"/>
  <c r="P25" i="1"/>
  <c r="I25" i="1"/>
  <c r="H25" i="1"/>
  <c r="AA25" i="1" s="1"/>
  <c r="AY24" i="1"/>
  <c r="AX24" i="1"/>
  <c r="AW24" i="1"/>
  <c r="AV24" i="1"/>
  <c r="AU24" i="1"/>
  <c r="AS24" i="1"/>
  <c r="K24" i="1" s="1"/>
  <c r="AL24" i="1"/>
  <c r="I24" i="1" s="1"/>
  <c r="H24" i="1" s="1"/>
  <c r="AG24" i="1"/>
  <c r="J24" i="1" s="1"/>
  <c r="Y24" i="1"/>
  <c r="W24" i="1" s="1"/>
  <c r="X24" i="1"/>
  <c r="S24" i="1"/>
  <c r="P24" i="1"/>
  <c r="AY23" i="1"/>
  <c r="S23" i="1" s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AW22" i="1" s="1"/>
  <c r="AU22" i="1"/>
  <c r="AS22" i="1"/>
  <c r="N22" i="1" s="1"/>
  <c r="AL22" i="1"/>
  <c r="I22" i="1" s="1"/>
  <c r="H22" i="1" s="1"/>
  <c r="AG22" i="1"/>
  <c r="Y22" i="1"/>
  <c r="W22" i="1" s="1"/>
  <c r="X22" i="1"/>
  <c r="P22" i="1"/>
  <c r="J22" i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S20" i="1" s="1"/>
  <c r="AU20" i="1"/>
  <c r="AS20" i="1" s="1"/>
  <c r="AL20" i="1"/>
  <c r="I20" i="1" s="1"/>
  <c r="H20" i="1" s="1"/>
  <c r="AG20" i="1"/>
  <c r="AE20" i="1"/>
  <c r="Y20" i="1"/>
  <c r="X20" i="1"/>
  <c r="W20" i="1" s="1"/>
  <c r="P20" i="1"/>
  <c r="J20" i="1"/>
  <c r="AY19" i="1"/>
  <c r="AX19" i="1"/>
  <c r="AV19" i="1"/>
  <c r="AW19" i="1" s="1"/>
  <c r="AU19" i="1"/>
  <c r="AS19" i="1" s="1"/>
  <c r="AL19" i="1"/>
  <c r="AG19" i="1"/>
  <c r="J19" i="1" s="1"/>
  <c r="Y19" i="1"/>
  <c r="X19" i="1"/>
  <c r="W19" i="1" s="1"/>
  <c r="P19" i="1"/>
  <c r="I19" i="1"/>
  <c r="H19" i="1" s="1"/>
  <c r="AY18" i="1"/>
  <c r="S18" i="1" s="1"/>
  <c r="T18" i="1" s="1"/>
  <c r="U18" i="1" s="1"/>
  <c r="AX18" i="1"/>
  <c r="AV18" i="1"/>
  <c r="AU18" i="1"/>
  <c r="AS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AU17" i="1"/>
  <c r="AS17" i="1" s="1"/>
  <c r="AL17" i="1"/>
  <c r="AG17" i="1"/>
  <c r="J17" i="1" s="1"/>
  <c r="Y17" i="1"/>
  <c r="X17" i="1"/>
  <c r="W17" i="1" s="1"/>
  <c r="P17" i="1"/>
  <c r="I17" i="1"/>
  <c r="H17" i="1"/>
  <c r="AY16" i="1"/>
  <c r="AX16" i="1"/>
  <c r="AW16" i="1"/>
  <c r="AV16" i="1"/>
  <c r="AU16" i="1"/>
  <c r="AS16" i="1"/>
  <c r="AL16" i="1"/>
  <c r="I16" i="1" s="1"/>
  <c r="H16" i="1" s="1"/>
  <c r="AG16" i="1"/>
  <c r="J16" i="1" s="1"/>
  <c r="Y16" i="1"/>
  <c r="W16" i="1" s="1"/>
  <c r="X16" i="1"/>
  <c r="S16" i="1"/>
  <c r="P16" i="1"/>
  <c r="N77" i="1" l="1"/>
  <c r="K77" i="1"/>
  <c r="AT77" i="1"/>
  <c r="K34" i="1"/>
  <c r="N34" i="1"/>
  <c r="N16" i="1"/>
  <c r="AE16" i="1"/>
  <c r="S38" i="1"/>
  <c r="T38" i="1" s="1"/>
  <c r="U38" i="1" s="1"/>
  <c r="Q38" i="1" s="1"/>
  <c r="O38" i="1" s="1"/>
  <c r="R38" i="1" s="1"/>
  <c r="L38" i="1" s="1"/>
  <c r="M38" i="1" s="1"/>
  <c r="AT52" i="1"/>
  <c r="K52" i="1"/>
  <c r="AF52" i="1"/>
  <c r="AE52" i="1"/>
  <c r="AT51" i="1"/>
  <c r="AF51" i="1"/>
  <c r="AT57" i="1"/>
  <c r="AF57" i="1"/>
  <c r="AE57" i="1"/>
  <c r="K62" i="1"/>
  <c r="AT62" i="1"/>
  <c r="AT70" i="1"/>
  <c r="AF70" i="1"/>
  <c r="N75" i="1"/>
  <c r="K75" i="1"/>
  <c r="AF75" i="1"/>
  <c r="AE75" i="1"/>
  <c r="AT88" i="1"/>
  <c r="AF88" i="1"/>
  <c r="N88" i="1"/>
  <c r="S98" i="1"/>
  <c r="T98" i="1" s="1"/>
  <c r="U98" i="1" s="1"/>
  <c r="Q98" i="1" s="1"/>
  <c r="O98" i="1" s="1"/>
  <c r="R98" i="1" s="1"/>
  <c r="AT114" i="1"/>
  <c r="K123" i="1"/>
  <c r="AW156" i="1"/>
  <c r="T164" i="1"/>
  <c r="U164" i="1" s="1"/>
  <c r="S200" i="1"/>
  <c r="S217" i="1"/>
  <c r="AE272" i="1"/>
  <c r="AF272" i="1"/>
  <c r="N272" i="1"/>
  <c r="T77" i="1"/>
  <c r="U77" i="1" s="1"/>
  <c r="Q77" i="1" s="1"/>
  <c r="O77" i="1" s="1"/>
  <c r="R77" i="1" s="1"/>
  <c r="L77" i="1" s="1"/>
  <c r="M77" i="1" s="1"/>
  <c r="AT222" i="1"/>
  <c r="N222" i="1"/>
  <c r="K222" i="1"/>
  <c r="AF222" i="1"/>
  <c r="AE222" i="1"/>
  <c r="AE382" i="1"/>
  <c r="AF382" i="1"/>
  <c r="AT382" i="1"/>
  <c r="K382" i="1"/>
  <c r="N382" i="1"/>
  <c r="N72" i="1"/>
  <c r="S161" i="1"/>
  <c r="AB164" i="1"/>
  <c r="AF189" i="1"/>
  <c r="N189" i="1"/>
  <c r="AT214" i="1"/>
  <c r="AF214" i="1"/>
  <c r="AE214" i="1"/>
  <c r="N214" i="1"/>
  <c r="AT256" i="1"/>
  <c r="AF256" i="1"/>
  <c r="AE256" i="1"/>
  <c r="N256" i="1"/>
  <c r="S265" i="1"/>
  <c r="T265" i="1" s="1"/>
  <c r="U265" i="1" s="1"/>
  <c r="Q265" i="1" s="1"/>
  <c r="O265" i="1" s="1"/>
  <c r="R265" i="1" s="1"/>
  <c r="L265" i="1" s="1"/>
  <c r="M265" i="1" s="1"/>
  <c r="AW265" i="1"/>
  <c r="S377" i="1"/>
  <c r="T377" i="1" s="1"/>
  <c r="U377" i="1" s="1"/>
  <c r="S57" i="1"/>
  <c r="T57" i="1" s="1"/>
  <c r="U57" i="1" s="1"/>
  <c r="AW57" i="1"/>
  <c r="AT75" i="1"/>
  <c r="AT83" i="1"/>
  <c r="K83" i="1"/>
  <c r="AF83" i="1"/>
  <c r="AE83" i="1"/>
  <c r="AE126" i="1"/>
  <c r="AF126" i="1"/>
  <c r="K126" i="1"/>
  <c r="K214" i="1"/>
  <c r="AE237" i="1"/>
  <c r="N237" i="1"/>
  <c r="K256" i="1"/>
  <c r="T325" i="1"/>
  <c r="U325" i="1" s="1"/>
  <c r="AC325" i="1" s="1"/>
  <c r="S327" i="1"/>
  <c r="K16" i="1"/>
  <c r="S30" i="1"/>
  <c r="AT56" i="1"/>
  <c r="AF56" i="1"/>
  <c r="AE56" i="1"/>
  <c r="AB61" i="1"/>
  <c r="AE74" i="1"/>
  <c r="AT74" i="1"/>
  <c r="N74" i="1"/>
  <c r="K74" i="1"/>
  <c r="AF74" i="1"/>
  <c r="AE118" i="1"/>
  <c r="AT118" i="1"/>
  <c r="K118" i="1"/>
  <c r="AF118" i="1"/>
  <c r="AT207" i="1"/>
  <c r="AE207" i="1"/>
  <c r="N207" i="1"/>
  <c r="AF243" i="1"/>
  <c r="K243" i="1"/>
  <c r="AT305" i="1"/>
  <c r="N305" i="1"/>
  <c r="K305" i="1"/>
  <c r="K56" i="1"/>
  <c r="AT31" i="1"/>
  <c r="AF31" i="1"/>
  <c r="AT48" i="1"/>
  <c r="K48" i="1"/>
  <c r="AF48" i="1"/>
  <c r="AE48" i="1"/>
  <c r="S149" i="1"/>
  <c r="K156" i="1"/>
  <c r="AE156" i="1"/>
  <c r="AT241" i="1"/>
  <c r="N241" i="1"/>
  <c r="S43" i="1"/>
  <c r="T43" i="1" s="1"/>
  <c r="U43" i="1" s="1"/>
  <c r="AF55" i="1"/>
  <c r="K55" i="1"/>
  <c r="AT55" i="1"/>
  <c r="AE62" i="1"/>
  <c r="AF62" i="1"/>
  <c r="AF16" i="1"/>
  <c r="N83" i="1"/>
  <c r="AT91" i="1"/>
  <c r="K91" i="1"/>
  <c r="AF91" i="1"/>
  <c r="AE91" i="1"/>
  <c r="AE134" i="1"/>
  <c r="AF134" i="1"/>
  <c r="AT134" i="1"/>
  <c r="S144" i="1"/>
  <c r="T144" i="1" s="1"/>
  <c r="U144" i="1" s="1"/>
  <c r="Q144" i="1" s="1"/>
  <c r="O144" i="1" s="1"/>
  <c r="R144" i="1" s="1"/>
  <c r="L144" i="1" s="1"/>
  <c r="M144" i="1" s="1"/>
  <c r="AW144" i="1"/>
  <c r="AA147" i="1"/>
  <c r="Q147" i="1"/>
  <c r="O147" i="1" s="1"/>
  <c r="R147" i="1" s="1"/>
  <c r="L147" i="1" s="1"/>
  <c r="M147" i="1" s="1"/>
  <c r="S170" i="1"/>
  <c r="AT171" i="1"/>
  <c r="N171" i="1"/>
  <c r="AF171" i="1"/>
  <c r="AT248" i="1"/>
  <c r="AF248" i="1"/>
  <c r="AE248" i="1"/>
  <c r="N248" i="1"/>
  <c r="AW251" i="1"/>
  <c r="AE130" i="1"/>
  <c r="AF130" i="1"/>
  <c r="N26" i="1"/>
  <c r="K26" i="1"/>
  <c r="AW28" i="1"/>
  <c r="K39" i="1"/>
  <c r="AT39" i="1"/>
  <c r="T61" i="1"/>
  <c r="U61" i="1" s="1"/>
  <c r="AC61" i="1" s="1"/>
  <c r="AF63" i="1"/>
  <c r="AE63" i="1"/>
  <c r="AT63" i="1"/>
  <c r="AT107" i="1"/>
  <c r="AF107" i="1"/>
  <c r="AE107" i="1"/>
  <c r="N107" i="1"/>
  <c r="AT130" i="1"/>
  <c r="AA151" i="1"/>
  <c r="K185" i="1"/>
  <c r="AF185" i="1"/>
  <c r="AE185" i="1"/>
  <c r="AT244" i="1"/>
  <c r="AF244" i="1"/>
  <c r="AE244" i="1"/>
  <c r="N244" i="1"/>
  <c r="K244" i="1"/>
  <c r="AT299" i="1"/>
  <c r="K299" i="1"/>
  <c r="AF299" i="1"/>
  <c r="AE299" i="1"/>
  <c r="N299" i="1"/>
  <c r="N24" i="1"/>
  <c r="AE24" i="1"/>
  <c r="W32" i="1"/>
  <c r="N52" i="1"/>
  <c r="N56" i="1"/>
  <c r="S204" i="1"/>
  <c r="T204" i="1" s="1"/>
  <c r="U204" i="1" s="1"/>
  <c r="V204" i="1" s="1"/>
  <c r="Z204" i="1" s="1"/>
  <c r="AT103" i="1"/>
  <c r="K103" i="1"/>
  <c r="AF103" i="1"/>
  <c r="AE103" i="1"/>
  <c r="AE114" i="1"/>
  <c r="AF114" i="1"/>
  <c r="AT123" i="1"/>
  <c r="AE123" i="1"/>
  <c r="AF123" i="1"/>
  <c r="S19" i="1"/>
  <c r="T19" i="1" s="1"/>
  <c r="U19" i="1" s="1"/>
  <c r="K22" i="1"/>
  <c r="N20" i="1"/>
  <c r="K20" i="1"/>
  <c r="AF20" i="1"/>
  <c r="S17" i="1"/>
  <c r="T17" i="1" s="1"/>
  <c r="U17" i="1" s="1"/>
  <c r="S22" i="1"/>
  <c r="S27" i="1"/>
  <c r="T27" i="1" s="1"/>
  <c r="U27" i="1" s="1"/>
  <c r="K30" i="1"/>
  <c r="AT18" i="1"/>
  <c r="K18" i="1"/>
  <c r="AW20" i="1"/>
  <c r="AF24" i="1"/>
  <c r="N28" i="1"/>
  <c r="K28" i="1"/>
  <c r="AF28" i="1"/>
  <c r="W45" i="1"/>
  <c r="N61" i="1"/>
  <c r="K73" i="1"/>
  <c r="AT102" i="1"/>
  <c r="AF102" i="1"/>
  <c r="AW170" i="1"/>
  <c r="K248" i="1"/>
  <c r="AE315" i="1"/>
  <c r="AF315" i="1"/>
  <c r="N95" i="1"/>
  <c r="AT210" i="1"/>
  <c r="K210" i="1"/>
  <c r="AF210" i="1"/>
  <c r="AE210" i="1"/>
  <c r="N285" i="1"/>
  <c r="K285" i="1"/>
  <c r="AT285" i="1"/>
  <c r="N340" i="1"/>
  <c r="AE340" i="1"/>
  <c r="S47" i="1"/>
  <c r="AW51" i="1"/>
  <c r="T56" i="1"/>
  <c r="U56" i="1" s="1"/>
  <c r="AC56" i="1" s="1"/>
  <c r="N66" i="1"/>
  <c r="AT66" i="1"/>
  <c r="AW75" i="1"/>
  <c r="S82" i="1"/>
  <c r="AT86" i="1"/>
  <c r="S90" i="1"/>
  <c r="AT95" i="1"/>
  <c r="S102" i="1"/>
  <c r="T102" i="1" s="1"/>
  <c r="U102" i="1" s="1"/>
  <c r="AB102" i="1" s="1"/>
  <c r="AW103" i="1"/>
  <c r="AW109" i="1"/>
  <c r="S109" i="1"/>
  <c r="T109" i="1" s="1"/>
  <c r="U109" i="1" s="1"/>
  <c r="V109" i="1" s="1"/>
  <c r="Z109" i="1" s="1"/>
  <c r="T111" i="1"/>
  <c r="U111" i="1" s="1"/>
  <c r="AC111" i="1" s="1"/>
  <c r="K125" i="1"/>
  <c r="N125" i="1"/>
  <c r="AW126" i="1"/>
  <c r="AT135" i="1"/>
  <c r="K135" i="1"/>
  <c r="AF135" i="1"/>
  <c r="AE135" i="1"/>
  <c r="S165" i="1"/>
  <c r="W169" i="1"/>
  <c r="T195" i="1"/>
  <c r="U195" i="1" s="1"/>
  <c r="S203" i="1"/>
  <c r="AW203" i="1"/>
  <c r="AW211" i="1"/>
  <c r="AT240" i="1"/>
  <c r="N296" i="1"/>
  <c r="AW337" i="1"/>
  <c r="S337" i="1"/>
  <c r="W339" i="1"/>
  <c r="AW53" i="1"/>
  <c r="AT195" i="1"/>
  <c r="N195" i="1"/>
  <c r="AE195" i="1"/>
  <c r="S21" i="1"/>
  <c r="AW23" i="1"/>
  <c r="N33" i="1"/>
  <c r="W40" i="1"/>
  <c r="S51" i="1"/>
  <c r="T51" i="1" s="1"/>
  <c r="U51" i="1" s="1"/>
  <c r="W56" i="1"/>
  <c r="AT108" i="1"/>
  <c r="AF108" i="1"/>
  <c r="AT124" i="1"/>
  <c r="AT125" i="1"/>
  <c r="AT127" i="1"/>
  <c r="K127" i="1"/>
  <c r="AF127" i="1"/>
  <c r="AE127" i="1"/>
  <c r="N135" i="1"/>
  <c r="W151" i="1"/>
  <c r="W159" i="1"/>
  <c r="S168" i="1"/>
  <c r="N180" i="1"/>
  <c r="K180" i="1"/>
  <c r="AF180" i="1"/>
  <c r="AW181" i="1"/>
  <c r="AT188" i="1"/>
  <c r="N194" i="1"/>
  <c r="AW195" i="1"/>
  <c r="W201" i="1"/>
  <c r="W205" i="1"/>
  <c r="N210" i="1"/>
  <c r="N233" i="1"/>
  <c r="AT258" i="1"/>
  <c r="K258" i="1"/>
  <c r="AW260" i="1"/>
  <c r="AT267" i="1"/>
  <c r="N267" i="1"/>
  <c r="K267" i="1"/>
  <c r="AF267" i="1"/>
  <c r="AE267" i="1"/>
  <c r="AT373" i="1"/>
  <c r="N373" i="1"/>
  <c r="K66" i="1"/>
  <c r="T83" i="1"/>
  <c r="U83" i="1" s="1"/>
  <c r="AT111" i="1"/>
  <c r="N111" i="1"/>
  <c r="K111" i="1"/>
  <c r="AF111" i="1"/>
  <c r="AW153" i="1"/>
  <c r="S153" i="1"/>
  <c r="T153" i="1" s="1"/>
  <c r="U153" i="1" s="1"/>
  <c r="AB153" i="1" s="1"/>
  <c r="AT215" i="1"/>
  <c r="N215" i="1"/>
  <c r="AE215" i="1"/>
  <c r="K240" i="1"/>
  <c r="AF240" i="1"/>
  <c r="AE240" i="1"/>
  <c r="W250" i="1"/>
  <c r="S41" i="1"/>
  <c r="T41" i="1" s="1"/>
  <c r="U41" i="1" s="1"/>
  <c r="AC41" i="1" s="1"/>
  <c r="AW55" i="1"/>
  <c r="S71" i="1"/>
  <c r="S95" i="1"/>
  <c r="T95" i="1" s="1"/>
  <c r="U95" i="1" s="1"/>
  <c r="AT115" i="1"/>
  <c r="AF115" i="1"/>
  <c r="AE115" i="1"/>
  <c r="K117" i="1"/>
  <c r="AT117" i="1"/>
  <c r="AT119" i="1"/>
  <c r="AE119" i="1"/>
  <c r="N129" i="1"/>
  <c r="AT131" i="1"/>
  <c r="AF131" i="1"/>
  <c r="AE131" i="1"/>
  <c r="T135" i="1"/>
  <c r="U135" i="1" s="1"/>
  <c r="AC135" i="1" s="1"/>
  <c r="AD135" i="1" s="1"/>
  <c r="S140" i="1"/>
  <c r="T140" i="1" s="1"/>
  <c r="U140" i="1" s="1"/>
  <c r="K154" i="1"/>
  <c r="AF154" i="1"/>
  <c r="AE154" i="1"/>
  <c r="K188" i="1"/>
  <c r="T199" i="1"/>
  <c r="U199" i="1" s="1"/>
  <c r="S223" i="1"/>
  <c r="T223" i="1" s="1"/>
  <c r="U223" i="1" s="1"/>
  <c r="V223" i="1" s="1"/>
  <c r="Z223" i="1" s="1"/>
  <c r="AW227" i="1"/>
  <c r="S227" i="1"/>
  <c r="T227" i="1" s="1"/>
  <c r="U227" i="1" s="1"/>
  <c r="AB227" i="1" s="1"/>
  <c r="S240" i="1"/>
  <c r="T240" i="1" s="1"/>
  <c r="U240" i="1" s="1"/>
  <c r="AB240" i="1" s="1"/>
  <c r="AW240" i="1"/>
  <c r="AF273" i="1"/>
  <c r="K273" i="1"/>
  <c r="AE273" i="1"/>
  <c r="AT273" i="1"/>
  <c r="AT283" i="1"/>
  <c r="N283" i="1"/>
  <c r="K283" i="1"/>
  <c r="AF283" i="1"/>
  <c r="AE283" i="1"/>
  <c r="AF319" i="1"/>
  <c r="AE319" i="1"/>
  <c r="K319" i="1"/>
  <c r="AE336" i="1"/>
  <c r="N336" i="1"/>
  <c r="AW18" i="1"/>
  <c r="AW26" i="1"/>
  <c r="W33" i="1"/>
  <c r="AE40" i="1"/>
  <c r="AW41" i="1"/>
  <c r="S45" i="1"/>
  <c r="T45" i="1" s="1"/>
  <c r="U45" i="1" s="1"/>
  <c r="AW46" i="1"/>
  <c r="S49" i="1"/>
  <c r="T49" i="1" s="1"/>
  <c r="U49" i="1" s="1"/>
  <c r="S55" i="1"/>
  <c r="T55" i="1" s="1"/>
  <c r="U55" i="1" s="1"/>
  <c r="Q55" i="1" s="1"/>
  <c r="O55" i="1" s="1"/>
  <c r="R55" i="1" s="1"/>
  <c r="L55" i="1" s="1"/>
  <c r="M55" i="1" s="1"/>
  <c r="AW58" i="1"/>
  <c r="AW59" i="1"/>
  <c r="AW65" i="1"/>
  <c r="W68" i="1"/>
  <c r="AW89" i="1"/>
  <c r="S94" i="1"/>
  <c r="T94" i="1" s="1"/>
  <c r="U94" i="1" s="1"/>
  <c r="Q94" i="1" s="1"/>
  <c r="O94" i="1" s="1"/>
  <c r="R94" i="1" s="1"/>
  <c r="L94" i="1" s="1"/>
  <c r="M94" i="1" s="1"/>
  <c r="W113" i="1"/>
  <c r="N115" i="1"/>
  <c r="AW117" i="1"/>
  <c r="S117" i="1"/>
  <c r="T117" i="1" s="1"/>
  <c r="U117" i="1" s="1"/>
  <c r="AB117" i="1" s="1"/>
  <c r="N119" i="1"/>
  <c r="N127" i="1"/>
  <c r="K131" i="1"/>
  <c r="AT136" i="1"/>
  <c r="AF136" i="1"/>
  <c r="AW140" i="1"/>
  <c r="AW160" i="1"/>
  <c r="AW167" i="1"/>
  <c r="W190" i="1"/>
  <c r="S196" i="1"/>
  <c r="T196" i="1" s="1"/>
  <c r="U196" i="1" s="1"/>
  <c r="AT200" i="1"/>
  <c r="K200" i="1"/>
  <c r="AW223" i="1"/>
  <c r="W328" i="1"/>
  <c r="AT362" i="1"/>
  <c r="AE362" i="1"/>
  <c r="AF362" i="1"/>
  <c r="N362" i="1"/>
  <c r="S107" i="1"/>
  <c r="S126" i="1"/>
  <c r="T126" i="1" s="1"/>
  <c r="U126" i="1" s="1"/>
  <c r="Q126" i="1" s="1"/>
  <c r="O126" i="1" s="1"/>
  <c r="R126" i="1" s="1"/>
  <c r="L126" i="1" s="1"/>
  <c r="M126" i="1" s="1"/>
  <c r="AW130" i="1"/>
  <c r="S134" i="1"/>
  <c r="T134" i="1" s="1"/>
  <c r="U134" i="1" s="1"/>
  <c r="W139" i="1"/>
  <c r="AW143" i="1"/>
  <c r="AW158" i="1"/>
  <c r="W161" i="1"/>
  <c r="W165" i="1"/>
  <c r="AW171" i="1"/>
  <c r="AW188" i="1"/>
  <c r="W198" i="1"/>
  <c r="W204" i="1"/>
  <c r="W207" i="1"/>
  <c r="W210" i="1"/>
  <c r="S237" i="1"/>
  <c r="T237" i="1" s="1"/>
  <c r="U237" i="1" s="1"/>
  <c r="AW237" i="1"/>
  <c r="S253" i="1"/>
  <c r="T253" i="1" s="1"/>
  <c r="U253" i="1" s="1"/>
  <c r="AB253" i="1" s="1"/>
  <c r="AW253" i="1"/>
  <c r="AF269" i="1"/>
  <c r="AE269" i="1"/>
  <c r="AW293" i="1"/>
  <c r="S293" i="1"/>
  <c r="T293" i="1" s="1"/>
  <c r="U293" i="1" s="1"/>
  <c r="AT295" i="1"/>
  <c r="AE295" i="1"/>
  <c r="W335" i="1"/>
  <c r="W371" i="1"/>
  <c r="AF383" i="1"/>
  <c r="AE383" i="1"/>
  <c r="T113" i="1"/>
  <c r="U113" i="1" s="1"/>
  <c r="S123" i="1"/>
  <c r="S130" i="1"/>
  <c r="S138" i="1"/>
  <c r="T147" i="1"/>
  <c r="U147" i="1" s="1"/>
  <c r="S154" i="1"/>
  <c r="T154" i="1" s="1"/>
  <c r="U154" i="1" s="1"/>
  <c r="AB154" i="1" s="1"/>
  <c r="S158" i="1"/>
  <c r="T158" i="1" s="1"/>
  <c r="U158" i="1" s="1"/>
  <c r="S176" i="1"/>
  <c r="T187" i="1"/>
  <c r="U187" i="1" s="1"/>
  <c r="S190" i="1"/>
  <c r="AW230" i="1"/>
  <c r="S230" i="1"/>
  <c r="AF236" i="1"/>
  <c r="AE236" i="1"/>
  <c r="AW247" i="1"/>
  <c r="S247" i="1"/>
  <c r="AE314" i="1"/>
  <c r="K314" i="1"/>
  <c r="AW323" i="1"/>
  <c r="AB373" i="1"/>
  <c r="S114" i="1"/>
  <c r="T114" i="1" s="1"/>
  <c r="U114" i="1" s="1"/>
  <c r="AW119" i="1"/>
  <c r="S122" i="1"/>
  <c r="T122" i="1" s="1"/>
  <c r="U122" i="1" s="1"/>
  <c r="Q122" i="1" s="1"/>
  <c r="O122" i="1" s="1"/>
  <c r="R122" i="1" s="1"/>
  <c r="L122" i="1" s="1"/>
  <c r="M122" i="1" s="1"/>
  <c r="AW123" i="1"/>
  <c r="AW142" i="1"/>
  <c r="S151" i="1"/>
  <c r="T151" i="1" s="1"/>
  <c r="U151" i="1" s="1"/>
  <c r="W167" i="1"/>
  <c r="S188" i="1"/>
  <c r="AW190" i="1"/>
  <c r="S194" i="1"/>
  <c r="T194" i="1" s="1"/>
  <c r="U194" i="1" s="1"/>
  <c r="K208" i="1"/>
  <c r="AW213" i="1"/>
  <c r="S213" i="1"/>
  <c r="T249" i="1"/>
  <c r="U249" i="1" s="1"/>
  <c r="AF265" i="1"/>
  <c r="AE265" i="1"/>
  <c r="N269" i="1"/>
  <c r="AW278" i="1"/>
  <c r="AT291" i="1"/>
  <c r="AE291" i="1"/>
  <c r="N291" i="1"/>
  <c r="S310" i="1"/>
  <c r="S321" i="1"/>
  <c r="T321" i="1" s="1"/>
  <c r="U321" i="1" s="1"/>
  <c r="AW321" i="1"/>
  <c r="AE334" i="1"/>
  <c r="N334" i="1"/>
  <c r="T345" i="1"/>
  <c r="U345" i="1" s="1"/>
  <c r="AB345" i="1" s="1"/>
  <c r="AT379" i="1"/>
  <c r="N379" i="1"/>
  <c r="K379" i="1"/>
  <c r="AF379" i="1"/>
  <c r="AE379" i="1"/>
  <c r="AW121" i="1"/>
  <c r="AW137" i="1"/>
  <c r="AW145" i="1"/>
  <c r="AW169" i="1"/>
  <c r="W182" i="1"/>
  <c r="W184" i="1"/>
  <c r="W187" i="1"/>
  <c r="S193" i="1"/>
  <c r="AW194" i="1"/>
  <c r="AW196" i="1"/>
  <c r="AW205" i="1"/>
  <c r="AW226" i="1"/>
  <c r="S226" i="1"/>
  <c r="T226" i="1" s="1"/>
  <c r="U226" i="1" s="1"/>
  <c r="N236" i="1"/>
  <c r="AW236" i="1"/>
  <c r="S239" i="1"/>
  <c r="T239" i="1" s="1"/>
  <c r="U239" i="1" s="1"/>
  <c r="AB239" i="1" s="1"/>
  <c r="W242" i="1"/>
  <c r="W264" i="1"/>
  <c r="N265" i="1"/>
  <c r="AT279" i="1"/>
  <c r="N279" i="1"/>
  <c r="AF279" i="1"/>
  <c r="K279" i="1"/>
  <c r="AE279" i="1"/>
  <c r="K289" i="1"/>
  <c r="N289" i="1"/>
  <c r="K291" i="1"/>
  <c r="W297" i="1"/>
  <c r="W214" i="1"/>
  <c r="S221" i="1"/>
  <c r="S233" i="1"/>
  <c r="T233" i="1" s="1"/>
  <c r="U233" i="1" s="1"/>
  <c r="W236" i="1"/>
  <c r="W267" i="1"/>
  <c r="AT274" i="1"/>
  <c r="W275" i="1"/>
  <c r="AF277" i="1"/>
  <c r="AT277" i="1"/>
  <c r="W280" i="1"/>
  <c r="AW299" i="1"/>
  <c r="AW330" i="1"/>
  <c r="AW348" i="1"/>
  <c r="AE354" i="1"/>
  <c r="AT354" i="1"/>
  <c r="W377" i="1"/>
  <c r="AW208" i="1"/>
  <c r="W209" i="1"/>
  <c r="S209" i="1"/>
  <c r="K218" i="1"/>
  <c r="S220" i="1"/>
  <c r="T220" i="1" s="1"/>
  <c r="U220" i="1" s="1"/>
  <c r="AB220" i="1" s="1"/>
  <c r="AW235" i="1"/>
  <c r="W238" i="1"/>
  <c r="W243" i="1"/>
  <c r="AW244" i="1"/>
  <c r="S246" i="1"/>
  <c r="T246" i="1" s="1"/>
  <c r="U246" i="1" s="1"/>
  <c r="AC246" i="1" s="1"/>
  <c r="T279" i="1"/>
  <c r="U279" i="1" s="1"/>
  <c r="AT282" i="1"/>
  <c r="AF282" i="1"/>
  <c r="W332" i="1"/>
  <c r="K337" i="1"/>
  <c r="AE337" i="1"/>
  <c r="S348" i="1"/>
  <c r="AF363" i="1"/>
  <c r="AE363" i="1"/>
  <c r="N365" i="1"/>
  <c r="AT365" i="1"/>
  <c r="K365" i="1"/>
  <c r="AT376" i="1"/>
  <c r="N376" i="1"/>
  <c r="S225" i="1"/>
  <c r="S252" i="1"/>
  <c r="AW259" i="1"/>
  <c r="S297" i="1"/>
  <c r="T297" i="1" s="1"/>
  <c r="U297" i="1" s="1"/>
  <c r="Q297" i="1" s="1"/>
  <c r="O297" i="1" s="1"/>
  <c r="R297" i="1" s="1"/>
  <c r="T305" i="1"/>
  <c r="U305" i="1" s="1"/>
  <c r="V305" i="1" s="1"/>
  <c r="Z305" i="1" s="1"/>
  <c r="S328" i="1"/>
  <c r="T328" i="1" s="1"/>
  <c r="U328" i="1" s="1"/>
  <c r="K333" i="1"/>
  <c r="AF333" i="1"/>
  <c r="AE333" i="1"/>
  <c r="S338" i="1"/>
  <c r="K353" i="1"/>
  <c r="AF353" i="1"/>
  <c r="AE353" i="1"/>
  <c r="K363" i="1"/>
  <c r="AT363" i="1"/>
  <c r="AT369" i="1"/>
  <c r="N369" i="1"/>
  <c r="K369" i="1"/>
  <c r="S207" i="1"/>
  <c r="T207" i="1" s="1"/>
  <c r="U207" i="1" s="1"/>
  <c r="S212" i="1"/>
  <c r="S219" i="1"/>
  <c r="AW224" i="1"/>
  <c r="AW225" i="1"/>
  <c r="W226" i="1"/>
  <c r="AW231" i="1"/>
  <c r="W235" i="1"/>
  <c r="AW242" i="1"/>
  <c r="S245" i="1"/>
  <c r="T245" i="1" s="1"/>
  <c r="U245" i="1" s="1"/>
  <c r="V245" i="1" s="1"/>
  <c r="Z245" i="1" s="1"/>
  <c r="W246" i="1"/>
  <c r="S250" i="1"/>
  <c r="T250" i="1" s="1"/>
  <c r="U250" i="1" s="1"/>
  <c r="Q250" i="1" s="1"/>
  <c r="O250" i="1" s="1"/>
  <c r="R250" i="1" s="1"/>
  <c r="L250" i="1" s="1"/>
  <c r="M250" i="1" s="1"/>
  <c r="W252" i="1"/>
  <c r="AW258" i="1"/>
  <c r="S259" i="1"/>
  <c r="AW270" i="1"/>
  <c r="AW298" i="1"/>
  <c r="AW306" i="1"/>
  <c r="T317" i="1"/>
  <c r="U317" i="1" s="1"/>
  <c r="Q317" i="1" s="1"/>
  <c r="O317" i="1" s="1"/>
  <c r="R317" i="1" s="1"/>
  <c r="AW328" i="1"/>
  <c r="N333" i="1"/>
  <c r="AT333" i="1"/>
  <c r="N353" i="1"/>
  <c r="N363" i="1"/>
  <c r="AW369" i="1"/>
  <c r="AT371" i="1"/>
  <c r="N371" i="1"/>
  <c r="AE374" i="1"/>
  <c r="AF374" i="1"/>
  <c r="W378" i="1"/>
  <c r="S266" i="1"/>
  <c r="S274" i="1"/>
  <c r="S281" i="1"/>
  <c r="T281" i="1" s="1"/>
  <c r="U281" i="1" s="1"/>
  <c r="AB281" i="1" s="1"/>
  <c r="S298" i="1"/>
  <c r="K303" i="1"/>
  <c r="S323" i="1"/>
  <c r="W334" i="1"/>
  <c r="S334" i="1"/>
  <c r="T373" i="1"/>
  <c r="U373" i="1" s="1"/>
  <c r="S269" i="1"/>
  <c r="T269" i="1" s="1"/>
  <c r="U269" i="1" s="1"/>
  <c r="S291" i="1"/>
  <c r="S309" i="1"/>
  <c r="T309" i="1" s="1"/>
  <c r="U309" i="1" s="1"/>
  <c r="Q309" i="1" s="1"/>
  <c r="O309" i="1" s="1"/>
  <c r="R309" i="1" s="1"/>
  <c r="L309" i="1" s="1"/>
  <c r="M309" i="1" s="1"/>
  <c r="W313" i="1"/>
  <c r="AW322" i="1"/>
  <c r="W330" i="1"/>
  <c r="AW332" i="1"/>
  <c r="S333" i="1"/>
  <c r="S344" i="1"/>
  <c r="S363" i="1"/>
  <c r="S381" i="1"/>
  <c r="T381" i="1" s="1"/>
  <c r="U381" i="1" s="1"/>
  <c r="Q381" i="1" s="1"/>
  <c r="O381" i="1" s="1"/>
  <c r="R381" i="1" s="1"/>
  <c r="L381" i="1" s="1"/>
  <c r="M381" i="1" s="1"/>
  <c r="S264" i="1"/>
  <c r="T264" i="1" s="1"/>
  <c r="U264" i="1" s="1"/>
  <c r="AW286" i="1"/>
  <c r="S287" i="1"/>
  <c r="AW291" i="1"/>
  <c r="S312" i="1"/>
  <c r="S313" i="1"/>
  <c r="AW315" i="1"/>
  <c r="S318" i="1"/>
  <c r="S326" i="1"/>
  <c r="AW344" i="1"/>
  <c r="S347" i="1"/>
  <c r="T347" i="1" s="1"/>
  <c r="U347" i="1" s="1"/>
  <c r="AB347" i="1" s="1"/>
  <c r="S354" i="1"/>
  <c r="S358" i="1"/>
  <c r="N366" i="1"/>
  <c r="AT366" i="1"/>
  <c r="W376" i="1"/>
  <c r="N378" i="1"/>
  <c r="AT378" i="1"/>
  <c r="W381" i="1"/>
  <c r="N386" i="1"/>
  <c r="AT386" i="1"/>
  <c r="S389" i="1"/>
  <c r="AW264" i="1"/>
  <c r="W268" i="1"/>
  <c r="AW271" i="1"/>
  <c r="W284" i="1"/>
  <c r="W290" i="1"/>
  <c r="AW302" i="1"/>
  <c r="W303" i="1"/>
  <c r="S303" i="1"/>
  <c r="W309" i="1"/>
  <c r="S319" i="1"/>
  <c r="T332" i="1"/>
  <c r="U332" i="1" s="1"/>
  <c r="V332" i="1" s="1"/>
  <c r="Z332" i="1" s="1"/>
  <c r="W340" i="1"/>
  <c r="S342" i="1"/>
  <c r="T342" i="1" s="1"/>
  <c r="U342" i="1" s="1"/>
  <c r="S346" i="1"/>
  <c r="AW352" i="1"/>
  <c r="W355" i="1"/>
  <c r="AW358" i="1"/>
  <c r="W370" i="1"/>
  <c r="W372" i="1"/>
  <c r="S375" i="1"/>
  <c r="W384" i="1"/>
  <c r="W389" i="1"/>
  <c r="AA31" i="1"/>
  <c r="AT17" i="1"/>
  <c r="K17" i="1"/>
  <c r="N17" i="1"/>
  <c r="AF17" i="1"/>
  <c r="AE17" i="1"/>
  <c r="AF19" i="1"/>
  <c r="AE19" i="1"/>
  <c r="N19" i="1"/>
  <c r="AT19" i="1"/>
  <c r="K19" i="1"/>
  <c r="AA22" i="1"/>
  <c r="AT25" i="1"/>
  <c r="AF25" i="1"/>
  <c r="K25" i="1"/>
  <c r="AE25" i="1"/>
  <c r="N25" i="1"/>
  <c r="AF27" i="1"/>
  <c r="AE27" i="1"/>
  <c r="AT27" i="1"/>
  <c r="N27" i="1"/>
  <c r="K27" i="1"/>
  <c r="AA30" i="1"/>
  <c r="T32" i="1"/>
  <c r="U32" i="1" s="1"/>
  <c r="AA48" i="1"/>
  <c r="AA52" i="1"/>
  <c r="AA72" i="1"/>
  <c r="AC75" i="1"/>
  <c r="V75" i="1"/>
  <c r="Z75" i="1" s="1"/>
  <c r="AB75" i="1"/>
  <c r="AA119" i="1"/>
  <c r="T25" i="1"/>
  <c r="U25" i="1" s="1"/>
  <c r="T35" i="1"/>
  <c r="U35" i="1" s="1"/>
  <c r="AA39" i="1"/>
  <c r="AB53" i="1"/>
  <c r="AA20" i="1"/>
  <c r="AA23" i="1"/>
  <c r="AB46" i="1"/>
  <c r="V46" i="1"/>
  <c r="Z46" i="1" s="1"/>
  <c r="AC46" i="1"/>
  <c r="AF58" i="1"/>
  <c r="AE58" i="1"/>
  <c r="AT58" i="1"/>
  <c r="N58" i="1"/>
  <c r="K58" i="1"/>
  <c r="V18" i="1"/>
  <c r="Z18" i="1" s="1"/>
  <c r="AB18" i="1"/>
  <c r="AC18" i="1"/>
  <c r="V53" i="1"/>
  <c r="Z53" i="1" s="1"/>
  <c r="AC53" i="1"/>
  <c r="AB25" i="1"/>
  <c r="AA59" i="1"/>
  <c r="AA94" i="1"/>
  <c r="AC113" i="1"/>
  <c r="V113" i="1"/>
  <c r="Z113" i="1" s="1"/>
  <c r="AB113" i="1"/>
  <c r="AB16" i="1"/>
  <c r="AA36" i="1"/>
  <c r="V57" i="1"/>
  <c r="Z57" i="1" s="1"/>
  <c r="AC57" i="1"/>
  <c r="AB57" i="1"/>
  <c r="AC73" i="1"/>
  <c r="AB73" i="1"/>
  <c r="V73" i="1"/>
  <c r="Z73" i="1" s="1"/>
  <c r="AA79" i="1"/>
  <c r="AA126" i="1"/>
  <c r="AA28" i="1"/>
  <c r="T23" i="1"/>
  <c r="U23" i="1" s="1"/>
  <c r="Q23" i="1" s="1"/>
  <c r="O23" i="1" s="1"/>
  <c r="R23" i="1" s="1"/>
  <c r="AF38" i="1"/>
  <c r="AE38" i="1"/>
  <c r="AT38" i="1"/>
  <c r="K38" i="1"/>
  <c r="N38" i="1"/>
  <c r="AA43" i="1"/>
  <c r="AA90" i="1"/>
  <c r="T90" i="1"/>
  <c r="U90" i="1" s="1"/>
  <c r="AA107" i="1"/>
  <c r="Q107" i="1"/>
  <c r="O107" i="1" s="1"/>
  <c r="R107" i="1" s="1"/>
  <c r="L107" i="1" s="1"/>
  <c r="M107" i="1" s="1"/>
  <c r="AA115" i="1"/>
  <c r="AA16" i="1"/>
  <c r="AA19" i="1"/>
  <c r="AA24" i="1"/>
  <c r="Q24" i="1"/>
  <c r="O24" i="1" s="1"/>
  <c r="R24" i="1" s="1"/>
  <c r="L24" i="1" s="1"/>
  <c r="M24" i="1" s="1"/>
  <c r="AA27" i="1"/>
  <c r="AA47" i="1"/>
  <c r="Q18" i="1"/>
  <c r="O18" i="1" s="1"/>
  <c r="R18" i="1" s="1"/>
  <c r="L18" i="1" s="1"/>
  <c r="M18" i="1" s="1"/>
  <c r="AA18" i="1"/>
  <c r="AT21" i="1"/>
  <c r="K21" i="1"/>
  <c r="AF21" i="1"/>
  <c r="AE21" i="1"/>
  <c r="N21" i="1"/>
  <c r="AF23" i="1"/>
  <c r="AT23" i="1"/>
  <c r="AE23" i="1"/>
  <c r="N23" i="1"/>
  <c r="K23" i="1"/>
  <c r="AA26" i="1"/>
  <c r="AT29" i="1"/>
  <c r="AF29" i="1"/>
  <c r="N29" i="1"/>
  <c r="K29" i="1"/>
  <c r="AE29" i="1"/>
  <c r="Q32" i="1"/>
  <c r="O32" i="1" s="1"/>
  <c r="R32" i="1" s="1"/>
  <c r="L32" i="1" s="1"/>
  <c r="M32" i="1" s="1"/>
  <c r="AA32" i="1"/>
  <c r="AA35" i="1"/>
  <c r="Q35" i="1"/>
  <c r="O35" i="1" s="1"/>
  <c r="R35" i="1" s="1"/>
  <c r="AB39" i="1"/>
  <c r="T21" i="1"/>
  <c r="U21" i="1" s="1"/>
  <c r="Q21" i="1" s="1"/>
  <c r="O21" i="1" s="1"/>
  <c r="R21" i="1" s="1"/>
  <c r="L21" i="1" s="1"/>
  <c r="M21" i="1" s="1"/>
  <c r="T29" i="1"/>
  <c r="U29" i="1" s="1"/>
  <c r="AB29" i="1" s="1"/>
  <c r="T39" i="1"/>
  <c r="U39" i="1" s="1"/>
  <c r="Q39" i="1" s="1"/>
  <c r="O39" i="1" s="1"/>
  <c r="R39" i="1" s="1"/>
  <c r="L39" i="1" s="1"/>
  <c r="M39" i="1" s="1"/>
  <c r="AA44" i="1"/>
  <c r="AB50" i="1"/>
  <c r="V50" i="1"/>
  <c r="Z50" i="1" s="1"/>
  <c r="AC50" i="1"/>
  <c r="AA74" i="1"/>
  <c r="AA130" i="1"/>
  <c r="Q130" i="1"/>
  <c r="O130" i="1" s="1"/>
  <c r="R130" i="1" s="1"/>
  <c r="L130" i="1" s="1"/>
  <c r="M130" i="1" s="1"/>
  <c r="AC137" i="1"/>
  <c r="AD137" i="1" s="1"/>
  <c r="V137" i="1"/>
  <c r="Z137" i="1" s="1"/>
  <c r="AB137" i="1"/>
  <c r="S63" i="1"/>
  <c r="AW63" i="1"/>
  <c r="AF101" i="1"/>
  <c r="AE101" i="1"/>
  <c r="AT101" i="1"/>
  <c r="N101" i="1"/>
  <c r="V175" i="1"/>
  <c r="Z175" i="1" s="1"/>
  <c r="AC175" i="1"/>
  <c r="AB175" i="1"/>
  <c r="AF262" i="1"/>
  <c r="AE262" i="1"/>
  <c r="N262" i="1"/>
  <c r="K262" i="1"/>
  <c r="AT262" i="1"/>
  <c r="AT43" i="1"/>
  <c r="T47" i="1"/>
  <c r="U47" i="1" s="1"/>
  <c r="Q47" i="1" s="1"/>
  <c r="O47" i="1" s="1"/>
  <c r="R47" i="1" s="1"/>
  <c r="K60" i="1"/>
  <c r="AE60" i="1"/>
  <c r="S67" i="1"/>
  <c r="AW67" i="1"/>
  <c r="AA80" i="1"/>
  <c r="S87" i="1"/>
  <c r="AW87" i="1"/>
  <c r="K104" i="1"/>
  <c r="AE104" i="1"/>
  <c r="N104" i="1"/>
  <c r="AE106" i="1"/>
  <c r="N106" i="1"/>
  <c r="K106" i="1"/>
  <c r="AT106" i="1"/>
  <c r="AA114" i="1"/>
  <c r="AA121" i="1"/>
  <c r="S132" i="1"/>
  <c r="AW132" i="1"/>
  <c r="AW133" i="1"/>
  <c r="S133" i="1"/>
  <c r="AA138" i="1"/>
  <c r="AT139" i="1"/>
  <c r="AF139" i="1"/>
  <c r="K139" i="1"/>
  <c r="AE139" i="1"/>
  <c r="N166" i="1"/>
  <c r="AT166" i="1"/>
  <c r="AF166" i="1"/>
  <c r="AE166" i="1"/>
  <c r="K166" i="1"/>
  <c r="AA252" i="1"/>
  <c r="AA387" i="1"/>
  <c r="Q387" i="1"/>
  <c r="O387" i="1" s="1"/>
  <c r="R387" i="1" s="1"/>
  <c r="AW17" i="1"/>
  <c r="AW21" i="1"/>
  <c r="AW25" i="1"/>
  <c r="AW29" i="1"/>
  <c r="K31" i="1"/>
  <c r="AW32" i="1"/>
  <c r="T37" i="1"/>
  <c r="U37" i="1" s="1"/>
  <c r="Q37" i="1" s="1"/>
  <c r="O37" i="1" s="1"/>
  <c r="R37" i="1" s="1"/>
  <c r="L37" i="1" s="1"/>
  <c r="M37" i="1" s="1"/>
  <c r="AW37" i="1"/>
  <c r="W39" i="1"/>
  <c r="AE39" i="1"/>
  <c r="N39" i="1"/>
  <c r="S42" i="1"/>
  <c r="W47" i="1"/>
  <c r="AT47" i="1"/>
  <c r="AA53" i="1"/>
  <c r="Q53" i="1"/>
  <c r="O53" i="1" s="1"/>
  <c r="R53" i="1" s="1"/>
  <c r="AA55" i="1"/>
  <c r="AW56" i="1"/>
  <c r="S58" i="1"/>
  <c r="K64" i="1"/>
  <c r="AE64" i="1"/>
  <c r="AF64" i="1"/>
  <c r="AW66" i="1"/>
  <c r="S66" i="1"/>
  <c r="K68" i="1"/>
  <c r="AE68" i="1"/>
  <c r="AB69" i="1"/>
  <c r="AA70" i="1"/>
  <c r="T71" i="1"/>
  <c r="U71" i="1" s="1"/>
  <c r="AB71" i="1" s="1"/>
  <c r="K81" i="1"/>
  <c r="T82" i="1"/>
  <c r="U82" i="1" s="1"/>
  <c r="K84" i="1"/>
  <c r="AE84" i="1"/>
  <c r="N84" i="1"/>
  <c r="T89" i="1"/>
  <c r="U89" i="1" s="1"/>
  <c r="AF89" i="1"/>
  <c r="AE89" i="1"/>
  <c r="N89" i="1"/>
  <c r="AT89" i="1"/>
  <c r="AW101" i="1"/>
  <c r="S101" i="1"/>
  <c r="AA108" i="1"/>
  <c r="V110" i="1"/>
  <c r="Z110" i="1" s="1"/>
  <c r="AC110" i="1"/>
  <c r="AE110" i="1"/>
  <c r="N110" i="1"/>
  <c r="K110" i="1"/>
  <c r="AF110" i="1"/>
  <c r="AW111" i="1"/>
  <c r="N116" i="1"/>
  <c r="AW118" i="1"/>
  <c r="AA143" i="1"/>
  <c r="T146" i="1"/>
  <c r="U146" i="1" s="1"/>
  <c r="AB146" i="1" s="1"/>
  <c r="T156" i="1"/>
  <c r="U156" i="1" s="1"/>
  <c r="Q156" i="1" s="1"/>
  <c r="O156" i="1" s="1"/>
  <c r="R156" i="1" s="1"/>
  <c r="L156" i="1" s="1"/>
  <c r="M156" i="1" s="1"/>
  <c r="AA221" i="1"/>
  <c r="K223" i="1"/>
  <c r="AF223" i="1"/>
  <c r="AT223" i="1"/>
  <c r="AE223" i="1"/>
  <c r="N223" i="1"/>
  <c r="V224" i="1"/>
  <c r="Z224" i="1" s="1"/>
  <c r="AB224" i="1"/>
  <c r="AC224" i="1"/>
  <c r="AA239" i="1"/>
  <c r="AT26" i="1"/>
  <c r="AE37" i="1"/>
  <c r="AF54" i="1"/>
  <c r="AE54" i="1"/>
  <c r="AT54" i="1"/>
  <c r="S59" i="1"/>
  <c r="AE61" i="1"/>
  <c r="K61" i="1"/>
  <c r="AA71" i="1"/>
  <c r="AW85" i="1"/>
  <c r="S85" i="1"/>
  <c r="S88" i="1"/>
  <c r="AW88" i="1"/>
  <c r="S96" i="1"/>
  <c r="AW96" i="1"/>
  <c r="T97" i="1"/>
  <c r="U97" i="1" s="1"/>
  <c r="AF97" i="1"/>
  <c r="AE97" i="1"/>
  <c r="K97" i="1"/>
  <c r="AA103" i="1"/>
  <c r="W106" i="1"/>
  <c r="Q113" i="1"/>
  <c r="O113" i="1" s="1"/>
  <c r="R113" i="1" s="1"/>
  <c r="L113" i="1" s="1"/>
  <c r="M113" i="1" s="1"/>
  <c r="AA113" i="1"/>
  <c r="T115" i="1"/>
  <c r="U115" i="1" s="1"/>
  <c r="Q115" i="1" s="1"/>
  <c r="O115" i="1" s="1"/>
  <c r="R115" i="1" s="1"/>
  <c r="L115" i="1" s="1"/>
  <c r="M115" i="1" s="1"/>
  <c r="K116" i="1"/>
  <c r="AE116" i="1"/>
  <c r="AF116" i="1"/>
  <c r="AC117" i="1"/>
  <c r="AD117" i="1" s="1"/>
  <c r="V117" i="1"/>
  <c r="Z117" i="1" s="1"/>
  <c r="K120" i="1"/>
  <c r="AE120" i="1"/>
  <c r="N120" i="1"/>
  <c r="AE122" i="1"/>
  <c r="N122" i="1"/>
  <c r="K122" i="1"/>
  <c r="AT122" i="1"/>
  <c r="K128" i="1"/>
  <c r="AE128" i="1"/>
  <c r="AT128" i="1"/>
  <c r="N128" i="1"/>
  <c r="T141" i="1"/>
  <c r="U141" i="1" s="1"/>
  <c r="Q141" i="1" s="1"/>
  <c r="O141" i="1" s="1"/>
  <c r="R141" i="1" s="1"/>
  <c r="L141" i="1" s="1"/>
  <c r="M141" i="1" s="1"/>
  <c r="T150" i="1"/>
  <c r="U150" i="1" s="1"/>
  <c r="AB150" i="1" s="1"/>
  <c r="AA227" i="1"/>
  <c r="AF113" i="1"/>
  <c r="AE113" i="1"/>
  <c r="AT113" i="1"/>
  <c r="N113" i="1"/>
  <c r="AW115" i="1"/>
  <c r="S128" i="1"/>
  <c r="AW128" i="1"/>
  <c r="AA134" i="1"/>
  <c r="AA142" i="1"/>
  <c r="AA146" i="1"/>
  <c r="AF172" i="1"/>
  <c r="N172" i="1"/>
  <c r="AE172" i="1"/>
  <c r="K172" i="1"/>
  <c r="AT172" i="1"/>
  <c r="AE183" i="1"/>
  <c r="AT183" i="1"/>
  <c r="N183" i="1"/>
  <c r="AF183" i="1"/>
  <c r="K183" i="1"/>
  <c r="AE192" i="1"/>
  <c r="N192" i="1"/>
  <c r="K192" i="1"/>
  <c r="AT192" i="1"/>
  <c r="AF192" i="1"/>
  <c r="AB32" i="1"/>
  <c r="AC95" i="1"/>
  <c r="AD95" i="1" s="1"/>
  <c r="V95" i="1"/>
  <c r="Z95" i="1" s="1"/>
  <c r="AA122" i="1"/>
  <c r="AA188" i="1"/>
  <c r="V196" i="1"/>
  <c r="Z196" i="1" s="1"/>
  <c r="AC196" i="1"/>
  <c r="AD196" i="1" s="1"/>
  <c r="AB196" i="1"/>
  <c r="T22" i="1"/>
  <c r="U22" i="1" s="1"/>
  <c r="Q22" i="1" s="1"/>
  <c r="O22" i="1" s="1"/>
  <c r="R22" i="1" s="1"/>
  <c r="L22" i="1" s="1"/>
  <c r="M22" i="1" s="1"/>
  <c r="T26" i="1"/>
  <c r="U26" i="1" s="1"/>
  <c r="Q26" i="1" s="1"/>
  <c r="O26" i="1" s="1"/>
  <c r="R26" i="1" s="1"/>
  <c r="T30" i="1"/>
  <c r="U30" i="1" s="1"/>
  <c r="AT30" i="1"/>
  <c r="T31" i="1"/>
  <c r="U31" i="1" s="1"/>
  <c r="K43" i="1"/>
  <c r="K49" i="1"/>
  <c r="N49" i="1"/>
  <c r="K71" i="1"/>
  <c r="AE71" i="1"/>
  <c r="AW95" i="1"/>
  <c r="S100" i="1"/>
  <c r="AW100" i="1"/>
  <c r="AA60" i="1"/>
  <c r="AE22" i="1"/>
  <c r="AE26" i="1"/>
  <c r="T33" i="1"/>
  <c r="U33" i="1" s="1"/>
  <c r="AB33" i="1" s="1"/>
  <c r="AF34" i="1"/>
  <c r="AE34" i="1"/>
  <c r="AE35" i="1"/>
  <c r="N35" i="1"/>
  <c r="AA38" i="1"/>
  <c r="K42" i="1"/>
  <c r="Q46" i="1"/>
  <c r="O46" i="1" s="1"/>
  <c r="R46" i="1" s="1"/>
  <c r="L46" i="1" s="1"/>
  <c r="M46" i="1" s="1"/>
  <c r="K53" i="1"/>
  <c r="N53" i="1"/>
  <c r="N54" i="1"/>
  <c r="AA100" i="1"/>
  <c r="T106" i="1"/>
  <c r="U106" i="1" s="1"/>
  <c r="Q106" i="1" s="1"/>
  <c r="O106" i="1" s="1"/>
  <c r="R106" i="1" s="1"/>
  <c r="AF18" i="1"/>
  <c r="T20" i="1"/>
  <c r="U20" i="1" s="1"/>
  <c r="AT20" i="1"/>
  <c r="AF22" i="1"/>
  <c r="AT24" i="1"/>
  <c r="AF26" i="1"/>
  <c r="T28" i="1"/>
  <c r="U28" i="1" s="1"/>
  <c r="Q28" i="1" s="1"/>
  <c r="O28" i="1" s="1"/>
  <c r="R28" i="1" s="1"/>
  <c r="L28" i="1" s="1"/>
  <c r="M28" i="1" s="1"/>
  <c r="AT28" i="1"/>
  <c r="AF30" i="1"/>
  <c r="AA33" i="1"/>
  <c r="AE33" i="1"/>
  <c r="AT34" i="1"/>
  <c r="K35" i="1"/>
  <c r="AT35" i="1"/>
  <c r="S40" i="1"/>
  <c r="AF46" i="1"/>
  <c r="AE46" i="1"/>
  <c r="AT46" i="1"/>
  <c r="AF49" i="1"/>
  <c r="AA57" i="1"/>
  <c r="AD57" i="1" s="1"/>
  <c r="Q57" i="1"/>
  <c r="O57" i="1" s="1"/>
  <c r="R57" i="1" s="1"/>
  <c r="AF60" i="1"/>
  <c r="Q61" i="1"/>
  <c r="O61" i="1" s="1"/>
  <c r="R61" i="1" s="1"/>
  <c r="L61" i="1" s="1"/>
  <c r="M61" i="1" s="1"/>
  <c r="AA61" i="1"/>
  <c r="AE65" i="1"/>
  <c r="K65" i="1"/>
  <c r="AF65" i="1"/>
  <c r="V69" i="1"/>
  <c r="Z69" i="1" s="1"/>
  <c r="N71" i="1"/>
  <c r="AF71" i="1"/>
  <c r="AE73" i="1"/>
  <c r="AT73" i="1"/>
  <c r="N73" i="1"/>
  <c r="K80" i="1"/>
  <c r="AE80" i="1"/>
  <c r="AF80" i="1"/>
  <c r="N80" i="1"/>
  <c r="AT80" i="1"/>
  <c r="AA84" i="1"/>
  <c r="S91" i="1"/>
  <c r="AW91" i="1"/>
  <c r="AB95" i="1"/>
  <c r="K101" i="1"/>
  <c r="AF104" i="1"/>
  <c r="AA110" i="1"/>
  <c r="Q110" i="1"/>
  <c r="O110" i="1" s="1"/>
  <c r="R110" i="1" s="1"/>
  <c r="L110" i="1" s="1"/>
  <c r="M110" i="1" s="1"/>
  <c r="V111" i="1"/>
  <c r="Z111" i="1" s="1"/>
  <c r="AA112" i="1"/>
  <c r="W122" i="1"/>
  <c r="AA132" i="1"/>
  <c r="AW135" i="1"/>
  <c r="T138" i="1"/>
  <c r="U138" i="1" s="1"/>
  <c r="AB138" i="1" s="1"/>
  <c r="Q150" i="1"/>
  <c r="O150" i="1" s="1"/>
  <c r="R150" i="1" s="1"/>
  <c r="L150" i="1" s="1"/>
  <c r="M150" i="1" s="1"/>
  <c r="AA150" i="1"/>
  <c r="T157" i="1"/>
  <c r="U157" i="1" s="1"/>
  <c r="AA183" i="1"/>
  <c r="S214" i="1"/>
  <c r="AW214" i="1"/>
  <c r="K100" i="1"/>
  <c r="AE100" i="1"/>
  <c r="AF100" i="1"/>
  <c r="N100" i="1"/>
  <c r="AT100" i="1"/>
  <c r="AF140" i="1"/>
  <c r="N140" i="1"/>
  <c r="K140" i="1"/>
  <c r="AE140" i="1"/>
  <c r="AT140" i="1"/>
  <c r="S206" i="1"/>
  <c r="AW206" i="1"/>
  <c r="AA41" i="1"/>
  <c r="N18" i="1"/>
  <c r="N30" i="1"/>
  <c r="T48" i="1"/>
  <c r="U48" i="1" s="1"/>
  <c r="Q56" i="1"/>
  <c r="O56" i="1" s="1"/>
  <c r="R56" i="1" s="1"/>
  <c r="L56" i="1" s="1"/>
  <c r="M56" i="1" s="1"/>
  <c r="AE18" i="1"/>
  <c r="AW33" i="1"/>
  <c r="AF37" i="1"/>
  <c r="V61" i="1"/>
  <c r="Z61" i="1" s="1"/>
  <c r="S65" i="1"/>
  <c r="AE69" i="1"/>
  <c r="K69" i="1"/>
  <c r="V86" i="1"/>
  <c r="Z86" i="1" s="1"/>
  <c r="AC86" i="1"/>
  <c r="T16" i="1"/>
  <c r="U16" i="1" s="1"/>
  <c r="AT16" i="1"/>
  <c r="T24" i="1"/>
  <c r="U24" i="1" s="1"/>
  <c r="AB24" i="1" s="1"/>
  <c r="AA17" i="1"/>
  <c r="AA21" i="1"/>
  <c r="N32" i="1"/>
  <c r="AF33" i="1"/>
  <c r="S34" i="1"/>
  <c r="AA34" i="1"/>
  <c r="AW40" i="1"/>
  <c r="AW45" i="1"/>
  <c r="S52" i="1"/>
  <c r="AA54" i="1"/>
  <c r="N60" i="1"/>
  <c r="N64" i="1"/>
  <c r="AT65" i="1"/>
  <c r="AA66" i="1"/>
  <c r="AF68" i="1"/>
  <c r="Q69" i="1"/>
  <c r="O69" i="1" s="1"/>
  <c r="R69" i="1" s="1"/>
  <c r="AA69" i="1"/>
  <c r="AD69" i="1" s="1"/>
  <c r="S76" i="1"/>
  <c r="AW76" i="1"/>
  <c r="S80" i="1"/>
  <c r="AW80" i="1"/>
  <c r="AF84" i="1"/>
  <c r="AA85" i="1"/>
  <c r="AA86" i="1"/>
  <c r="AD86" i="1" s="1"/>
  <c r="Q86" i="1"/>
  <c r="O86" i="1" s="1"/>
  <c r="R86" i="1" s="1"/>
  <c r="L86" i="1" s="1"/>
  <c r="M86" i="1" s="1"/>
  <c r="K92" i="1"/>
  <c r="AE92" i="1"/>
  <c r="AT92" i="1"/>
  <c r="N92" i="1"/>
  <c r="AA106" i="1"/>
  <c r="AF106" i="1"/>
  <c r="AB110" i="1"/>
  <c r="AA118" i="1"/>
  <c r="T118" i="1"/>
  <c r="U118" i="1" s="1"/>
  <c r="T130" i="1"/>
  <c r="U130" i="1" s="1"/>
  <c r="AA141" i="1"/>
  <c r="AA158" i="1"/>
  <c r="N158" i="1"/>
  <c r="AT158" i="1"/>
  <c r="AF158" i="1"/>
  <c r="AE158" i="1"/>
  <c r="K158" i="1"/>
  <c r="N162" i="1"/>
  <c r="AT162" i="1"/>
  <c r="AF162" i="1"/>
  <c r="AE162" i="1"/>
  <c r="K162" i="1"/>
  <c r="AF168" i="1"/>
  <c r="N168" i="1"/>
  <c r="K168" i="1"/>
  <c r="AE168" i="1"/>
  <c r="AT168" i="1"/>
  <c r="AF42" i="1"/>
  <c r="AE42" i="1"/>
  <c r="AE43" i="1"/>
  <c r="N43" i="1"/>
  <c r="AF50" i="1"/>
  <c r="AE50" i="1"/>
  <c r="AT50" i="1"/>
  <c r="K67" i="1"/>
  <c r="AF67" i="1"/>
  <c r="AE67" i="1"/>
  <c r="AT67" i="1"/>
  <c r="N67" i="1"/>
  <c r="Q73" i="1"/>
  <c r="O73" i="1" s="1"/>
  <c r="R73" i="1" s="1"/>
  <c r="L73" i="1" s="1"/>
  <c r="M73" i="1" s="1"/>
  <c r="AA73" i="1"/>
  <c r="AW93" i="1"/>
  <c r="S93" i="1"/>
  <c r="AE179" i="1"/>
  <c r="N179" i="1"/>
  <c r="AF179" i="1"/>
  <c r="K179" i="1"/>
  <c r="AT179" i="1"/>
  <c r="AC207" i="1"/>
  <c r="AB207" i="1"/>
  <c r="V207" i="1"/>
  <c r="Z207" i="1" s="1"/>
  <c r="S256" i="1"/>
  <c r="AW256" i="1"/>
  <c r="AT22" i="1"/>
  <c r="AE47" i="1"/>
  <c r="N47" i="1"/>
  <c r="N50" i="1"/>
  <c r="V78" i="1"/>
  <c r="Z78" i="1" s="1"/>
  <c r="AC78" i="1"/>
  <c r="AF85" i="1"/>
  <c r="AE85" i="1"/>
  <c r="AT85" i="1"/>
  <c r="Q89" i="1"/>
  <c r="O89" i="1" s="1"/>
  <c r="R89" i="1" s="1"/>
  <c r="L89" i="1" s="1"/>
  <c r="M89" i="1" s="1"/>
  <c r="AA89" i="1"/>
  <c r="AA37" i="1"/>
  <c r="T44" i="1"/>
  <c r="U44" i="1" s="1"/>
  <c r="Q44" i="1" s="1"/>
  <c r="O44" i="1" s="1"/>
  <c r="R44" i="1" s="1"/>
  <c r="L44" i="1" s="1"/>
  <c r="M44" i="1" s="1"/>
  <c r="AE31" i="1"/>
  <c r="N31" i="1"/>
  <c r="AW44" i="1"/>
  <c r="K47" i="1"/>
  <c r="AW48" i="1"/>
  <c r="AE49" i="1"/>
  <c r="AE51" i="1"/>
  <c r="N51" i="1"/>
  <c r="AT61" i="1"/>
  <c r="AA68" i="1"/>
  <c r="AW74" i="1"/>
  <c r="S74" i="1"/>
  <c r="AF81" i="1"/>
  <c r="AE81" i="1"/>
  <c r="N81" i="1"/>
  <c r="AE94" i="1"/>
  <c r="N94" i="1"/>
  <c r="K94" i="1"/>
  <c r="AF94" i="1"/>
  <c r="AT94" i="1"/>
  <c r="AW31" i="1"/>
  <c r="AW35" i="1"/>
  <c r="S36" i="1"/>
  <c r="N37" i="1"/>
  <c r="AT37" i="1"/>
  <c r="AF39" i="1"/>
  <c r="N42" i="1"/>
  <c r="AA45" i="1"/>
  <c r="AE45" i="1"/>
  <c r="AA49" i="1"/>
  <c r="K50" i="1"/>
  <c r="Q50" i="1"/>
  <c r="O50" i="1" s="1"/>
  <c r="R50" i="1" s="1"/>
  <c r="L50" i="1" s="1"/>
  <c r="M50" i="1" s="1"/>
  <c r="K51" i="1"/>
  <c r="AE53" i="1"/>
  <c r="S54" i="1"/>
  <c r="AE55" i="1"/>
  <c r="N55" i="1"/>
  <c r="K57" i="1"/>
  <c r="N57" i="1"/>
  <c r="AA67" i="1"/>
  <c r="N68" i="1"/>
  <c r="AE70" i="1"/>
  <c r="K70" i="1"/>
  <c r="N70" i="1"/>
  <c r="AA75" i="1"/>
  <c r="Q75" i="1"/>
  <c r="O75" i="1" s="1"/>
  <c r="R75" i="1" s="1"/>
  <c r="AA78" i="1"/>
  <c r="Q78" i="1"/>
  <c r="O78" i="1" s="1"/>
  <c r="R78" i="1" s="1"/>
  <c r="AW81" i="1"/>
  <c r="S81" i="1"/>
  <c r="K85" i="1"/>
  <c r="AW86" i="1"/>
  <c r="K89" i="1"/>
  <c r="S92" i="1"/>
  <c r="AW92" i="1"/>
  <c r="AB103" i="1"/>
  <c r="AA105" i="1"/>
  <c r="AF109" i="1"/>
  <c r="AE109" i="1"/>
  <c r="K109" i="1"/>
  <c r="W114" i="1"/>
  <c r="AF120" i="1"/>
  <c r="AA123" i="1"/>
  <c r="AC125" i="1"/>
  <c r="AB125" i="1"/>
  <c r="AW129" i="1"/>
  <c r="S129" i="1"/>
  <c r="AF133" i="1"/>
  <c r="AE133" i="1"/>
  <c r="AT133" i="1"/>
  <c r="N133" i="1"/>
  <c r="AA161" i="1"/>
  <c r="Q161" i="1"/>
  <c r="O161" i="1" s="1"/>
  <c r="R161" i="1" s="1"/>
  <c r="L161" i="1" s="1"/>
  <c r="M161" i="1" s="1"/>
  <c r="T167" i="1"/>
  <c r="U167" i="1" s="1"/>
  <c r="AB167" i="1" s="1"/>
  <c r="AA179" i="1"/>
  <c r="AA189" i="1"/>
  <c r="AA63" i="1"/>
  <c r="S64" i="1"/>
  <c r="AW64" i="1"/>
  <c r="K76" i="1"/>
  <c r="AE76" i="1"/>
  <c r="AA83" i="1"/>
  <c r="Q83" i="1"/>
  <c r="O83" i="1" s="1"/>
  <c r="R83" i="1" s="1"/>
  <c r="L83" i="1" s="1"/>
  <c r="M83" i="1" s="1"/>
  <c r="W90" i="1"/>
  <c r="AE90" i="1"/>
  <c r="N90" i="1"/>
  <c r="K90" i="1"/>
  <c r="K96" i="1"/>
  <c r="AE96" i="1"/>
  <c r="AA99" i="1"/>
  <c r="Q99" i="1"/>
  <c r="O99" i="1" s="1"/>
  <c r="R99" i="1" s="1"/>
  <c r="L99" i="1" s="1"/>
  <c r="M99" i="1" s="1"/>
  <c r="AA104" i="1"/>
  <c r="AF105" i="1"/>
  <c r="AE105" i="1"/>
  <c r="AW110" i="1"/>
  <c r="AB111" i="1"/>
  <c r="S116" i="1"/>
  <c r="AW116" i="1"/>
  <c r="AA120" i="1"/>
  <c r="AF121" i="1"/>
  <c r="AE121" i="1"/>
  <c r="Q125" i="1"/>
  <c r="O125" i="1" s="1"/>
  <c r="R125" i="1" s="1"/>
  <c r="L125" i="1" s="1"/>
  <c r="M125" i="1" s="1"/>
  <c r="W126" i="1"/>
  <c r="T127" i="1"/>
  <c r="U127" i="1" s="1"/>
  <c r="Q127" i="1" s="1"/>
  <c r="O127" i="1" s="1"/>
  <c r="R127" i="1" s="1"/>
  <c r="L127" i="1" s="1"/>
  <c r="M127" i="1" s="1"/>
  <c r="AA131" i="1"/>
  <c r="AB135" i="1"/>
  <c r="N138" i="1"/>
  <c r="AT138" i="1"/>
  <c r="AF138" i="1"/>
  <c r="AE138" i="1"/>
  <c r="K138" i="1"/>
  <c r="S139" i="1"/>
  <c r="AW139" i="1"/>
  <c r="AA145" i="1"/>
  <c r="Q149" i="1"/>
  <c r="O149" i="1" s="1"/>
  <c r="R149" i="1" s="1"/>
  <c r="L149" i="1" s="1"/>
  <c r="M149" i="1" s="1"/>
  <c r="AA149" i="1"/>
  <c r="T160" i="1"/>
  <c r="U160" i="1" s="1"/>
  <c r="T162" i="1"/>
  <c r="U162" i="1" s="1"/>
  <c r="T163" i="1"/>
  <c r="U163" i="1" s="1"/>
  <c r="T166" i="1"/>
  <c r="U166" i="1" s="1"/>
  <c r="AW183" i="1"/>
  <c r="S183" i="1"/>
  <c r="T201" i="1"/>
  <c r="U201" i="1" s="1"/>
  <c r="Q201" i="1" s="1"/>
  <c r="O201" i="1" s="1"/>
  <c r="R201" i="1" s="1"/>
  <c r="L201" i="1" s="1"/>
  <c r="M201" i="1" s="1"/>
  <c r="AF204" i="1"/>
  <c r="AE204" i="1"/>
  <c r="N204" i="1"/>
  <c r="K204" i="1"/>
  <c r="AA124" i="1"/>
  <c r="AF125" i="1"/>
  <c r="AE125" i="1"/>
  <c r="K132" i="1"/>
  <c r="AE132" i="1"/>
  <c r="Q137" i="1"/>
  <c r="O137" i="1" s="1"/>
  <c r="R137" i="1" s="1"/>
  <c r="L137" i="1" s="1"/>
  <c r="M137" i="1" s="1"/>
  <c r="AA144" i="1"/>
  <c r="AF145" i="1"/>
  <c r="AE145" i="1"/>
  <c r="N145" i="1"/>
  <c r="AT145" i="1"/>
  <c r="K145" i="1"/>
  <c r="T148" i="1"/>
  <c r="U148" i="1" s="1"/>
  <c r="AA148" i="1"/>
  <c r="AF149" i="1"/>
  <c r="AE149" i="1"/>
  <c r="N149" i="1"/>
  <c r="AT149" i="1"/>
  <c r="K149" i="1"/>
  <c r="AB157" i="1"/>
  <c r="AF160" i="1"/>
  <c r="N160" i="1"/>
  <c r="AT160" i="1"/>
  <c r="K160" i="1"/>
  <c r="AE160" i="1"/>
  <c r="AF165" i="1"/>
  <c r="AE165" i="1"/>
  <c r="N165" i="1"/>
  <c r="AT165" i="1"/>
  <c r="AF169" i="1"/>
  <c r="AE169" i="1"/>
  <c r="N169" i="1"/>
  <c r="AT169" i="1"/>
  <c r="AA177" i="1"/>
  <c r="AA181" i="1"/>
  <c r="AA182" i="1"/>
  <c r="AA186" i="1"/>
  <c r="S189" i="1"/>
  <c r="AW189" i="1"/>
  <c r="AF191" i="1"/>
  <c r="AE191" i="1"/>
  <c r="AT191" i="1"/>
  <c r="N191" i="1"/>
  <c r="K191" i="1"/>
  <c r="T192" i="1"/>
  <c r="U192" i="1" s="1"/>
  <c r="AB192" i="1" s="1"/>
  <c r="AF196" i="1"/>
  <c r="AE196" i="1"/>
  <c r="N196" i="1"/>
  <c r="K196" i="1"/>
  <c r="AT196" i="1"/>
  <c r="AA235" i="1"/>
  <c r="Q247" i="1"/>
  <c r="O247" i="1" s="1"/>
  <c r="R247" i="1" s="1"/>
  <c r="L247" i="1" s="1"/>
  <c r="M247" i="1" s="1"/>
  <c r="AA247" i="1"/>
  <c r="AA136" i="1"/>
  <c r="AF137" i="1"/>
  <c r="AE137" i="1"/>
  <c r="AF141" i="1"/>
  <c r="N141" i="1"/>
  <c r="AT141" i="1"/>
  <c r="T142" i="1"/>
  <c r="U142" i="1" s="1"/>
  <c r="N142" i="1"/>
  <c r="AT142" i="1"/>
  <c r="AE142" i="1"/>
  <c r="K142" i="1"/>
  <c r="T143" i="1"/>
  <c r="U143" i="1" s="1"/>
  <c r="AF144" i="1"/>
  <c r="N144" i="1"/>
  <c r="AE144" i="1"/>
  <c r="AT144" i="1"/>
  <c r="AF148" i="1"/>
  <c r="N148" i="1"/>
  <c r="AE148" i="1"/>
  <c r="AT148" i="1"/>
  <c r="V164" i="1"/>
  <c r="Z164" i="1" s="1"/>
  <c r="AC164" i="1"/>
  <c r="AA176" i="1"/>
  <c r="AF178" i="1"/>
  <c r="AE178" i="1"/>
  <c r="N178" i="1"/>
  <c r="AT178" i="1"/>
  <c r="K178" i="1"/>
  <c r="K186" i="1"/>
  <c r="N186" i="1"/>
  <c r="AF186" i="1"/>
  <c r="AE186" i="1"/>
  <c r="AB211" i="1"/>
  <c r="AC211" i="1"/>
  <c r="AD211" i="1" s="1"/>
  <c r="V211" i="1"/>
  <c r="Z211" i="1" s="1"/>
  <c r="S60" i="1"/>
  <c r="AW60" i="1"/>
  <c r="AA64" i="1"/>
  <c r="S68" i="1"/>
  <c r="AW68" i="1"/>
  <c r="AW70" i="1"/>
  <c r="S70" i="1"/>
  <c r="K72" i="1"/>
  <c r="AE72" i="1"/>
  <c r="AE78" i="1"/>
  <c r="N78" i="1"/>
  <c r="K78" i="1"/>
  <c r="T79" i="1"/>
  <c r="U79" i="1" s="1"/>
  <c r="S84" i="1"/>
  <c r="AW84" i="1"/>
  <c r="AA88" i="1"/>
  <c r="AA92" i="1"/>
  <c r="AF93" i="1"/>
  <c r="AE93" i="1"/>
  <c r="T99" i="1"/>
  <c r="U99" i="1" s="1"/>
  <c r="AB99" i="1" s="1"/>
  <c r="S104" i="1"/>
  <c r="AW104" i="1"/>
  <c r="K108" i="1"/>
  <c r="AE108" i="1"/>
  <c r="AA111" i="1"/>
  <c r="Q111" i="1"/>
  <c r="O111" i="1" s="1"/>
  <c r="R111" i="1" s="1"/>
  <c r="L111" i="1" s="1"/>
  <c r="M111" i="1" s="1"/>
  <c r="AB115" i="1"/>
  <c r="S120" i="1"/>
  <c r="AW120" i="1"/>
  <c r="K124" i="1"/>
  <c r="AE124" i="1"/>
  <c r="T131" i="1"/>
  <c r="U131" i="1" s="1"/>
  <c r="Q131" i="1" s="1"/>
  <c r="O131" i="1" s="1"/>
  <c r="R131" i="1" s="1"/>
  <c r="N132" i="1"/>
  <c r="AA135" i="1"/>
  <c r="N137" i="1"/>
  <c r="AT137" i="1"/>
  <c r="T145" i="1"/>
  <c r="U145" i="1" s="1"/>
  <c r="Q145" i="1" s="1"/>
  <c r="O145" i="1" s="1"/>
  <c r="R145" i="1" s="1"/>
  <c r="L145" i="1" s="1"/>
  <c r="M145" i="1" s="1"/>
  <c r="T149" i="1"/>
  <c r="U149" i="1" s="1"/>
  <c r="AB149" i="1" s="1"/>
  <c r="AF164" i="1"/>
  <c r="N164" i="1"/>
  <c r="K164" i="1"/>
  <c r="AE164" i="1"/>
  <c r="AA173" i="1"/>
  <c r="K176" i="1"/>
  <c r="AT176" i="1"/>
  <c r="AF176" i="1"/>
  <c r="AE176" i="1"/>
  <c r="N176" i="1"/>
  <c r="AE184" i="1"/>
  <c r="K184" i="1"/>
  <c r="AF184" i="1"/>
  <c r="N184" i="1"/>
  <c r="AW61" i="1"/>
  <c r="AW69" i="1"/>
  <c r="AW71" i="1"/>
  <c r="S72" i="1"/>
  <c r="AW72" i="1"/>
  <c r="AA76" i="1"/>
  <c r="AF76" i="1"/>
  <c r="AW78" i="1"/>
  <c r="AW79" i="1"/>
  <c r="W82" i="1"/>
  <c r="AE82" i="1"/>
  <c r="N82" i="1"/>
  <c r="K82" i="1"/>
  <c r="AW83" i="1"/>
  <c r="AA87" i="1"/>
  <c r="AF90" i="1"/>
  <c r="AA91" i="1"/>
  <c r="AT93" i="1"/>
  <c r="AF96" i="1"/>
  <c r="W98" i="1"/>
  <c r="AE98" i="1"/>
  <c r="N98" i="1"/>
  <c r="K98" i="1"/>
  <c r="AW99" i="1"/>
  <c r="T103" i="1"/>
  <c r="U103" i="1" s="1"/>
  <c r="Q103" i="1" s="1"/>
  <c r="O103" i="1" s="1"/>
  <c r="R103" i="1" s="1"/>
  <c r="S105" i="1"/>
  <c r="S108" i="1"/>
  <c r="AW108" i="1"/>
  <c r="AA109" i="1"/>
  <c r="K112" i="1"/>
  <c r="AE112" i="1"/>
  <c r="Q117" i="1"/>
  <c r="O117" i="1" s="1"/>
  <c r="R117" i="1" s="1"/>
  <c r="W118" i="1"/>
  <c r="T119" i="1"/>
  <c r="U119" i="1" s="1"/>
  <c r="S121" i="1"/>
  <c r="S124" i="1"/>
  <c r="AW124" i="1"/>
  <c r="AA125" i="1"/>
  <c r="AA128" i="1"/>
  <c r="AF129" i="1"/>
  <c r="AE129" i="1"/>
  <c r="AW131" i="1"/>
  <c r="K136" i="1"/>
  <c r="AE136" i="1"/>
  <c r="T152" i="1"/>
  <c r="U152" i="1" s="1"/>
  <c r="T161" i="1"/>
  <c r="U161" i="1" s="1"/>
  <c r="T165" i="1"/>
  <c r="U165" i="1" s="1"/>
  <c r="AA167" i="1"/>
  <c r="T169" i="1"/>
  <c r="U169" i="1" s="1"/>
  <c r="T171" i="1"/>
  <c r="U171" i="1" s="1"/>
  <c r="AB171" i="1" s="1"/>
  <c r="K174" i="1"/>
  <c r="AA180" i="1"/>
  <c r="T181" i="1"/>
  <c r="U181" i="1" s="1"/>
  <c r="Q181" i="1" s="1"/>
  <c r="O181" i="1" s="1"/>
  <c r="R181" i="1" s="1"/>
  <c r="L181" i="1" s="1"/>
  <c r="M181" i="1" s="1"/>
  <c r="AT184" i="1"/>
  <c r="AA217" i="1"/>
  <c r="AW62" i="1"/>
  <c r="S62" i="1"/>
  <c r="AW73" i="1"/>
  <c r="AF77" i="1"/>
  <c r="AE77" i="1"/>
  <c r="AW82" i="1"/>
  <c r="AB83" i="1"/>
  <c r="K88" i="1"/>
  <c r="AE88" i="1"/>
  <c r="N93" i="1"/>
  <c r="AA95" i="1"/>
  <c r="Q95" i="1"/>
  <c r="O95" i="1" s="1"/>
  <c r="R95" i="1" s="1"/>
  <c r="L95" i="1" s="1"/>
  <c r="M95" i="1" s="1"/>
  <c r="AA96" i="1"/>
  <c r="AW98" i="1"/>
  <c r="W102" i="1"/>
  <c r="AE102" i="1"/>
  <c r="N102" i="1"/>
  <c r="K102" i="1"/>
  <c r="T107" i="1"/>
  <c r="U107" i="1" s="1"/>
  <c r="AB107" i="1" s="1"/>
  <c r="N108" i="1"/>
  <c r="S112" i="1"/>
  <c r="AW112" i="1"/>
  <c r="AA116" i="1"/>
  <c r="AF117" i="1"/>
  <c r="AE117" i="1"/>
  <c r="T123" i="1"/>
  <c r="U123" i="1" s="1"/>
  <c r="AB123" i="1" s="1"/>
  <c r="N124" i="1"/>
  <c r="AA127" i="1"/>
  <c r="AF132" i="1"/>
  <c r="S136" i="1"/>
  <c r="AW136" i="1"/>
  <c r="AA137" i="1"/>
  <c r="AF153" i="1"/>
  <c r="AE153" i="1"/>
  <c r="N153" i="1"/>
  <c r="AT153" i="1"/>
  <c r="K153" i="1"/>
  <c r="W154" i="1"/>
  <c r="Q162" i="1"/>
  <c r="O162" i="1" s="1"/>
  <c r="R162" i="1" s="1"/>
  <c r="AA162" i="1"/>
  <c r="AT167" i="1"/>
  <c r="K167" i="1"/>
  <c r="AF167" i="1"/>
  <c r="AE167" i="1"/>
  <c r="AA171" i="1"/>
  <c r="AE174" i="1"/>
  <c r="N174" i="1"/>
  <c r="AF174" i="1"/>
  <c r="T188" i="1"/>
  <c r="U188" i="1" s="1"/>
  <c r="Q188" i="1" s="1"/>
  <c r="O188" i="1" s="1"/>
  <c r="R188" i="1" s="1"/>
  <c r="L188" i="1" s="1"/>
  <c r="M188" i="1" s="1"/>
  <c r="V216" i="1"/>
  <c r="Z216" i="1" s="1"/>
  <c r="AC216" i="1"/>
  <c r="AB216" i="1"/>
  <c r="AA228" i="1"/>
  <c r="AT143" i="1"/>
  <c r="AF143" i="1"/>
  <c r="AT147" i="1"/>
  <c r="K147" i="1"/>
  <c r="AF147" i="1"/>
  <c r="AT151" i="1"/>
  <c r="K151" i="1"/>
  <c r="AF151" i="1"/>
  <c r="Q160" i="1"/>
  <c r="O160" i="1" s="1"/>
  <c r="R160" i="1" s="1"/>
  <c r="AD164" i="1"/>
  <c r="T170" i="1"/>
  <c r="U170" i="1" s="1"/>
  <c r="AB170" i="1" s="1"/>
  <c r="K173" i="1"/>
  <c r="AF173" i="1"/>
  <c r="N173" i="1"/>
  <c r="S174" i="1"/>
  <c r="AW174" i="1"/>
  <c r="K177" i="1"/>
  <c r="AE177" i="1"/>
  <c r="AT177" i="1"/>
  <c r="AW184" i="1"/>
  <c r="S184" i="1"/>
  <c r="S186" i="1"/>
  <c r="AW186" i="1"/>
  <c r="Q187" i="1"/>
  <c r="O187" i="1" s="1"/>
  <c r="R187" i="1" s="1"/>
  <c r="AA187" i="1"/>
  <c r="AA190" i="1"/>
  <c r="AW191" i="1"/>
  <c r="S191" i="1"/>
  <c r="T197" i="1"/>
  <c r="U197" i="1" s="1"/>
  <c r="AB197" i="1" s="1"/>
  <c r="AA201" i="1"/>
  <c r="AA202" i="1"/>
  <c r="S232" i="1"/>
  <c r="AW232" i="1"/>
  <c r="AF152" i="1"/>
  <c r="N152" i="1"/>
  <c r="AF157" i="1"/>
  <c r="AE157" i="1"/>
  <c r="N157" i="1"/>
  <c r="AT157" i="1"/>
  <c r="Q164" i="1"/>
  <c r="O164" i="1" s="1"/>
  <c r="R164" i="1" s="1"/>
  <c r="N170" i="1"/>
  <c r="AT170" i="1"/>
  <c r="S173" i="1"/>
  <c r="AW173" i="1"/>
  <c r="AA175" i="1"/>
  <c r="Q175" i="1"/>
  <c r="O175" i="1" s="1"/>
  <c r="R175" i="1" s="1"/>
  <c r="L175" i="1" s="1"/>
  <c r="M175" i="1" s="1"/>
  <c r="T178" i="1"/>
  <c r="U178" i="1" s="1"/>
  <c r="AB178" i="1" s="1"/>
  <c r="AA184" i="1"/>
  <c r="AC187" i="1"/>
  <c r="AB187" i="1"/>
  <c r="AB188" i="1"/>
  <c r="T209" i="1"/>
  <c r="U209" i="1" s="1"/>
  <c r="AA213" i="1"/>
  <c r="AF220" i="1"/>
  <c r="AE220" i="1"/>
  <c r="N220" i="1"/>
  <c r="K220" i="1"/>
  <c r="AA225" i="1"/>
  <c r="T225" i="1"/>
  <c r="U225" i="1" s="1"/>
  <c r="T231" i="1"/>
  <c r="U231" i="1" s="1"/>
  <c r="AB141" i="1"/>
  <c r="N146" i="1"/>
  <c r="AT146" i="1"/>
  <c r="AW147" i="1"/>
  <c r="N150" i="1"/>
  <c r="AT150" i="1"/>
  <c r="AW151" i="1"/>
  <c r="AT152" i="1"/>
  <c r="AT155" i="1"/>
  <c r="K155" i="1"/>
  <c r="AF155" i="1"/>
  <c r="AF156" i="1"/>
  <c r="N156" i="1"/>
  <c r="AF161" i="1"/>
  <c r="AE161" i="1"/>
  <c r="N161" i="1"/>
  <c r="AT161" i="1"/>
  <c r="Q168" i="1"/>
  <c r="O168" i="1" s="1"/>
  <c r="R168" i="1" s="1"/>
  <c r="T168" i="1"/>
  <c r="U168" i="1" s="1"/>
  <c r="AW172" i="1"/>
  <c r="S172" i="1"/>
  <c r="AE175" i="1"/>
  <c r="AT175" i="1"/>
  <c r="AF175" i="1"/>
  <c r="AW179" i="1"/>
  <c r="S179" i="1"/>
  <c r="AB181" i="1"/>
  <c r="V187" i="1"/>
  <c r="Z187" i="1" s="1"/>
  <c r="AF187" i="1"/>
  <c r="AE187" i="1"/>
  <c r="N187" i="1"/>
  <c r="T193" i="1"/>
  <c r="U193" i="1" s="1"/>
  <c r="AB193" i="1" s="1"/>
  <c r="Q209" i="1"/>
  <c r="O209" i="1" s="1"/>
  <c r="R209" i="1" s="1"/>
  <c r="L209" i="1" s="1"/>
  <c r="M209" i="1" s="1"/>
  <c r="AA209" i="1"/>
  <c r="AA210" i="1"/>
  <c r="AT220" i="1"/>
  <c r="T259" i="1"/>
  <c r="U259" i="1" s="1"/>
  <c r="AC269" i="1"/>
  <c r="AB269" i="1"/>
  <c r="V269" i="1"/>
  <c r="Z269" i="1" s="1"/>
  <c r="T270" i="1"/>
  <c r="U270" i="1" s="1"/>
  <c r="N114" i="1"/>
  <c r="N118" i="1"/>
  <c r="N126" i="1"/>
  <c r="N130" i="1"/>
  <c r="N134" i="1"/>
  <c r="AB142" i="1"/>
  <c r="AB143" i="1"/>
  <c r="S155" i="1"/>
  <c r="AT156" i="1"/>
  <c r="K157" i="1"/>
  <c r="AT159" i="1"/>
  <c r="K159" i="1"/>
  <c r="AF159" i="1"/>
  <c r="AB162" i="1"/>
  <c r="AW175" i="1"/>
  <c r="T176" i="1"/>
  <c r="U176" i="1" s="1"/>
  <c r="Q176" i="1" s="1"/>
  <c r="O176" i="1" s="1"/>
  <c r="R176" i="1" s="1"/>
  <c r="L176" i="1" s="1"/>
  <c r="M176" i="1" s="1"/>
  <c r="S180" i="1"/>
  <c r="S182" i="1"/>
  <c r="AW182" i="1"/>
  <c r="AA185" i="1"/>
  <c r="T219" i="1"/>
  <c r="U219" i="1" s="1"/>
  <c r="V220" i="1"/>
  <c r="Z220" i="1" s="1"/>
  <c r="AC220" i="1"/>
  <c r="AA260" i="1"/>
  <c r="AB151" i="1"/>
  <c r="N154" i="1"/>
  <c r="AT154" i="1"/>
  <c r="N155" i="1"/>
  <c r="S159" i="1"/>
  <c r="K161" i="1"/>
  <c r="AT163" i="1"/>
  <c r="K163" i="1"/>
  <c r="AF163" i="1"/>
  <c r="K170" i="1"/>
  <c r="AE171" i="1"/>
  <c r="K171" i="1"/>
  <c r="AE173" i="1"/>
  <c r="Q178" i="1"/>
  <c r="O178" i="1" s="1"/>
  <c r="R178" i="1" s="1"/>
  <c r="L178" i="1" s="1"/>
  <c r="M178" i="1" s="1"/>
  <c r="K187" i="1"/>
  <c r="K190" i="1"/>
  <c r="N190" i="1"/>
  <c r="AF190" i="1"/>
  <c r="AE190" i="1"/>
  <c r="S198" i="1"/>
  <c r="AW198" i="1"/>
  <c r="AC199" i="1"/>
  <c r="AB199" i="1"/>
  <c r="V199" i="1"/>
  <c r="Z199" i="1" s="1"/>
  <c r="T200" i="1"/>
  <c r="U200" i="1" s="1"/>
  <c r="Q200" i="1" s="1"/>
  <c r="O200" i="1" s="1"/>
  <c r="R200" i="1" s="1"/>
  <c r="L200" i="1" s="1"/>
  <c r="M200" i="1" s="1"/>
  <c r="AA222" i="1"/>
  <c r="AF224" i="1"/>
  <c r="AE224" i="1"/>
  <c r="N224" i="1"/>
  <c r="K224" i="1"/>
  <c r="AT224" i="1"/>
  <c r="K284" i="1"/>
  <c r="AE284" i="1"/>
  <c r="AT284" i="1"/>
  <c r="AF284" i="1"/>
  <c r="N284" i="1"/>
  <c r="N185" i="1"/>
  <c r="W188" i="1"/>
  <c r="AE188" i="1"/>
  <c r="N188" i="1"/>
  <c r="AT189" i="1"/>
  <c r="K189" i="1"/>
  <c r="AA194" i="1"/>
  <c r="AF200" i="1"/>
  <c r="AE200" i="1"/>
  <c r="N200" i="1"/>
  <c r="AF208" i="1"/>
  <c r="AE208" i="1"/>
  <c r="N208" i="1"/>
  <c r="AA211" i="1"/>
  <c r="Q211" i="1"/>
  <c r="O211" i="1" s="1"/>
  <c r="R211" i="1" s="1"/>
  <c r="Q216" i="1"/>
  <c r="O216" i="1" s="1"/>
  <c r="R216" i="1" s="1"/>
  <c r="L216" i="1" s="1"/>
  <c r="M216" i="1" s="1"/>
  <c r="AA301" i="1"/>
  <c r="T205" i="1"/>
  <c r="U205" i="1" s="1"/>
  <c r="AB205" i="1" s="1"/>
  <c r="Q212" i="1"/>
  <c r="O212" i="1" s="1"/>
  <c r="R212" i="1" s="1"/>
  <c r="L212" i="1" s="1"/>
  <c r="M212" i="1" s="1"/>
  <c r="AA212" i="1"/>
  <c r="AE213" i="1"/>
  <c r="N213" i="1"/>
  <c r="AT213" i="1"/>
  <c r="AF213" i="1"/>
  <c r="K213" i="1"/>
  <c r="T215" i="1"/>
  <c r="U215" i="1" s="1"/>
  <c r="Q215" i="1" s="1"/>
  <c r="O215" i="1" s="1"/>
  <c r="R215" i="1" s="1"/>
  <c r="L215" i="1" s="1"/>
  <c r="M215" i="1" s="1"/>
  <c r="AF216" i="1"/>
  <c r="AE216" i="1"/>
  <c r="N216" i="1"/>
  <c r="AT216" i="1"/>
  <c r="K216" i="1"/>
  <c r="S218" i="1"/>
  <c r="AW218" i="1"/>
  <c r="T230" i="1"/>
  <c r="U230" i="1" s="1"/>
  <c r="AA232" i="1"/>
  <c r="AA251" i="1"/>
  <c r="K264" i="1"/>
  <c r="AT264" i="1"/>
  <c r="AF264" i="1"/>
  <c r="AE264" i="1"/>
  <c r="AA314" i="1"/>
  <c r="T326" i="1"/>
  <c r="U326" i="1" s="1"/>
  <c r="S177" i="1"/>
  <c r="Q197" i="1"/>
  <c r="O197" i="1" s="1"/>
  <c r="R197" i="1" s="1"/>
  <c r="L197" i="1" s="1"/>
  <c r="M197" i="1" s="1"/>
  <c r="AE201" i="1"/>
  <c r="N201" i="1"/>
  <c r="AT201" i="1"/>
  <c r="AF201" i="1"/>
  <c r="AT202" i="1"/>
  <c r="K202" i="1"/>
  <c r="N202" i="1"/>
  <c r="Q205" i="1"/>
  <c r="O205" i="1" s="1"/>
  <c r="R205" i="1" s="1"/>
  <c r="L205" i="1" s="1"/>
  <c r="M205" i="1" s="1"/>
  <c r="T208" i="1"/>
  <c r="U208" i="1" s="1"/>
  <c r="AE209" i="1"/>
  <c r="N209" i="1"/>
  <c r="AT209" i="1"/>
  <c r="AF209" i="1"/>
  <c r="T212" i="1"/>
  <c r="U212" i="1" s="1"/>
  <c r="AF212" i="1"/>
  <c r="AE212" i="1"/>
  <c r="N212" i="1"/>
  <c r="AT212" i="1"/>
  <c r="AW215" i="1"/>
  <c r="AE227" i="1"/>
  <c r="N227" i="1"/>
  <c r="AT227" i="1"/>
  <c r="AF227" i="1"/>
  <c r="K227" i="1"/>
  <c r="K229" i="1"/>
  <c r="AF229" i="1"/>
  <c r="AT229" i="1"/>
  <c r="AE229" i="1"/>
  <c r="T235" i="1"/>
  <c r="U235" i="1" s="1"/>
  <c r="Q235" i="1" s="1"/>
  <c r="O235" i="1" s="1"/>
  <c r="R235" i="1" s="1"/>
  <c r="L235" i="1" s="1"/>
  <c r="M235" i="1" s="1"/>
  <c r="AF242" i="1"/>
  <c r="AE242" i="1"/>
  <c r="N242" i="1"/>
  <c r="K242" i="1"/>
  <c r="AT242" i="1"/>
  <c r="T247" i="1"/>
  <c r="U247" i="1" s="1"/>
  <c r="AB247" i="1" s="1"/>
  <c r="AA319" i="1"/>
  <c r="AW177" i="1"/>
  <c r="S185" i="1"/>
  <c r="T190" i="1"/>
  <c r="U190" i="1" s="1"/>
  <c r="Q190" i="1" s="1"/>
  <c r="O190" i="1" s="1"/>
  <c r="R190" i="1" s="1"/>
  <c r="L190" i="1" s="1"/>
  <c r="M190" i="1" s="1"/>
  <c r="AE193" i="1"/>
  <c r="AT193" i="1"/>
  <c r="K193" i="1"/>
  <c r="AC195" i="1"/>
  <c r="AB195" i="1"/>
  <c r="T213" i="1"/>
  <c r="U213" i="1" s="1"/>
  <c r="AB213" i="1" s="1"/>
  <c r="S222" i="1"/>
  <c r="AW222" i="1"/>
  <c r="S229" i="1"/>
  <c r="AW229" i="1"/>
  <c r="V233" i="1"/>
  <c r="Z233" i="1" s="1"/>
  <c r="AC233" i="1"/>
  <c r="AB233" i="1"/>
  <c r="AA244" i="1"/>
  <c r="Q244" i="1"/>
  <c r="O244" i="1" s="1"/>
  <c r="R244" i="1" s="1"/>
  <c r="L244" i="1" s="1"/>
  <c r="M244" i="1" s="1"/>
  <c r="V246" i="1"/>
  <c r="Z246" i="1" s="1"/>
  <c r="AB246" i="1"/>
  <c r="V249" i="1"/>
  <c r="Z249" i="1" s="1"/>
  <c r="AC249" i="1"/>
  <c r="AB249" i="1"/>
  <c r="AF254" i="1"/>
  <c r="AE254" i="1"/>
  <c r="N254" i="1"/>
  <c r="AT254" i="1"/>
  <c r="K254" i="1"/>
  <c r="AA256" i="1"/>
  <c r="N264" i="1"/>
  <c r="S295" i="1"/>
  <c r="AW295" i="1"/>
  <c r="AA174" i="1"/>
  <c r="W179" i="1"/>
  <c r="AF182" i="1"/>
  <c r="AW185" i="1"/>
  <c r="AE189" i="1"/>
  <c r="AW192" i="1"/>
  <c r="V195" i="1"/>
  <c r="Z195" i="1" s="1"/>
  <c r="K195" i="1"/>
  <c r="AF195" i="1"/>
  <c r="Q196" i="1"/>
  <c r="O196" i="1" s="1"/>
  <c r="R196" i="1" s="1"/>
  <c r="L196" i="1" s="1"/>
  <c r="M196" i="1" s="1"/>
  <c r="AA196" i="1"/>
  <c r="AT198" i="1"/>
  <c r="K198" i="1"/>
  <c r="AE198" i="1"/>
  <c r="N198" i="1"/>
  <c r="K203" i="1"/>
  <c r="AF203" i="1"/>
  <c r="Q204" i="1"/>
  <c r="O204" i="1" s="1"/>
  <c r="R204" i="1" s="1"/>
  <c r="L204" i="1" s="1"/>
  <c r="M204" i="1" s="1"/>
  <c r="AA204" i="1"/>
  <c r="AT206" i="1"/>
  <c r="K206" i="1"/>
  <c r="AE206" i="1"/>
  <c r="N206" i="1"/>
  <c r="AA218" i="1"/>
  <c r="T221" i="1"/>
  <c r="U221" i="1" s="1"/>
  <c r="AB221" i="1" s="1"/>
  <c r="AC223" i="1"/>
  <c r="AB223" i="1"/>
  <c r="V238" i="1"/>
  <c r="Z238" i="1" s="1"/>
  <c r="AB238" i="1"/>
  <c r="AT263" i="1"/>
  <c r="AF263" i="1"/>
  <c r="N263" i="1"/>
  <c r="AE263" i="1"/>
  <c r="AA268" i="1"/>
  <c r="AA272" i="1"/>
  <c r="AC293" i="1"/>
  <c r="V293" i="1"/>
  <c r="Z293" i="1" s="1"/>
  <c r="AB293" i="1"/>
  <c r="AW201" i="1"/>
  <c r="AA203" i="1"/>
  <c r="AW209" i="1"/>
  <c r="W213" i="1"/>
  <c r="AD216" i="1"/>
  <c r="T217" i="1"/>
  <c r="U217" i="1" s="1"/>
  <c r="AB217" i="1" s="1"/>
  <c r="AE217" i="1"/>
  <c r="N217" i="1"/>
  <c r="AT217" i="1"/>
  <c r="K219" i="1"/>
  <c r="AF219" i="1"/>
  <c r="Q224" i="1"/>
  <c r="O224" i="1" s="1"/>
  <c r="R224" i="1" s="1"/>
  <c r="AF230" i="1"/>
  <c r="AE230" i="1"/>
  <c r="N230" i="1"/>
  <c r="AT230" i="1"/>
  <c r="K230" i="1"/>
  <c r="AA236" i="1"/>
  <c r="Q238" i="1"/>
  <c r="O238" i="1" s="1"/>
  <c r="R238" i="1" s="1"/>
  <c r="L238" i="1" s="1"/>
  <c r="M238" i="1" s="1"/>
  <c r="AA238" i="1"/>
  <c r="AD238" i="1" s="1"/>
  <c r="AE239" i="1"/>
  <c r="N239" i="1"/>
  <c r="AT239" i="1"/>
  <c r="AF239" i="1"/>
  <c r="K239" i="1"/>
  <c r="K241" i="1"/>
  <c r="AF241" i="1"/>
  <c r="AE241" i="1"/>
  <c r="Q246" i="1"/>
  <c r="O246" i="1" s="1"/>
  <c r="R246" i="1" s="1"/>
  <c r="L246" i="1" s="1"/>
  <c r="M246" i="1" s="1"/>
  <c r="AA246" i="1"/>
  <c r="AD246" i="1" s="1"/>
  <c r="AE247" i="1"/>
  <c r="N247" i="1"/>
  <c r="AT247" i="1"/>
  <c r="AF247" i="1"/>
  <c r="K247" i="1"/>
  <c r="AE251" i="1"/>
  <c r="N251" i="1"/>
  <c r="AT251" i="1"/>
  <c r="K251" i="1"/>
  <c r="AT260" i="1"/>
  <c r="K260" i="1"/>
  <c r="AF260" i="1"/>
  <c r="AE260" i="1"/>
  <c r="N260" i="1"/>
  <c r="S263" i="1"/>
  <c r="AW263" i="1"/>
  <c r="AC264" i="1"/>
  <c r="V264" i="1"/>
  <c r="Z264" i="1" s="1"/>
  <c r="AA271" i="1"/>
  <c r="T278" i="1"/>
  <c r="U278" i="1" s="1"/>
  <c r="AB278" i="1"/>
  <c r="S284" i="1"/>
  <c r="AW284" i="1"/>
  <c r="T285" i="1"/>
  <c r="U285" i="1" s="1"/>
  <c r="AA291" i="1"/>
  <c r="Q291" i="1"/>
  <c r="O291" i="1" s="1"/>
  <c r="R291" i="1" s="1"/>
  <c r="K292" i="1"/>
  <c r="AE292" i="1"/>
  <c r="AF292" i="1"/>
  <c r="N292" i="1"/>
  <c r="AT292" i="1"/>
  <c r="Q389" i="1"/>
  <c r="O389" i="1" s="1"/>
  <c r="R389" i="1" s="1"/>
  <c r="L389" i="1" s="1"/>
  <c r="M389" i="1" s="1"/>
  <c r="AA389" i="1"/>
  <c r="S241" i="1"/>
  <c r="AW241" i="1"/>
  <c r="AF246" i="1"/>
  <c r="AE246" i="1"/>
  <c r="N246" i="1"/>
  <c r="AT246" i="1"/>
  <c r="K249" i="1"/>
  <c r="AF249" i="1"/>
  <c r="AT249" i="1"/>
  <c r="AE249" i="1"/>
  <c r="K257" i="1"/>
  <c r="AF257" i="1"/>
  <c r="AE257" i="1"/>
  <c r="AF258" i="1"/>
  <c r="AE258" i="1"/>
  <c r="N258" i="1"/>
  <c r="AB259" i="1"/>
  <c r="T260" i="1"/>
  <c r="U260" i="1" s="1"/>
  <c r="V309" i="1"/>
  <c r="Z309" i="1" s="1"/>
  <c r="T251" i="1"/>
  <c r="U251" i="1" s="1"/>
  <c r="AB251" i="1" s="1"/>
  <c r="T252" i="1"/>
  <c r="U252" i="1" s="1"/>
  <c r="Q252" i="1" s="1"/>
  <c r="O252" i="1" s="1"/>
  <c r="R252" i="1" s="1"/>
  <c r="L252" i="1" s="1"/>
  <c r="M252" i="1" s="1"/>
  <c r="S257" i="1"/>
  <c r="AW257" i="1"/>
  <c r="AA267" i="1"/>
  <c r="S277" i="1"/>
  <c r="AW277" i="1"/>
  <c r="T346" i="1"/>
  <c r="U346" i="1" s="1"/>
  <c r="W193" i="1"/>
  <c r="K199" i="1"/>
  <c r="AF199" i="1"/>
  <c r="S202" i="1"/>
  <c r="K207" i="1"/>
  <c r="AF207" i="1"/>
  <c r="AB209" i="1"/>
  <c r="AA215" i="1"/>
  <c r="AE221" i="1"/>
  <c r="N221" i="1"/>
  <c r="AT221" i="1"/>
  <c r="AE235" i="1"/>
  <c r="N235" i="1"/>
  <c r="AT235" i="1"/>
  <c r="AF235" i="1"/>
  <c r="K235" i="1"/>
  <c r="W247" i="1"/>
  <c r="AW249" i="1"/>
  <c r="AF250" i="1"/>
  <c r="AE250" i="1"/>
  <c r="N250" i="1"/>
  <c r="AT250" i="1"/>
  <c r="K250" i="1"/>
  <c r="AW252" i="1"/>
  <c r="AE255" i="1"/>
  <c r="N255" i="1"/>
  <c r="AT255" i="1"/>
  <c r="K255" i="1"/>
  <c r="K261" i="1"/>
  <c r="AF261" i="1"/>
  <c r="AE261" i="1"/>
  <c r="AA200" i="1"/>
  <c r="AA208" i="1"/>
  <c r="K211" i="1"/>
  <c r="AF211" i="1"/>
  <c r="K217" i="1"/>
  <c r="AE219" i="1"/>
  <c r="AA224" i="1"/>
  <c r="AB231" i="1"/>
  <c r="W239" i="1"/>
  <c r="K253" i="1"/>
  <c r="AF253" i="1"/>
  <c r="AT253" i="1"/>
  <c r="AE253" i="1"/>
  <c r="S261" i="1"/>
  <c r="AW261" i="1"/>
  <c r="AA263" i="1"/>
  <c r="AA266" i="1"/>
  <c r="T266" i="1"/>
  <c r="U266" i="1" s="1"/>
  <c r="Q266" i="1" s="1"/>
  <c r="O266" i="1" s="1"/>
  <c r="R266" i="1" s="1"/>
  <c r="L266" i="1" s="1"/>
  <c r="M266" i="1" s="1"/>
  <c r="T274" i="1"/>
  <c r="U274" i="1" s="1"/>
  <c r="Q274" i="1" s="1"/>
  <c r="O274" i="1" s="1"/>
  <c r="R274" i="1" s="1"/>
  <c r="AB282" i="1"/>
  <c r="AA290" i="1"/>
  <c r="AA298" i="1"/>
  <c r="T337" i="1"/>
  <c r="U337" i="1" s="1"/>
  <c r="AE197" i="1"/>
  <c r="N197" i="1"/>
  <c r="AT197" i="1"/>
  <c r="AW199" i="1"/>
  <c r="T203" i="1"/>
  <c r="U203" i="1" s="1"/>
  <c r="AE205" i="1"/>
  <c r="N205" i="1"/>
  <c r="AT205" i="1"/>
  <c r="AW207" i="1"/>
  <c r="S210" i="1"/>
  <c r="K215" i="1"/>
  <c r="AF215" i="1"/>
  <c r="AF217" i="1"/>
  <c r="AW221" i="1"/>
  <c r="Q231" i="1"/>
  <c r="O231" i="1" s="1"/>
  <c r="R231" i="1" s="1"/>
  <c r="AE231" i="1"/>
  <c r="N231" i="1"/>
  <c r="AT231" i="1"/>
  <c r="K231" i="1"/>
  <c r="AW233" i="1"/>
  <c r="T234" i="1"/>
  <c r="U234" i="1" s="1"/>
  <c r="V237" i="1"/>
  <c r="Z237" i="1" s="1"/>
  <c r="T243" i="1"/>
  <c r="U243" i="1" s="1"/>
  <c r="AB243" i="1" s="1"/>
  <c r="N249" i="1"/>
  <c r="AF251" i="1"/>
  <c r="T254" i="1"/>
  <c r="U254" i="1" s="1"/>
  <c r="Q254" i="1" s="1"/>
  <c r="O254" i="1" s="1"/>
  <c r="R254" i="1" s="1"/>
  <c r="L254" i="1" s="1"/>
  <c r="M254" i="1" s="1"/>
  <c r="T255" i="1"/>
  <c r="U255" i="1" s="1"/>
  <c r="AA265" i="1"/>
  <c r="AA285" i="1"/>
  <c r="V294" i="1"/>
  <c r="Z294" i="1" s="1"/>
  <c r="AC294" i="1"/>
  <c r="AD294" i="1" s="1"/>
  <c r="AB299" i="1"/>
  <c r="AC305" i="1"/>
  <c r="T307" i="1"/>
  <c r="U307" i="1" s="1"/>
  <c r="Q307" i="1" s="1"/>
  <c r="O307" i="1" s="1"/>
  <c r="R307" i="1" s="1"/>
  <c r="AA307" i="1"/>
  <c r="AF329" i="1"/>
  <c r="N329" i="1"/>
  <c r="AT329" i="1"/>
  <c r="K329" i="1"/>
  <c r="AE329" i="1"/>
  <c r="T330" i="1"/>
  <c r="U330" i="1" s="1"/>
  <c r="Q226" i="1"/>
  <c r="O226" i="1" s="1"/>
  <c r="R226" i="1" s="1"/>
  <c r="L226" i="1" s="1"/>
  <c r="M226" i="1" s="1"/>
  <c r="AA237" i="1"/>
  <c r="Q237" i="1"/>
  <c r="O237" i="1" s="1"/>
  <c r="R237" i="1" s="1"/>
  <c r="AF238" i="1"/>
  <c r="AE238" i="1"/>
  <c r="N238" i="1"/>
  <c r="T244" i="1"/>
  <c r="U244" i="1" s="1"/>
  <c r="AA275" i="1"/>
  <c r="AC281" i="1"/>
  <c r="AD281" i="1" s="1"/>
  <c r="V281" i="1"/>
  <c r="Z281" i="1" s="1"/>
  <c r="AA296" i="1"/>
  <c r="AF297" i="1"/>
  <c r="AE297" i="1"/>
  <c r="N297" i="1"/>
  <c r="K297" i="1"/>
  <c r="AA311" i="1"/>
  <c r="N311" i="1"/>
  <c r="AT311" i="1"/>
  <c r="AF311" i="1"/>
  <c r="AE311" i="1"/>
  <c r="K311" i="1"/>
  <c r="AA318" i="1"/>
  <c r="AA354" i="1"/>
  <c r="Q195" i="1"/>
  <c r="O195" i="1" s="1"/>
  <c r="R195" i="1" s="1"/>
  <c r="L195" i="1" s="1"/>
  <c r="M195" i="1" s="1"/>
  <c r="Q199" i="1"/>
  <c r="O199" i="1" s="1"/>
  <c r="R199" i="1" s="1"/>
  <c r="Q207" i="1"/>
  <c r="O207" i="1" s="1"/>
  <c r="R207" i="1" s="1"/>
  <c r="AF226" i="1"/>
  <c r="AE226" i="1"/>
  <c r="N226" i="1"/>
  <c r="Q230" i="1"/>
  <c r="O230" i="1" s="1"/>
  <c r="R230" i="1" s="1"/>
  <c r="AA233" i="1"/>
  <c r="Q233" i="1"/>
  <c r="O233" i="1" s="1"/>
  <c r="R233" i="1" s="1"/>
  <c r="AF234" i="1"/>
  <c r="AE234" i="1"/>
  <c r="N234" i="1"/>
  <c r="AT238" i="1"/>
  <c r="AE243" i="1"/>
  <c r="N243" i="1"/>
  <c r="AT243" i="1"/>
  <c r="K245" i="1"/>
  <c r="AF245" i="1"/>
  <c r="AE259" i="1"/>
  <c r="N259" i="1"/>
  <c r="AT259" i="1"/>
  <c r="AB264" i="1"/>
  <c r="AW269" i="1"/>
  <c r="T271" i="1"/>
  <c r="U271" i="1" s="1"/>
  <c r="AT271" i="1"/>
  <c r="AE271" i="1"/>
  <c r="N271" i="1"/>
  <c r="K271" i="1"/>
  <c r="AA274" i="1"/>
  <c r="AC279" i="1"/>
  <c r="V279" i="1"/>
  <c r="Z279" i="1" s="1"/>
  <c r="S283" i="1"/>
  <c r="AW283" i="1"/>
  <c r="AA287" i="1"/>
  <c r="AA294" i="1"/>
  <c r="Q294" i="1"/>
  <c r="O294" i="1" s="1"/>
  <c r="R294" i="1" s="1"/>
  <c r="L294" i="1" s="1"/>
  <c r="M294" i="1" s="1"/>
  <c r="AT297" i="1"/>
  <c r="AT226" i="1"/>
  <c r="AT228" i="1"/>
  <c r="K228" i="1"/>
  <c r="AT234" i="1"/>
  <c r="AT236" i="1"/>
  <c r="K236" i="1"/>
  <c r="K237" i="1"/>
  <c r="AF237" i="1"/>
  <c r="T242" i="1"/>
  <c r="U242" i="1" s="1"/>
  <c r="Q242" i="1" s="1"/>
  <c r="O242" i="1" s="1"/>
  <c r="R242" i="1" s="1"/>
  <c r="L242" i="1" s="1"/>
  <c r="M242" i="1" s="1"/>
  <c r="T258" i="1"/>
  <c r="U258" i="1" s="1"/>
  <c r="AB260" i="1"/>
  <c r="AC273" i="1"/>
  <c r="AB273" i="1"/>
  <c r="AT275" i="1"/>
  <c r="K275" i="1"/>
  <c r="AF275" i="1"/>
  <c r="AE275" i="1"/>
  <c r="N275" i="1"/>
  <c r="AW279" i="1"/>
  <c r="AA295" i="1"/>
  <c r="AA302" i="1"/>
  <c r="T302" i="1"/>
  <c r="U302" i="1" s="1"/>
  <c r="AB302" i="1" s="1"/>
  <c r="Q302" i="1"/>
  <c r="O302" i="1" s="1"/>
  <c r="R302" i="1" s="1"/>
  <c r="L302" i="1" s="1"/>
  <c r="M302" i="1" s="1"/>
  <c r="AA306" i="1"/>
  <c r="T308" i="1"/>
  <c r="U308" i="1" s="1"/>
  <c r="AF338" i="1"/>
  <c r="AE338" i="1"/>
  <c r="N338" i="1"/>
  <c r="AT338" i="1"/>
  <c r="K338" i="1"/>
  <c r="AT344" i="1"/>
  <c r="K344" i="1"/>
  <c r="AF344" i="1"/>
  <c r="AE344" i="1"/>
  <c r="N344" i="1"/>
  <c r="K225" i="1"/>
  <c r="AF225" i="1"/>
  <c r="S228" i="1"/>
  <c r="AT232" i="1"/>
  <c r="K232" i="1"/>
  <c r="K233" i="1"/>
  <c r="AF233" i="1"/>
  <c r="S236" i="1"/>
  <c r="AW243" i="1"/>
  <c r="AW245" i="1"/>
  <c r="S248" i="1"/>
  <c r="AT252" i="1"/>
  <c r="K252" i="1"/>
  <c r="Q258" i="1"/>
  <c r="O258" i="1" s="1"/>
  <c r="R258" i="1" s="1"/>
  <c r="T262" i="1"/>
  <c r="U262" i="1" s="1"/>
  <c r="Q262" i="1" s="1"/>
  <c r="O262" i="1" s="1"/>
  <c r="R262" i="1" s="1"/>
  <c r="L262" i="1" s="1"/>
  <c r="M262" i="1" s="1"/>
  <c r="W266" i="1"/>
  <c r="N266" i="1"/>
  <c r="K266" i="1"/>
  <c r="AF266" i="1"/>
  <c r="AE266" i="1"/>
  <c r="S272" i="1"/>
  <c r="AW272" i="1"/>
  <c r="V273" i="1"/>
  <c r="Z273" i="1" s="1"/>
  <c r="AE278" i="1"/>
  <c r="N278" i="1"/>
  <c r="K278" i="1"/>
  <c r="AT278" i="1"/>
  <c r="AF278" i="1"/>
  <c r="AF293" i="1"/>
  <c r="AE293" i="1"/>
  <c r="K293" i="1"/>
  <c r="N293" i="1"/>
  <c r="AB294" i="1"/>
  <c r="AE302" i="1"/>
  <c r="N302" i="1"/>
  <c r="K302" i="1"/>
  <c r="AT302" i="1"/>
  <c r="AF302" i="1"/>
  <c r="Q305" i="1"/>
  <c r="O305" i="1" s="1"/>
  <c r="R305" i="1" s="1"/>
  <c r="L305" i="1" s="1"/>
  <c r="M305" i="1" s="1"/>
  <c r="AA305" i="1"/>
  <c r="AA315" i="1"/>
  <c r="AT316" i="1"/>
  <c r="K316" i="1"/>
  <c r="AF316" i="1"/>
  <c r="N316" i="1"/>
  <c r="AE316" i="1"/>
  <c r="AA333" i="1"/>
  <c r="AA344" i="1"/>
  <c r="Q344" i="1"/>
  <c r="O344" i="1" s="1"/>
  <c r="R344" i="1" s="1"/>
  <c r="L344" i="1" s="1"/>
  <c r="M344" i="1" s="1"/>
  <c r="Q269" i="1"/>
  <c r="O269" i="1" s="1"/>
  <c r="R269" i="1" s="1"/>
  <c r="L269" i="1" s="1"/>
  <c r="M269" i="1" s="1"/>
  <c r="AB279" i="1"/>
  <c r="S280" i="1"/>
  <c r="AW280" i="1"/>
  <c r="K288" i="1"/>
  <c r="AE288" i="1"/>
  <c r="N288" i="1"/>
  <c r="AE290" i="1"/>
  <c r="N290" i="1"/>
  <c r="K290" i="1"/>
  <c r="AT290" i="1"/>
  <c r="T298" i="1"/>
  <c r="U298" i="1" s="1"/>
  <c r="Q298" i="1" s="1"/>
  <c r="O298" i="1" s="1"/>
  <c r="R298" i="1" s="1"/>
  <c r="L298" i="1" s="1"/>
  <c r="M298" i="1" s="1"/>
  <c r="AF301" i="1"/>
  <c r="AE301" i="1"/>
  <c r="AT301" i="1"/>
  <c r="N301" i="1"/>
  <c r="AB303" i="1"/>
  <c r="AB309" i="1"/>
  <c r="AF322" i="1"/>
  <c r="AE322" i="1"/>
  <c r="N322" i="1"/>
  <c r="AT322" i="1"/>
  <c r="K322" i="1"/>
  <c r="Q249" i="1"/>
  <c r="O249" i="1" s="1"/>
  <c r="R249" i="1" s="1"/>
  <c r="Q253" i="1"/>
  <c r="O253" i="1" s="1"/>
  <c r="R253" i="1" s="1"/>
  <c r="L253" i="1" s="1"/>
  <c r="M253" i="1" s="1"/>
  <c r="Q264" i="1"/>
  <c r="O264" i="1" s="1"/>
  <c r="R264" i="1" s="1"/>
  <c r="L264" i="1" s="1"/>
  <c r="M264" i="1" s="1"/>
  <c r="AT265" i="1"/>
  <c r="K268" i="1"/>
  <c r="AE268" i="1"/>
  <c r="AF281" i="1"/>
  <c r="AE281" i="1"/>
  <c r="AT281" i="1"/>
  <c r="N281" i="1"/>
  <c r="K281" i="1"/>
  <c r="T286" i="1"/>
  <c r="U286" i="1" s="1"/>
  <c r="S288" i="1"/>
  <c r="AW288" i="1"/>
  <c r="AA292" i="1"/>
  <c r="S300" i="1"/>
  <c r="AW300" i="1"/>
  <c r="AB307" i="1"/>
  <c r="T319" i="1"/>
  <c r="U319" i="1" s="1"/>
  <c r="AB319" i="1" s="1"/>
  <c r="AF321" i="1"/>
  <c r="N321" i="1"/>
  <c r="AT321" i="1"/>
  <c r="K321" i="1"/>
  <c r="AE321" i="1"/>
  <c r="N331" i="1"/>
  <c r="AF331" i="1"/>
  <c r="K331" i="1"/>
  <c r="AT331" i="1"/>
  <c r="AE331" i="1"/>
  <c r="AA353" i="1"/>
  <c r="AF356" i="1"/>
  <c r="AE356" i="1"/>
  <c r="K356" i="1"/>
  <c r="N356" i="1"/>
  <c r="AT356" i="1"/>
  <c r="K265" i="1"/>
  <c r="T267" i="1"/>
  <c r="U267" i="1" s="1"/>
  <c r="Q267" i="1" s="1"/>
  <c r="O267" i="1" s="1"/>
  <c r="R267" i="1" s="1"/>
  <c r="L267" i="1" s="1"/>
  <c r="M267" i="1" s="1"/>
  <c r="N268" i="1"/>
  <c r="S268" i="1"/>
  <c r="AW268" i="1"/>
  <c r="AT269" i="1"/>
  <c r="W270" i="1"/>
  <c r="AE270" i="1"/>
  <c r="N270" i="1"/>
  <c r="AT270" i="1"/>
  <c r="K270" i="1"/>
  <c r="AA280" i="1"/>
  <c r="T282" i="1"/>
  <c r="U282" i="1" s="1"/>
  <c r="AW301" i="1"/>
  <c r="S301" i="1"/>
  <c r="W302" i="1"/>
  <c r="T334" i="1"/>
  <c r="U334" i="1" s="1"/>
  <c r="AA269" i="1"/>
  <c r="T275" i="1"/>
  <c r="U275" i="1" s="1"/>
  <c r="AA278" i="1"/>
  <c r="Q278" i="1"/>
  <c r="O278" i="1" s="1"/>
  <c r="R278" i="1" s="1"/>
  <c r="L278" i="1" s="1"/>
  <c r="M278" i="1" s="1"/>
  <c r="AW289" i="1"/>
  <c r="S289" i="1"/>
  <c r="T290" i="1"/>
  <c r="U290" i="1" s="1"/>
  <c r="AA297" i="1"/>
  <c r="AA300" i="1"/>
  <c r="K304" i="1"/>
  <c r="AE304" i="1"/>
  <c r="N304" i="1"/>
  <c r="AT304" i="1"/>
  <c r="AF306" i="1"/>
  <c r="AE306" i="1"/>
  <c r="N306" i="1"/>
  <c r="AT306" i="1"/>
  <c r="K306" i="1"/>
  <c r="T313" i="1"/>
  <c r="U313" i="1" s="1"/>
  <c r="V321" i="1"/>
  <c r="Z321" i="1" s="1"/>
  <c r="AB321" i="1"/>
  <c r="AC321" i="1"/>
  <c r="AD321" i="1" s="1"/>
  <c r="T322" i="1"/>
  <c r="U322" i="1" s="1"/>
  <c r="AA335" i="1"/>
  <c r="N339" i="1"/>
  <c r="AT339" i="1"/>
  <c r="AF339" i="1"/>
  <c r="AE339" i="1"/>
  <c r="AT272" i="1"/>
  <c r="N273" i="1"/>
  <c r="Q273" i="1"/>
  <c r="O273" i="1" s="1"/>
  <c r="R273" i="1" s="1"/>
  <c r="L273" i="1" s="1"/>
  <c r="M273" i="1" s="1"/>
  <c r="AF280" i="1"/>
  <c r="W282" i="1"/>
  <c r="AE282" i="1"/>
  <c r="N282" i="1"/>
  <c r="K282" i="1"/>
  <c r="T287" i="1"/>
  <c r="U287" i="1" s="1"/>
  <c r="Q287" i="1" s="1"/>
  <c r="O287" i="1" s="1"/>
  <c r="R287" i="1" s="1"/>
  <c r="L287" i="1" s="1"/>
  <c r="M287" i="1" s="1"/>
  <c r="S292" i="1"/>
  <c r="AW292" i="1"/>
  <c r="K296" i="1"/>
  <c r="AE296" i="1"/>
  <c r="AF298" i="1"/>
  <c r="AA299" i="1"/>
  <c r="Q299" i="1"/>
  <c r="O299" i="1" s="1"/>
  <c r="R299" i="1" s="1"/>
  <c r="L299" i="1" s="1"/>
  <c r="M299" i="1" s="1"/>
  <c r="AA304" i="1"/>
  <c r="AF305" i="1"/>
  <c r="AE305" i="1"/>
  <c r="AT309" i="1"/>
  <c r="AF309" i="1"/>
  <c r="N309" i="1"/>
  <c r="AT312" i="1"/>
  <c r="AF312" i="1"/>
  <c r="N312" i="1"/>
  <c r="AF318" i="1"/>
  <c r="AE318" i="1"/>
  <c r="N318" i="1"/>
  <c r="AT318" i="1"/>
  <c r="Q321" i="1"/>
  <c r="O321" i="1" s="1"/>
  <c r="R321" i="1" s="1"/>
  <c r="AA321" i="1"/>
  <c r="T323" i="1"/>
  <c r="U323" i="1" s="1"/>
  <c r="AB323" i="1" s="1"/>
  <c r="AF326" i="1"/>
  <c r="AE326" i="1"/>
  <c r="N326" i="1"/>
  <c r="AT326" i="1"/>
  <c r="K326" i="1"/>
  <c r="AA329" i="1"/>
  <c r="T331" i="1"/>
  <c r="U331" i="1" s="1"/>
  <c r="N335" i="1"/>
  <c r="AT335" i="1"/>
  <c r="AF335" i="1"/>
  <c r="K335" i="1"/>
  <c r="S340" i="1"/>
  <c r="AW340" i="1"/>
  <c r="AA355" i="1"/>
  <c r="AA364" i="1"/>
  <c r="AF377" i="1"/>
  <c r="AE377" i="1"/>
  <c r="N377" i="1"/>
  <c r="AT377" i="1"/>
  <c r="K377" i="1"/>
  <c r="AA379" i="1"/>
  <c r="Q279" i="1"/>
  <c r="O279" i="1" s="1"/>
  <c r="R279" i="1" s="1"/>
  <c r="L279" i="1" s="1"/>
  <c r="M279" i="1" s="1"/>
  <c r="Q281" i="1"/>
  <c r="O281" i="1" s="1"/>
  <c r="R281" i="1" s="1"/>
  <c r="AW282" i="1"/>
  <c r="W286" i="1"/>
  <c r="AE286" i="1"/>
  <c r="N286" i="1"/>
  <c r="K286" i="1"/>
  <c r="T291" i="1"/>
  <c r="U291" i="1" s="1"/>
  <c r="S296" i="1"/>
  <c r="AW296" i="1"/>
  <c r="K300" i="1"/>
  <c r="AE300" i="1"/>
  <c r="AA303" i="1"/>
  <c r="N307" i="1"/>
  <c r="AF307" i="1"/>
  <c r="AE307" i="1"/>
  <c r="T312" i="1"/>
  <c r="U312" i="1" s="1"/>
  <c r="AB312" i="1" s="1"/>
  <c r="AF313" i="1"/>
  <c r="N313" i="1"/>
  <c r="AT313" i="1"/>
  <c r="AB317" i="1"/>
  <c r="AF317" i="1"/>
  <c r="N317" i="1"/>
  <c r="N327" i="1"/>
  <c r="AT327" i="1"/>
  <c r="AF327" i="1"/>
  <c r="AE327" i="1"/>
  <c r="T339" i="1"/>
  <c r="U339" i="1" s="1"/>
  <c r="Q339" i="1" s="1"/>
  <c r="O339" i="1" s="1"/>
  <c r="R339" i="1" s="1"/>
  <c r="L339" i="1" s="1"/>
  <c r="M339" i="1" s="1"/>
  <c r="V345" i="1"/>
  <c r="Z345" i="1" s="1"/>
  <c r="AW360" i="1"/>
  <c r="S360" i="1"/>
  <c r="AA363" i="1"/>
  <c r="T363" i="1"/>
  <c r="U363" i="1" s="1"/>
  <c r="Q363" i="1" s="1"/>
  <c r="O363" i="1" s="1"/>
  <c r="R363" i="1" s="1"/>
  <c r="AT308" i="1"/>
  <c r="AF308" i="1"/>
  <c r="N308" i="1"/>
  <c r="K308" i="1"/>
  <c r="AF310" i="1"/>
  <c r="N310" i="1"/>
  <c r="AT310" i="1"/>
  <c r="AE310" i="1"/>
  <c r="K310" i="1"/>
  <c r="T318" i="1"/>
  <c r="U318" i="1" s="1"/>
  <c r="Q318" i="1" s="1"/>
  <c r="O318" i="1" s="1"/>
  <c r="R318" i="1" s="1"/>
  <c r="L318" i="1" s="1"/>
  <c r="M318" i="1" s="1"/>
  <c r="Q323" i="1"/>
  <c r="O323" i="1" s="1"/>
  <c r="R323" i="1" s="1"/>
  <c r="L323" i="1" s="1"/>
  <c r="M323" i="1" s="1"/>
  <c r="AA323" i="1"/>
  <c r="T327" i="1"/>
  <c r="U327" i="1" s="1"/>
  <c r="AT332" i="1"/>
  <c r="AE332" i="1"/>
  <c r="N332" i="1"/>
  <c r="K332" i="1"/>
  <c r="N343" i="1"/>
  <c r="AT343" i="1"/>
  <c r="AF343" i="1"/>
  <c r="AE343" i="1"/>
  <c r="K343" i="1"/>
  <c r="AA359" i="1"/>
  <c r="AA273" i="1"/>
  <c r="AE274" i="1"/>
  <c r="N274" i="1"/>
  <c r="K274" i="1"/>
  <c r="K276" i="1"/>
  <c r="AE276" i="1"/>
  <c r="AA284" i="1"/>
  <c r="AF285" i="1"/>
  <c r="AE285" i="1"/>
  <c r="AW290" i="1"/>
  <c r="AB291" i="1"/>
  <c r="W294" i="1"/>
  <c r="AE294" i="1"/>
  <c r="N294" i="1"/>
  <c r="K294" i="1"/>
  <c r="T299" i="1"/>
  <c r="U299" i="1" s="1"/>
  <c r="N300" i="1"/>
  <c r="S304" i="1"/>
  <c r="AW304" i="1"/>
  <c r="Q312" i="1"/>
  <c r="O312" i="1" s="1"/>
  <c r="R312" i="1" s="1"/>
  <c r="L312" i="1" s="1"/>
  <c r="M312" i="1" s="1"/>
  <c r="AA312" i="1"/>
  <c r="AA317" i="1"/>
  <c r="T329" i="1"/>
  <c r="U329" i="1" s="1"/>
  <c r="AA341" i="1"/>
  <c r="AA352" i="1"/>
  <c r="AA357" i="1"/>
  <c r="AA358" i="1"/>
  <c r="K272" i="1"/>
  <c r="AW274" i="1"/>
  <c r="AB275" i="1"/>
  <c r="S276" i="1"/>
  <c r="AW276" i="1"/>
  <c r="W278" i="1"/>
  <c r="K280" i="1"/>
  <c r="AE280" i="1"/>
  <c r="AA283" i="1"/>
  <c r="AA288" i="1"/>
  <c r="AF289" i="1"/>
  <c r="AE289" i="1"/>
  <c r="Q293" i="1"/>
  <c r="O293" i="1" s="1"/>
  <c r="R293" i="1" s="1"/>
  <c r="AW294" i="1"/>
  <c r="W298" i="1"/>
  <c r="AE298" i="1"/>
  <c r="N298" i="1"/>
  <c r="K298" i="1"/>
  <c r="T303" i="1"/>
  <c r="U303" i="1" s="1"/>
  <c r="Q303" i="1" s="1"/>
  <c r="O303" i="1" s="1"/>
  <c r="R303" i="1" s="1"/>
  <c r="L303" i="1" s="1"/>
  <c r="M303" i="1" s="1"/>
  <c r="K307" i="1"/>
  <c r="AW308" i="1"/>
  <c r="Q313" i="1"/>
  <c r="O313" i="1" s="1"/>
  <c r="R313" i="1" s="1"/>
  <c r="L313" i="1" s="1"/>
  <c r="M313" i="1" s="1"/>
  <c r="AA313" i="1"/>
  <c r="K317" i="1"/>
  <c r="N323" i="1"/>
  <c r="AT323" i="1"/>
  <c r="AF323" i="1"/>
  <c r="K323" i="1"/>
  <c r="T335" i="1"/>
  <c r="U335" i="1" s="1"/>
  <c r="AB335" i="1" s="1"/>
  <c r="AB362" i="1"/>
  <c r="AA372" i="1"/>
  <c r="S306" i="1"/>
  <c r="T314" i="1"/>
  <c r="U314" i="1" s="1"/>
  <c r="T315" i="1"/>
  <c r="U315" i="1" s="1"/>
  <c r="Q315" i="1" s="1"/>
  <c r="O315" i="1" s="1"/>
  <c r="R315" i="1" s="1"/>
  <c r="L315" i="1" s="1"/>
  <c r="M315" i="1" s="1"/>
  <c r="Q332" i="1"/>
  <c r="O332" i="1" s="1"/>
  <c r="R332" i="1" s="1"/>
  <c r="L332" i="1" s="1"/>
  <c r="M332" i="1" s="1"/>
  <c r="T333" i="1"/>
  <c r="U333" i="1" s="1"/>
  <c r="T341" i="1"/>
  <c r="U341" i="1" s="1"/>
  <c r="Q341" i="1" s="1"/>
  <c r="O341" i="1" s="1"/>
  <c r="R341" i="1" s="1"/>
  <c r="T344" i="1"/>
  <c r="U344" i="1" s="1"/>
  <c r="AA348" i="1"/>
  <c r="Q348" i="1"/>
  <c r="O348" i="1" s="1"/>
  <c r="R348" i="1" s="1"/>
  <c r="K348" i="1"/>
  <c r="AT348" i="1"/>
  <c r="AF348" i="1"/>
  <c r="AE348" i="1"/>
  <c r="N348" i="1"/>
  <c r="AC377" i="1"/>
  <c r="V377" i="1"/>
  <c r="Z377" i="1" s="1"/>
  <c r="AB377" i="1"/>
  <c r="AA382" i="1"/>
  <c r="S316" i="1"/>
  <c r="AT320" i="1"/>
  <c r="K320" i="1"/>
  <c r="AF320" i="1"/>
  <c r="AF325" i="1"/>
  <c r="N325" i="1"/>
  <c r="AF330" i="1"/>
  <c r="AE330" i="1"/>
  <c r="N330" i="1"/>
  <c r="AF334" i="1"/>
  <c r="AT334" i="1"/>
  <c r="K334" i="1"/>
  <c r="T338" i="1"/>
  <c r="U338" i="1" s="1"/>
  <c r="Q338" i="1" s="1"/>
  <c r="O338" i="1" s="1"/>
  <c r="R338" i="1" s="1"/>
  <c r="AF341" i="1"/>
  <c r="N341" i="1"/>
  <c r="AT341" i="1"/>
  <c r="K341" i="1"/>
  <c r="AE341" i="1"/>
  <c r="AF345" i="1"/>
  <c r="N345" i="1"/>
  <c r="K345" i="1"/>
  <c r="AE345" i="1"/>
  <c r="T353" i="1"/>
  <c r="U353" i="1" s="1"/>
  <c r="AW312" i="1"/>
  <c r="AF314" i="1"/>
  <c r="N314" i="1"/>
  <c r="AT314" i="1"/>
  <c r="N315" i="1"/>
  <c r="AT315" i="1"/>
  <c r="AW316" i="1"/>
  <c r="S320" i="1"/>
  <c r="AT324" i="1"/>
  <c r="K324" i="1"/>
  <c r="AF324" i="1"/>
  <c r="AT325" i="1"/>
  <c r="AB327" i="1"/>
  <c r="AT330" i="1"/>
  <c r="AA332" i="1"/>
  <c r="AA339" i="1"/>
  <c r="AF342" i="1"/>
  <c r="AE342" i="1"/>
  <c r="N342" i="1"/>
  <c r="AT342" i="1"/>
  <c r="K342" i="1"/>
  <c r="T343" i="1"/>
  <c r="U343" i="1" s="1"/>
  <c r="AB343" i="1" s="1"/>
  <c r="AA349" i="1"/>
  <c r="AA366" i="1"/>
  <c r="AA368" i="1"/>
  <c r="AB308" i="1"/>
  <c r="T310" i="1"/>
  <c r="U310" i="1" s="1"/>
  <c r="T311" i="1"/>
  <c r="U311" i="1" s="1"/>
  <c r="AB311" i="1" s="1"/>
  <c r="N319" i="1"/>
  <c r="AT319" i="1"/>
  <c r="N320" i="1"/>
  <c r="AW320" i="1"/>
  <c r="S324" i="1"/>
  <c r="AA325" i="1"/>
  <c r="AT328" i="1"/>
  <c r="K328" i="1"/>
  <c r="AF328" i="1"/>
  <c r="K330" i="1"/>
  <c r="K349" i="1"/>
  <c r="AE349" i="1"/>
  <c r="AT349" i="1"/>
  <c r="AF349" i="1"/>
  <c r="N349" i="1"/>
  <c r="AA365" i="1"/>
  <c r="AA374" i="1"/>
  <c r="Q337" i="1"/>
  <c r="O337" i="1" s="1"/>
  <c r="R337" i="1" s="1"/>
  <c r="N347" i="1"/>
  <c r="AT347" i="1"/>
  <c r="AE351" i="1"/>
  <c r="N351" i="1"/>
  <c r="AF351" i="1"/>
  <c r="K360" i="1"/>
  <c r="K368" i="1"/>
  <c r="AE368" i="1"/>
  <c r="AF368" i="1"/>
  <c r="AT368" i="1"/>
  <c r="N368" i="1"/>
  <c r="T369" i="1"/>
  <c r="U369" i="1" s="1"/>
  <c r="Q369" i="1" s="1"/>
  <c r="O369" i="1" s="1"/>
  <c r="R369" i="1" s="1"/>
  <c r="L369" i="1" s="1"/>
  <c r="M369" i="1" s="1"/>
  <c r="S376" i="1"/>
  <c r="AW376" i="1"/>
  <c r="AF381" i="1"/>
  <c r="AE381" i="1"/>
  <c r="K381" i="1"/>
  <c r="AT381" i="1"/>
  <c r="AB344" i="1"/>
  <c r="T350" i="1"/>
  <c r="U350" i="1" s="1"/>
  <c r="AB350" i="1" s="1"/>
  <c r="K364" i="1"/>
  <c r="AE364" i="1"/>
  <c r="AT364" i="1"/>
  <c r="AF364" i="1"/>
  <c r="AF337" i="1"/>
  <c r="N337" i="1"/>
  <c r="Q345" i="1"/>
  <c r="O345" i="1" s="1"/>
  <c r="R345" i="1" s="1"/>
  <c r="L345" i="1" s="1"/>
  <c r="M345" i="1" s="1"/>
  <c r="T348" i="1"/>
  <c r="U348" i="1" s="1"/>
  <c r="AW353" i="1"/>
  <c r="T354" i="1"/>
  <c r="U354" i="1" s="1"/>
  <c r="Q354" i="1" s="1"/>
  <c r="O354" i="1" s="1"/>
  <c r="R354" i="1" s="1"/>
  <c r="L354" i="1" s="1"/>
  <c r="M354" i="1" s="1"/>
  <c r="S364" i="1"/>
  <c r="AW364" i="1"/>
  <c r="AB332" i="1"/>
  <c r="AT336" i="1"/>
  <c r="K336" i="1"/>
  <c r="AF336" i="1"/>
  <c r="AF346" i="1"/>
  <c r="AE346" i="1"/>
  <c r="N346" i="1"/>
  <c r="AT346" i="1"/>
  <c r="AF350" i="1"/>
  <c r="AE350" i="1"/>
  <c r="N350" i="1"/>
  <c r="AT350" i="1"/>
  <c r="K350" i="1"/>
  <c r="AW351" i="1"/>
  <c r="S351" i="1"/>
  <c r="AF360" i="1"/>
  <c r="AE360" i="1"/>
  <c r="AC373" i="1"/>
  <c r="AD373" i="1" s="1"/>
  <c r="V373" i="1"/>
  <c r="Z373" i="1" s="1"/>
  <c r="S336" i="1"/>
  <c r="AA337" i="1"/>
  <c r="AT340" i="1"/>
  <c r="K340" i="1"/>
  <c r="AF340" i="1"/>
  <c r="AE347" i="1"/>
  <c r="K351" i="1"/>
  <c r="S352" i="1"/>
  <c r="K355" i="1"/>
  <c r="AE355" i="1"/>
  <c r="AF355" i="1"/>
  <c r="T356" i="1"/>
  <c r="U356" i="1" s="1"/>
  <c r="S359" i="1"/>
  <c r="AW359" i="1"/>
  <c r="AT360" i="1"/>
  <c r="S367" i="1"/>
  <c r="AW367" i="1"/>
  <c r="AA371" i="1"/>
  <c r="S380" i="1"/>
  <c r="AW380" i="1"/>
  <c r="AA384" i="1"/>
  <c r="AA386" i="1"/>
  <c r="S355" i="1"/>
  <c r="AW355" i="1"/>
  <c r="K359" i="1"/>
  <c r="AE359" i="1"/>
  <c r="AA362" i="1"/>
  <c r="S372" i="1"/>
  <c r="AW372" i="1"/>
  <c r="AF373" i="1"/>
  <c r="AE373" i="1"/>
  <c r="AA380" i="1"/>
  <c r="AC381" i="1"/>
  <c r="V381" i="1"/>
  <c r="Z381" i="1" s="1"/>
  <c r="AF385" i="1"/>
  <c r="AE385" i="1"/>
  <c r="N385" i="1"/>
  <c r="S349" i="1"/>
  <c r="T358" i="1"/>
  <c r="U358" i="1" s="1"/>
  <c r="AB358" i="1" s="1"/>
  <c r="AW365" i="1"/>
  <c r="S365" i="1"/>
  <c r="AA383" i="1"/>
  <c r="Q383" i="1"/>
  <c r="O383" i="1" s="1"/>
  <c r="R383" i="1" s="1"/>
  <c r="AT385" i="1"/>
  <c r="AA388" i="1"/>
  <c r="Q388" i="1"/>
  <c r="O388" i="1" s="1"/>
  <c r="R388" i="1" s="1"/>
  <c r="T389" i="1"/>
  <c r="U389" i="1" s="1"/>
  <c r="AE357" i="1"/>
  <c r="N357" i="1"/>
  <c r="K357" i="1"/>
  <c r="T362" i="1"/>
  <c r="U362" i="1" s="1"/>
  <c r="Q362" i="1" s="1"/>
  <c r="O362" i="1" s="1"/>
  <c r="R362" i="1" s="1"/>
  <c r="L362" i="1" s="1"/>
  <c r="M362" i="1" s="1"/>
  <c r="T375" i="1"/>
  <c r="U375" i="1" s="1"/>
  <c r="AB375" i="1" s="1"/>
  <c r="K384" i="1"/>
  <c r="AE384" i="1"/>
  <c r="N384" i="1"/>
  <c r="AT384" i="1"/>
  <c r="K388" i="1"/>
  <c r="AE388" i="1"/>
  <c r="N388" i="1"/>
  <c r="AF388" i="1"/>
  <c r="W351" i="1"/>
  <c r="AW357" i="1"/>
  <c r="AF359" i="1"/>
  <c r="W361" i="1"/>
  <c r="AE361" i="1"/>
  <c r="N361" i="1"/>
  <c r="K361" i="1"/>
  <c r="AW362" i="1"/>
  <c r="AW363" i="1"/>
  <c r="AA367" i="1"/>
  <c r="K373" i="1"/>
  <c r="W374" i="1"/>
  <c r="AW375" i="1"/>
  <c r="AB381" i="1"/>
  <c r="AW385" i="1"/>
  <c r="S385" i="1"/>
  <c r="T388" i="1"/>
  <c r="U388" i="1" s="1"/>
  <c r="S357" i="1"/>
  <c r="S361" i="1"/>
  <c r="AT367" i="1"/>
  <c r="K367" i="1"/>
  <c r="S368" i="1"/>
  <c r="AW368" i="1"/>
  <c r="K372" i="1"/>
  <c r="AE372" i="1"/>
  <c r="AF376" i="1"/>
  <c r="Q377" i="1"/>
  <c r="O377" i="1" s="1"/>
  <c r="R377" i="1" s="1"/>
  <c r="L377" i="1" s="1"/>
  <c r="M377" i="1" s="1"/>
  <c r="K380" i="1"/>
  <c r="AE380" i="1"/>
  <c r="AW386" i="1"/>
  <c r="AF389" i="1"/>
  <c r="AE389" i="1"/>
  <c r="AT389" i="1"/>
  <c r="AE370" i="1"/>
  <c r="N370" i="1"/>
  <c r="K370" i="1"/>
  <c r="T371" i="1"/>
  <c r="U371" i="1" s="1"/>
  <c r="Q371" i="1" s="1"/>
  <c r="O371" i="1" s="1"/>
  <c r="R371" i="1" s="1"/>
  <c r="L371" i="1" s="1"/>
  <c r="M371" i="1" s="1"/>
  <c r="AA375" i="1"/>
  <c r="AA376" i="1"/>
  <c r="T379" i="1"/>
  <c r="U379" i="1" s="1"/>
  <c r="Q379" i="1" s="1"/>
  <c r="O379" i="1" s="1"/>
  <c r="R379" i="1" s="1"/>
  <c r="L379" i="1" s="1"/>
  <c r="M379" i="1" s="1"/>
  <c r="AT383" i="1"/>
  <c r="K383" i="1"/>
  <c r="S384" i="1"/>
  <c r="AW384" i="1"/>
  <c r="AT387" i="1"/>
  <c r="K387" i="1"/>
  <c r="AF387" i="1"/>
  <c r="AF365" i="1"/>
  <c r="AE365" i="1"/>
  <c r="W366" i="1"/>
  <c r="AW370" i="1"/>
  <c r="AB371" i="1"/>
  <c r="AW371" i="1"/>
  <c r="AW379" i="1"/>
  <c r="T383" i="1"/>
  <c r="U383" i="1" s="1"/>
  <c r="T387" i="1"/>
  <c r="U387" i="1" s="1"/>
  <c r="K389" i="1"/>
  <c r="AF369" i="1"/>
  <c r="AE369" i="1"/>
  <c r="Q373" i="1"/>
  <c r="O373" i="1" s="1"/>
  <c r="R373" i="1" s="1"/>
  <c r="K376" i="1"/>
  <c r="AE376" i="1"/>
  <c r="N383" i="1"/>
  <c r="AW383" i="1"/>
  <c r="AW387" i="1"/>
  <c r="N389" i="1"/>
  <c r="S366" i="1"/>
  <c r="S370" i="1"/>
  <c r="S374" i="1"/>
  <c r="S378" i="1"/>
  <c r="S382" i="1"/>
  <c r="S386" i="1"/>
  <c r="AW388" i="1"/>
  <c r="Q114" i="1" l="1"/>
  <c r="O114" i="1" s="1"/>
  <c r="R114" i="1" s="1"/>
  <c r="L114" i="1" s="1"/>
  <c r="M114" i="1" s="1"/>
  <c r="AB114" i="1"/>
  <c r="AD56" i="1"/>
  <c r="Q17" i="1"/>
  <c r="O17" i="1" s="1"/>
  <c r="R17" i="1" s="1"/>
  <c r="L17" i="1" s="1"/>
  <c r="M17" i="1" s="1"/>
  <c r="AB17" i="1"/>
  <c r="Q158" i="1"/>
  <c r="O158" i="1" s="1"/>
  <c r="R158" i="1" s="1"/>
  <c r="L158" i="1" s="1"/>
  <c r="M158" i="1" s="1"/>
  <c r="AB158" i="1"/>
  <c r="Q194" i="1"/>
  <c r="O194" i="1" s="1"/>
  <c r="R194" i="1" s="1"/>
  <c r="L194" i="1" s="1"/>
  <c r="M194" i="1" s="1"/>
  <c r="AB194" i="1"/>
  <c r="Q134" i="1"/>
  <c r="O134" i="1" s="1"/>
  <c r="R134" i="1" s="1"/>
  <c r="L134" i="1" s="1"/>
  <c r="M134" i="1" s="1"/>
  <c r="AB134" i="1"/>
  <c r="AB43" i="1"/>
  <c r="Q43" i="1"/>
  <c r="O43" i="1" s="1"/>
  <c r="R43" i="1" s="1"/>
  <c r="L43" i="1" s="1"/>
  <c r="M43" i="1" s="1"/>
  <c r="AD220" i="1"/>
  <c r="AB379" i="1"/>
  <c r="L230" i="1"/>
  <c r="M230" i="1" s="1"/>
  <c r="AD110" i="1"/>
  <c r="AC147" i="1"/>
  <c r="V147" i="1"/>
  <c r="Z147" i="1" s="1"/>
  <c r="AC317" i="1"/>
  <c r="AD317" i="1" s="1"/>
  <c r="AD269" i="1"/>
  <c r="L162" i="1"/>
  <c r="M162" i="1" s="1"/>
  <c r="Q135" i="1"/>
  <c r="O135" i="1" s="1"/>
  <c r="R135" i="1" s="1"/>
  <c r="L135" i="1" s="1"/>
  <c r="M135" i="1" s="1"/>
  <c r="L47" i="1"/>
  <c r="M47" i="1" s="1"/>
  <c r="V317" i="1"/>
  <c r="Z317" i="1" s="1"/>
  <c r="Q245" i="1"/>
  <c r="O245" i="1" s="1"/>
  <c r="R245" i="1" s="1"/>
  <c r="L245" i="1" s="1"/>
  <c r="M245" i="1" s="1"/>
  <c r="AB252" i="1"/>
  <c r="V325" i="1"/>
  <c r="Z325" i="1" s="1"/>
  <c r="L231" i="1"/>
  <c r="M231" i="1" s="1"/>
  <c r="AC309" i="1"/>
  <c r="AD309" i="1" s="1"/>
  <c r="AD195" i="1"/>
  <c r="AB147" i="1"/>
  <c r="L164" i="1"/>
  <c r="M164" i="1" s="1"/>
  <c r="L160" i="1"/>
  <c r="M160" i="1" s="1"/>
  <c r="Q167" i="1"/>
  <c r="O167" i="1" s="1"/>
  <c r="R167" i="1" s="1"/>
  <c r="L103" i="1"/>
  <c r="M103" i="1" s="1"/>
  <c r="AC77" i="1"/>
  <c r="AD77" i="1" s="1"/>
  <c r="AD78" i="1"/>
  <c r="V56" i="1"/>
  <c r="Z56" i="1" s="1"/>
  <c r="V135" i="1"/>
  <c r="Z135" i="1" s="1"/>
  <c r="AC253" i="1"/>
  <c r="AD253" i="1" s="1"/>
  <c r="L23" i="1"/>
  <c r="M23" i="1" s="1"/>
  <c r="AB237" i="1"/>
  <c r="AC237" i="1"/>
  <c r="AD237" i="1" s="1"/>
  <c r="AB41" i="1"/>
  <c r="AD41" i="1" s="1"/>
  <c r="L274" i="1"/>
  <c r="M274" i="1" s="1"/>
  <c r="Q146" i="1"/>
  <c r="O146" i="1" s="1"/>
  <c r="R146" i="1" s="1"/>
  <c r="L146" i="1" s="1"/>
  <c r="M146" i="1" s="1"/>
  <c r="Q325" i="1"/>
  <c r="O325" i="1" s="1"/>
  <c r="R325" i="1" s="1"/>
  <c r="L325" i="1" s="1"/>
  <c r="M325" i="1" s="1"/>
  <c r="AD199" i="1"/>
  <c r="Q350" i="1"/>
  <c r="O350" i="1" s="1"/>
  <c r="R350" i="1" s="1"/>
  <c r="L350" i="1" s="1"/>
  <c r="M350" i="1" s="1"/>
  <c r="AB315" i="1"/>
  <c r="AC332" i="1"/>
  <c r="AD332" i="1" s="1"/>
  <c r="AB201" i="1"/>
  <c r="AD249" i="1"/>
  <c r="L211" i="1"/>
  <c r="M211" i="1" s="1"/>
  <c r="AB204" i="1"/>
  <c r="L117" i="1"/>
  <c r="M117" i="1" s="1"/>
  <c r="AD111" i="1"/>
  <c r="Q109" i="1"/>
  <c r="O109" i="1" s="1"/>
  <c r="R109" i="1" s="1"/>
  <c r="L109" i="1" s="1"/>
  <c r="M109" i="1" s="1"/>
  <c r="AB109" i="1"/>
  <c r="L75" i="1"/>
  <c r="M75" i="1" s="1"/>
  <c r="Q41" i="1"/>
  <c r="O41" i="1" s="1"/>
  <c r="R41" i="1" s="1"/>
  <c r="L41" i="1" s="1"/>
  <c r="M41" i="1" s="1"/>
  <c r="V253" i="1"/>
  <c r="Z253" i="1" s="1"/>
  <c r="AC151" i="1"/>
  <c r="AD151" i="1" s="1"/>
  <c r="V151" i="1"/>
  <c r="Z151" i="1" s="1"/>
  <c r="Q151" i="1"/>
  <c r="O151" i="1" s="1"/>
  <c r="R151" i="1" s="1"/>
  <c r="Q33" i="1"/>
  <c r="O33" i="1" s="1"/>
  <c r="R33" i="1" s="1"/>
  <c r="L33" i="1" s="1"/>
  <c r="M33" i="1" s="1"/>
  <c r="L293" i="1"/>
  <c r="M293" i="1" s="1"/>
  <c r="AD187" i="1"/>
  <c r="AD46" i="1"/>
  <c r="L249" i="1"/>
  <c r="M249" i="1" s="1"/>
  <c r="AD279" i="1"/>
  <c r="V77" i="1"/>
  <c r="Z77" i="1" s="1"/>
  <c r="Q71" i="1"/>
  <c r="O71" i="1" s="1"/>
  <c r="R71" i="1" s="1"/>
  <c r="L71" i="1" s="1"/>
  <c r="M71" i="1" s="1"/>
  <c r="AB363" i="1"/>
  <c r="Q343" i="1"/>
  <c r="O343" i="1" s="1"/>
  <c r="R343" i="1" s="1"/>
  <c r="L343" i="1" s="1"/>
  <c r="M343" i="1" s="1"/>
  <c r="Q223" i="1"/>
  <c r="O223" i="1" s="1"/>
  <c r="R223" i="1" s="1"/>
  <c r="L223" i="1" s="1"/>
  <c r="M223" i="1" s="1"/>
  <c r="L307" i="1"/>
  <c r="M307" i="1" s="1"/>
  <c r="AD224" i="1"/>
  <c r="AB245" i="1"/>
  <c r="L224" i="1"/>
  <c r="M224" i="1" s="1"/>
  <c r="Q193" i="1"/>
  <c r="O193" i="1" s="1"/>
  <c r="R193" i="1" s="1"/>
  <c r="L193" i="1" s="1"/>
  <c r="M193" i="1" s="1"/>
  <c r="AC204" i="1"/>
  <c r="AD204" i="1" s="1"/>
  <c r="L151" i="1"/>
  <c r="M151" i="1" s="1"/>
  <c r="AD83" i="1"/>
  <c r="L131" i="1"/>
  <c r="M131" i="1" s="1"/>
  <c r="AC109" i="1"/>
  <c r="AB56" i="1"/>
  <c r="AD50" i="1"/>
  <c r="V41" i="1"/>
  <c r="Z41" i="1" s="1"/>
  <c r="V226" i="1"/>
  <c r="Z226" i="1" s="1"/>
  <c r="AB226" i="1"/>
  <c r="AC226" i="1"/>
  <c r="AD226" i="1" s="1"/>
  <c r="L291" i="1"/>
  <c r="M291" i="1" s="1"/>
  <c r="AD18" i="1"/>
  <c r="AB325" i="1"/>
  <c r="AD325" i="1" s="1"/>
  <c r="L363" i="1"/>
  <c r="M363" i="1" s="1"/>
  <c r="L258" i="1"/>
  <c r="M258" i="1" s="1"/>
  <c r="AB77" i="1"/>
  <c r="L338" i="1"/>
  <c r="M338" i="1" s="1"/>
  <c r="L388" i="1"/>
  <c r="M388" i="1" s="1"/>
  <c r="AB339" i="1"/>
  <c r="L337" i="1"/>
  <c r="M337" i="1" s="1"/>
  <c r="AD381" i="1"/>
  <c r="AC345" i="1"/>
  <c r="AD345" i="1" s="1"/>
  <c r="AB305" i="1"/>
  <c r="AD305" i="1" s="1"/>
  <c r="Q220" i="1"/>
  <c r="O220" i="1" s="1"/>
  <c r="R220" i="1" s="1"/>
  <c r="L220" i="1" s="1"/>
  <c r="M220" i="1" s="1"/>
  <c r="AC245" i="1"/>
  <c r="AD245" i="1" s="1"/>
  <c r="AD61" i="1"/>
  <c r="L26" i="1"/>
  <c r="M26" i="1" s="1"/>
  <c r="AD53" i="1"/>
  <c r="AC83" i="1"/>
  <c r="V83" i="1"/>
  <c r="Z83" i="1" s="1"/>
  <c r="T222" i="1"/>
  <c r="U222" i="1" s="1"/>
  <c r="V270" i="1"/>
  <c r="Z270" i="1" s="1"/>
  <c r="Q270" i="1"/>
  <c r="O270" i="1" s="1"/>
  <c r="R270" i="1" s="1"/>
  <c r="L270" i="1" s="1"/>
  <c r="M270" i="1" s="1"/>
  <c r="AC270" i="1"/>
  <c r="AB270" i="1"/>
  <c r="T93" i="1"/>
  <c r="U93" i="1" s="1"/>
  <c r="AC97" i="1"/>
  <c r="V97" i="1"/>
  <c r="Z97" i="1" s="1"/>
  <c r="AB97" i="1"/>
  <c r="T58" i="1"/>
  <c r="U58" i="1" s="1"/>
  <c r="V388" i="1"/>
  <c r="Z388" i="1" s="1"/>
  <c r="AC388" i="1"/>
  <c r="AD388" i="1" s="1"/>
  <c r="AC356" i="1"/>
  <c r="V356" i="1"/>
  <c r="Z356" i="1" s="1"/>
  <c r="AB356" i="1"/>
  <c r="AC244" i="1"/>
  <c r="V244" i="1"/>
  <c r="Z244" i="1" s="1"/>
  <c r="T261" i="1"/>
  <c r="U261" i="1" s="1"/>
  <c r="V208" i="1"/>
  <c r="Z208" i="1" s="1"/>
  <c r="AB208" i="1"/>
  <c r="AC208" i="1"/>
  <c r="T116" i="1"/>
  <c r="U116" i="1" s="1"/>
  <c r="L35" i="1"/>
  <c r="M35" i="1" s="1"/>
  <c r="V94" i="1"/>
  <c r="Z94" i="1" s="1"/>
  <c r="AC94" i="1"/>
  <c r="AD94" i="1" s="1"/>
  <c r="V25" i="1"/>
  <c r="Z25" i="1" s="1"/>
  <c r="AC25" i="1"/>
  <c r="AD25" i="1" s="1"/>
  <c r="AD75" i="1"/>
  <c r="T324" i="1"/>
  <c r="U324" i="1" s="1"/>
  <c r="AC267" i="1"/>
  <c r="AD267" i="1" s="1"/>
  <c r="V267" i="1"/>
  <c r="Z267" i="1" s="1"/>
  <c r="V255" i="1"/>
  <c r="Z255" i="1" s="1"/>
  <c r="AC255" i="1"/>
  <c r="AD255" i="1" s="1"/>
  <c r="T182" i="1"/>
  <c r="U182" i="1" s="1"/>
  <c r="V153" i="1"/>
  <c r="Z153" i="1" s="1"/>
  <c r="Q153" i="1"/>
  <c r="O153" i="1" s="1"/>
  <c r="R153" i="1" s="1"/>
  <c r="L153" i="1" s="1"/>
  <c r="M153" i="1" s="1"/>
  <c r="AC153" i="1"/>
  <c r="AD153" i="1" s="1"/>
  <c r="T74" i="1"/>
  <c r="U74" i="1" s="1"/>
  <c r="AD207" i="1"/>
  <c r="V24" i="1"/>
  <c r="Z24" i="1" s="1"/>
  <c r="AC24" i="1"/>
  <c r="AD24" i="1" s="1"/>
  <c r="T65" i="1"/>
  <c r="U65" i="1" s="1"/>
  <c r="AC48" i="1"/>
  <c r="V48" i="1"/>
  <c r="Z48" i="1" s="1"/>
  <c r="T206" i="1"/>
  <c r="U206" i="1" s="1"/>
  <c r="T214" i="1"/>
  <c r="U214" i="1" s="1"/>
  <c r="AB94" i="1"/>
  <c r="L98" i="1"/>
  <c r="M98" i="1" s="1"/>
  <c r="V141" i="1"/>
  <c r="Z141" i="1" s="1"/>
  <c r="AC141" i="1"/>
  <c r="AD141" i="1" s="1"/>
  <c r="T66" i="1"/>
  <c r="U66" i="1" s="1"/>
  <c r="T132" i="1"/>
  <c r="U132" i="1" s="1"/>
  <c r="AC19" i="1"/>
  <c r="V19" i="1"/>
  <c r="Z19" i="1" s="1"/>
  <c r="AB19" i="1"/>
  <c r="Q19" i="1"/>
  <c r="O19" i="1" s="1"/>
  <c r="R19" i="1" s="1"/>
  <c r="L19" i="1" s="1"/>
  <c r="M19" i="1" s="1"/>
  <c r="V90" i="1"/>
  <c r="Z90" i="1" s="1"/>
  <c r="AC90" i="1"/>
  <c r="AB90" i="1"/>
  <c r="T382" i="1"/>
  <c r="U382" i="1" s="1"/>
  <c r="T384" i="1"/>
  <c r="U384" i="1" s="1"/>
  <c r="AB388" i="1"/>
  <c r="AC362" i="1"/>
  <c r="AD362" i="1" s="1"/>
  <c r="V362" i="1"/>
  <c r="Z362" i="1" s="1"/>
  <c r="L383" i="1"/>
  <c r="M383" i="1" s="1"/>
  <c r="T355" i="1"/>
  <c r="U355" i="1" s="1"/>
  <c r="T316" i="1"/>
  <c r="U316" i="1" s="1"/>
  <c r="AD377" i="1"/>
  <c r="Q358" i="1"/>
  <c r="O358" i="1" s="1"/>
  <c r="R358" i="1" s="1"/>
  <c r="L358" i="1" s="1"/>
  <c r="M358" i="1" s="1"/>
  <c r="V329" i="1"/>
  <c r="Z329" i="1" s="1"/>
  <c r="AC329" i="1"/>
  <c r="AB329" i="1"/>
  <c r="T304" i="1"/>
  <c r="U304" i="1" s="1"/>
  <c r="V327" i="1"/>
  <c r="Z327" i="1" s="1"/>
  <c r="AC327" i="1"/>
  <c r="AD327" i="1" s="1"/>
  <c r="V339" i="1"/>
  <c r="Z339" i="1" s="1"/>
  <c r="AC339" i="1"/>
  <c r="AD339" i="1" s="1"/>
  <c r="V323" i="1"/>
  <c r="Z323" i="1" s="1"/>
  <c r="AC323" i="1"/>
  <c r="AD323" i="1" s="1"/>
  <c r="L297" i="1"/>
  <c r="M297" i="1" s="1"/>
  <c r="AC275" i="1"/>
  <c r="AD275" i="1" s="1"/>
  <c r="V275" i="1"/>
  <c r="Z275" i="1" s="1"/>
  <c r="T301" i="1"/>
  <c r="U301" i="1" s="1"/>
  <c r="T300" i="1"/>
  <c r="U300" i="1" s="1"/>
  <c r="AB267" i="1"/>
  <c r="V262" i="1"/>
  <c r="Z262" i="1" s="1"/>
  <c r="AC262" i="1"/>
  <c r="AB262" i="1"/>
  <c r="T228" i="1"/>
  <c r="U228" i="1" s="1"/>
  <c r="AC297" i="1"/>
  <c r="V297" i="1"/>
  <c r="Z297" i="1" s="1"/>
  <c r="AB297" i="1"/>
  <c r="Q311" i="1"/>
  <c r="O311" i="1" s="1"/>
  <c r="R311" i="1" s="1"/>
  <c r="L311" i="1" s="1"/>
  <c r="M311" i="1" s="1"/>
  <c r="V227" i="1"/>
  <c r="Z227" i="1" s="1"/>
  <c r="AC227" i="1"/>
  <c r="AD227" i="1" s="1"/>
  <c r="AC203" i="1"/>
  <c r="AB203" i="1"/>
  <c r="V203" i="1"/>
  <c r="Z203" i="1" s="1"/>
  <c r="V239" i="1"/>
  <c r="Z239" i="1" s="1"/>
  <c r="AC239" i="1"/>
  <c r="AD239" i="1" s="1"/>
  <c r="AB255" i="1"/>
  <c r="AD264" i="1"/>
  <c r="V221" i="1"/>
  <c r="Z221" i="1" s="1"/>
  <c r="AC221" i="1"/>
  <c r="AD221" i="1" s="1"/>
  <c r="AD233" i="1"/>
  <c r="V212" i="1"/>
  <c r="Z212" i="1" s="1"/>
  <c r="AC212" i="1"/>
  <c r="AB212" i="1"/>
  <c r="T180" i="1"/>
  <c r="U180" i="1" s="1"/>
  <c r="T179" i="1"/>
  <c r="U179" i="1" s="1"/>
  <c r="V168" i="1"/>
  <c r="Z168" i="1" s="1"/>
  <c r="AC168" i="1"/>
  <c r="AB168" i="1"/>
  <c r="AC123" i="1"/>
  <c r="AD123" i="1" s="1"/>
  <c r="V123" i="1"/>
  <c r="Z123" i="1" s="1"/>
  <c r="Q97" i="1"/>
  <c r="O97" i="1" s="1"/>
  <c r="R97" i="1" s="1"/>
  <c r="L97" i="1" s="1"/>
  <c r="M97" i="1" s="1"/>
  <c r="Q217" i="1"/>
  <c r="O217" i="1" s="1"/>
  <c r="R217" i="1" s="1"/>
  <c r="L217" i="1" s="1"/>
  <c r="M217" i="1" s="1"/>
  <c r="AC171" i="1"/>
  <c r="AD171" i="1" s="1"/>
  <c r="V171" i="1"/>
  <c r="Z171" i="1" s="1"/>
  <c r="V161" i="1"/>
  <c r="Z161" i="1" s="1"/>
  <c r="AB161" i="1"/>
  <c r="AC161" i="1"/>
  <c r="T121" i="1"/>
  <c r="U121" i="1" s="1"/>
  <c r="T108" i="1"/>
  <c r="U108" i="1" s="1"/>
  <c r="T72" i="1"/>
  <c r="U72" i="1" s="1"/>
  <c r="V201" i="1"/>
  <c r="Z201" i="1" s="1"/>
  <c r="AC201" i="1"/>
  <c r="L78" i="1"/>
  <c r="M78" i="1" s="1"/>
  <c r="AB48" i="1"/>
  <c r="T76" i="1"/>
  <c r="U76" i="1" s="1"/>
  <c r="L57" i="1"/>
  <c r="M57" i="1" s="1"/>
  <c r="V31" i="1"/>
  <c r="Z31" i="1" s="1"/>
  <c r="AC31" i="1"/>
  <c r="T128" i="1"/>
  <c r="U128" i="1" s="1"/>
  <c r="T96" i="1"/>
  <c r="U96" i="1" s="1"/>
  <c r="V146" i="1"/>
  <c r="Z146" i="1" s="1"/>
  <c r="AC146" i="1"/>
  <c r="AD146" i="1" s="1"/>
  <c r="AD175" i="1"/>
  <c r="T63" i="1"/>
  <c r="U63" i="1" s="1"/>
  <c r="AC21" i="1"/>
  <c r="V21" i="1"/>
  <c r="Z21" i="1" s="1"/>
  <c r="Q90" i="1"/>
  <c r="O90" i="1" s="1"/>
  <c r="R90" i="1" s="1"/>
  <c r="L90" i="1" s="1"/>
  <c r="M90" i="1" s="1"/>
  <c r="V126" i="1"/>
  <c r="Z126" i="1" s="1"/>
  <c r="AC126" i="1"/>
  <c r="AB126" i="1"/>
  <c r="AD73" i="1"/>
  <c r="AB122" i="1"/>
  <c r="V17" i="1"/>
  <c r="Z17" i="1" s="1"/>
  <c r="AC17" i="1"/>
  <c r="AC32" i="1"/>
  <c r="AD32" i="1" s="1"/>
  <c r="V32" i="1"/>
  <c r="Z32" i="1" s="1"/>
  <c r="V16" i="1"/>
  <c r="Z16" i="1" s="1"/>
  <c r="AC16" i="1"/>
  <c r="AD16" i="1" s="1"/>
  <c r="AB44" i="1"/>
  <c r="V20" i="1"/>
  <c r="Z20" i="1" s="1"/>
  <c r="AC20" i="1"/>
  <c r="T100" i="1"/>
  <c r="U100" i="1" s="1"/>
  <c r="AC89" i="1"/>
  <c r="AB89" i="1"/>
  <c r="V89" i="1"/>
  <c r="Z89" i="1" s="1"/>
  <c r="AC71" i="1"/>
  <c r="AD71" i="1" s="1"/>
  <c r="V71" i="1"/>
  <c r="Z71" i="1" s="1"/>
  <c r="T42" i="1"/>
  <c r="U42" i="1" s="1"/>
  <c r="T67" i="1"/>
  <c r="U67" i="1" s="1"/>
  <c r="Q16" i="1"/>
  <c r="O16" i="1" s="1"/>
  <c r="R16" i="1" s="1"/>
  <c r="L16" i="1" s="1"/>
  <c r="M16" i="1" s="1"/>
  <c r="AB31" i="1"/>
  <c r="AC353" i="1"/>
  <c r="V353" i="1"/>
  <c r="Z353" i="1" s="1"/>
  <c r="AC333" i="1"/>
  <c r="V333" i="1"/>
  <c r="Z333" i="1" s="1"/>
  <c r="T268" i="1"/>
  <c r="U268" i="1" s="1"/>
  <c r="V286" i="1"/>
  <c r="Z286" i="1" s="1"/>
  <c r="AC286" i="1"/>
  <c r="T280" i="1"/>
  <c r="U280" i="1" s="1"/>
  <c r="V190" i="1"/>
  <c r="Z190" i="1" s="1"/>
  <c r="AC190" i="1"/>
  <c r="T174" i="1"/>
  <c r="U174" i="1" s="1"/>
  <c r="AC79" i="1"/>
  <c r="AD79" i="1" s="1"/>
  <c r="V79" i="1"/>
  <c r="Z79" i="1" s="1"/>
  <c r="AC143" i="1"/>
  <c r="AD143" i="1" s="1"/>
  <c r="V143" i="1"/>
  <c r="Z143" i="1" s="1"/>
  <c r="AC127" i="1"/>
  <c r="V127" i="1"/>
  <c r="Z127" i="1" s="1"/>
  <c r="AC27" i="1"/>
  <c r="V27" i="1"/>
  <c r="Z27" i="1" s="1"/>
  <c r="AB27" i="1"/>
  <c r="T349" i="1"/>
  <c r="U349" i="1" s="1"/>
  <c r="T380" i="1"/>
  <c r="U380" i="1" s="1"/>
  <c r="V328" i="1"/>
  <c r="Z328" i="1" s="1"/>
  <c r="Q328" i="1"/>
  <c r="O328" i="1" s="1"/>
  <c r="R328" i="1" s="1"/>
  <c r="L328" i="1" s="1"/>
  <c r="M328" i="1" s="1"/>
  <c r="AC328" i="1"/>
  <c r="V302" i="1"/>
  <c r="Z302" i="1" s="1"/>
  <c r="AC302" i="1"/>
  <c r="AD302" i="1" s="1"/>
  <c r="AD273" i="1"/>
  <c r="AC271" i="1"/>
  <c r="V271" i="1"/>
  <c r="Z271" i="1" s="1"/>
  <c r="V337" i="1"/>
  <c r="Z337" i="1" s="1"/>
  <c r="AC337" i="1"/>
  <c r="AB337" i="1"/>
  <c r="V235" i="1"/>
  <c r="Z235" i="1" s="1"/>
  <c r="AC235" i="1"/>
  <c r="AD235" i="1" s="1"/>
  <c r="T191" i="1"/>
  <c r="U191" i="1" s="1"/>
  <c r="T62" i="1"/>
  <c r="U62" i="1" s="1"/>
  <c r="V158" i="1"/>
  <c r="Z158" i="1" s="1"/>
  <c r="AC158" i="1"/>
  <c r="V118" i="1"/>
  <c r="Z118" i="1" s="1"/>
  <c r="AC118" i="1"/>
  <c r="Q118" i="1"/>
  <c r="O118" i="1" s="1"/>
  <c r="R118" i="1" s="1"/>
  <c r="L118" i="1" s="1"/>
  <c r="M118" i="1" s="1"/>
  <c r="AB118" i="1"/>
  <c r="T80" i="1"/>
  <c r="U80" i="1" s="1"/>
  <c r="V49" i="1"/>
  <c r="Z49" i="1" s="1"/>
  <c r="AC49" i="1"/>
  <c r="AD49" i="1" s="1"/>
  <c r="V37" i="1"/>
  <c r="Z37" i="1" s="1"/>
  <c r="AC37" i="1"/>
  <c r="AB37" i="1"/>
  <c r="AC369" i="1"/>
  <c r="V369" i="1"/>
  <c r="Z369" i="1" s="1"/>
  <c r="AB369" i="1"/>
  <c r="L341" i="1"/>
  <c r="M341" i="1" s="1"/>
  <c r="V331" i="1"/>
  <c r="Z331" i="1" s="1"/>
  <c r="AC331" i="1"/>
  <c r="AB331" i="1"/>
  <c r="Q331" i="1"/>
  <c r="O331" i="1" s="1"/>
  <c r="R331" i="1" s="1"/>
  <c r="L331" i="1" s="1"/>
  <c r="M331" i="1" s="1"/>
  <c r="AB244" i="1"/>
  <c r="V346" i="1"/>
  <c r="Z346" i="1" s="1"/>
  <c r="AB346" i="1"/>
  <c r="AC346" i="1"/>
  <c r="AD346" i="1" s="1"/>
  <c r="V231" i="1"/>
  <c r="Z231" i="1" s="1"/>
  <c r="AC231" i="1"/>
  <c r="AD231" i="1" s="1"/>
  <c r="T232" i="1"/>
  <c r="U232" i="1" s="1"/>
  <c r="T112" i="1"/>
  <c r="U112" i="1" s="1"/>
  <c r="AC387" i="1"/>
  <c r="V387" i="1"/>
  <c r="Z387" i="1" s="1"/>
  <c r="T368" i="1"/>
  <c r="U368" i="1" s="1"/>
  <c r="AB353" i="1"/>
  <c r="V290" i="1"/>
  <c r="Z290" i="1" s="1"/>
  <c r="AC290" i="1"/>
  <c r="AB290" i="1"/>
  <c r="Q286" i="1"/>
  <c r="O286" i="1" s="1"/>
  <c r="R286" i="1" s="1"/>
  <c r="L286" i="1" s="1"/>
  <c r="M286" i="1" s="1"/>
  <c r="V266" i="1"/>
  <c r="Z266" i="1" s="1"/>
  <c r="AC266" i="1"/>
  <c r="AB266" i="1"/>
  <c r="V219" i="1"/>
  <c r="Z219" i="1" s="1"/>
  <c r="AC219" i="1"/>
  <c r="AD219" i="1" s="1"/>
  <c r="AB219" i="1"/>
  <c r="V193" i="1"/>
  <c r="Z193" i="1" s="1"/>
  <c r="AC193" i="1"/>
  <c r="AD193" i="1" s="1"/>
  <c r="AC225" i="1"/>
  <c r="AB225" i="1"/>
  <c r="V225" i="1"/>
  <c r="Z225" i="1" s="1"/>
  <c r="T136" i="1"/>
  <c r="U136" i="1" s="1"/>
  <c r="AC119" i="1"/>
  <c r="V119" i="1"/>
  <c r="Z119" i="1" s="1"/>
  <c r="T105" i="1"/>
  <c r="U105" i="1" s="1"/>
  <c r="AB79" i="1"/>
  <c r="T104" i="1"/>
  <c r="U104" i="1" s="1"/>
  <c r="Q154" i="1"/>
  <c r="O154" i="1" s="1"/>
  <c r="R154" i="1" s="1"/>
  <c r="L154" i="1" s="1"/>
  <c r="M154" i="1" s="1"/>
  <c r="V148" i="1"/>
  <c r="Z148" i="1" s="1"/>
  <c r="AC148" i="1"/>
  <c r="AB148" i="1"/>
  <c r="V163" i="1"/>
  <c r="Z163" i="1" s="1"/>
  <c r="Q163" i="1"/>
  <c r="O163" i="1" s="1"/>
  <c r="R163" i="1" s="1"/>
  <c r="L163" i="1" s="1"/>
  <c r="M163" i="1" s="1"/>
  <c r="AC163" i="1"/>
  <c r="AD125" i="1"/>
  <c r="T92" i="1"/>
  <c r="U92" i="1" s="1"/>
  <c r="Q49" i="1"/>
  <c r="O49" i="1" s="1"/>
  <c r="R49" i="1" s="1"/>
  <c r="L49" i="1" s="1"/>
  <c r="M49" i="1" s="1"/>
  <c r="T374" i="1"/>
  <c r="U374" i="1" s="1"/>
  <c r="AC383" i="1"/>
  <c r="V383" i="1"/>
  <c r="Z383" i="1" s="1"/>
  <c r="AC371" i="1"/>
  <c r="AD371" i="1" s="1"/>
  <c r="V371" i="1"/>
  <c r="Z371" i="1" s="1"/>
  <c r="T385" i="1"/>
  <c r="U385" i="1" s="1"/>
  <c r="T372" i="1"/>
  <c r="U372" i="1" s="1"/>
  <c r="T367" i="1"/>
  <c r="U367" i="1" s="1"/>
  <c r="T351" i="1"/>
  <c r="U351" i="1" s="1"/>
  <c r="V343" i="1"/>
  <c r="Z343" i="1" s="1"/>
  <c r="AC343" i="1"/>
  <c r="AD343" i="1" s="1"/>
  <c r="T320" i="1"/>
  <c r="U320" i="1" s="1"/>
  <c r="V344" i="1"/>
  <c r="Z344" i="1" s="1"/>
  <c r="AC344" i="1"/>
  <c r="AD344" i="1" s="1"/>
  <c r="AC299" i="1"/>
  <c r="AD299" i="1" s="1"/>
  <c r="V299" i="1"/>
  <c r="Z299" i="1" s="1"/>
  <c r="T360" i="1"/>
  <c r="U360" i="1" s="1"/>
  <c r="AC312" i="1"/>
  <c r="AD312" i="1" s="1"/>
  <c r="V312" i="1"/>
  <c r="Z312" i="1" s="1"/>
  <c r="T340" i="1"/>
  <c r="U340" i="1" s="1"/>
  <c r="Q329" i="1"/>
  <c r="O329" i="1" s="1"/>
  <c r="R329" i="1" s="1"/>
  <c r="L329" i="1" s="1"/>
  <c r="M329" i="1" s="1"/>
  <c r="AC287" i="1"/>
  <c r="V287" i="1"/>
  <c r="Z287" i="1" s="1"/>
  <c r="V313" i="1"/>
  <c r="Z313" i="1" s="1"/>
  <c r="AB313" i="1"/>
  <c r="AC313" i="1"/>
  <c r="T272" i="1"/>
  <c r="U272" i="1" s="1"/>
  <c r="T236" i="1"/>
  <c r="U236" i="1" s="1"/>
  <c r="V308" i="1"/>
  <c r="Z308" i="1" s="1"/>
  <c r="Q308" i="1"/>
  <c r="O308" i="1" s="1"/>
  <c r="R308" i="1" s="1"/>
  <c r="L308" i="1" s="1"/>
  <c r="M308" i="1" s="1"/>
  <c r="AC308" i="1"/>
  <c r="AD308" i="1" s="1"/>
  <c r="V258" i="1"/>
  <c r="Z258" i="1" s="1"/>
  <c r="AC258" i="1"/>
  <c r="AB258" i="1"/>
  <c r="Q219" i="1"/>
  <c r="O219" i="1" s="1"/>
  <c r="R219" i="1" s="1"/>
  <c r="L219" i="1" s="1"/>
  <c r="M219" i="1" s="1"/>
  <c r="L237" i="1"/>
  <c r="M237" i="1" s="1"/>
  <c r="T210" i="1"/>
  <c r="U210" i="1" s="1"/>
  <c r="Q290" i="1"/>
  <c r="O290" i="1" s="1"/>
  <c r="R290" i="1" s="1"/>
  <c r="L290" i="1" s="1"/>
  <c r="M290" i="1" s="1"/>
  <c r="T202" i="1"/>
  <c r="U202" i="1" s="1"/>
  <c r="T277" i="1"/>
  <c r="U277" i="1" s="1"/>
  <c r="V251" i="1"/>
  <c r="Z251" i="1" s="1"/>
  <c r="AC251" i="1"/>
  <c r="AD251" i="1" s="1"/>
  <c r="T284" i="1"/>
  <c r="U284" i="1" s="1"/>
  <c r="T263" i="1"/>
  <c r="U263" i="1" s="1"/>
  <c r="AD293" i="1"/>
  <c r="Q327" i="1"/>
  <c r="O327" i="1" s="1"/>
  <c r="R327" i="1" s="1"/>
  <c r="L327" i="1" s="1"/>
  <c r="M327" i="1" s="1"/>
  <c r="V326" i="1"/>
  <c r="Z326" i="1" s="1"/>
  <c r="AB326" i="1"/>
  <c r="Q326" i="1"/>
  <c r="O326" i="1" s="1"/>
  <c r="R326" i="1" s="1"/>
  <c r="L326" i="1" s="1"/>
  <c r="M326" i="1" s="1"/>
  <c r="AC326" i="1"/>
  <c r="Q251" i="1"/>
  <c r="O251" i="1" s="1"/>
  <c r="R251" i="1" s="1"/>
  <c r="L251" i="1" s="1"/>
  <c r="M251" i="1" s="1"/>
  <c r="T155" i="1"/>
  <c r="U155" i="1" s="1"/>
  <c r="V259" i="1"/>
  <c r="Z259" i="1" s="1"/>
  <c r="AC259" i="1"/>
  <c r="AD259" i="1" s="1"/>
  <c r="Q259" i="1"/>
  <c r="O259" i="1" s="1"/>
  <c r="R259" i="1" s="1"/>
  <c r="L259" i="1" s="1"/>
  <c r="M259" i="1" s="1"/>
  <c r="Q225" i="1"/>
  <c r="O225" i="1" s="1"/>
  <c r="R225" i="1" s="1"/>
  <c r="L225" i="1" s="1"/>
  <c r="M225" i="1" s="1"/>
  <c r="V209" i="1"/>
  <c r="Z209" i="1" s="1"/>
  <c r="AC209" i="1"/>
  <c r="AD209" i="1" s="1"/>
  <c r="V134" i="1"/>
  <c r="Z134" i="1" s="1"/>
  <c r="AC134" i="1"/>
  <c r="V169" i="1"/>
  <c r="Z169" i="1" s="1"/>
  <c r="AB169" i="1"/>
  <c r="AC169" i="1"/>
  <c r="AD169" i="1" s="1"/>
  <c r="Q169" i="1"/>
  <c r="O169" i="1" s="1"/>
  <c r="R169" i="1" s="1"/>
  <c r="L169" i="1" s="1"/>
  <c r="M169" i="1" s="1"/>
  <c r="AC103" i="1"/>
  <c r="AD103" i="1" s="1"/>
  <c r="V103" i="1"/>
  <c r="Z103" i="1" s="1"/>
  <c r="T120" i="1"/>
  <c r="U120" i="1" s="1"/>
  <c r="AC99" i="1"/>
  <c r="AD99" i="1" s="1"/>
  <c r="V99" i="1"/>
  <c r="Z99" i="1" s="1"/>
  <c r="V142" i="1"/>
  <c r="Z142" i="1" s="1"/>
  <c r="AC142" i="1"/>
  <c r="AD142" i="1" s="1"/>
  <c r="Q148" i="1"/>
  <c r="O148" i="1" s="1"/>
  <c r="R148" i="1" s="1"/>
  <c r="L148" i="1" s="1"/>
  <c r="M148" i="1" s="1"/>
  <c r="V144" i="1"/>
  <c r="Z144" i="1" s="1"/>
  <c r="AC144" i="1"/>
  <c r="AB144" i="1"/>
  <c r="T183" i="1"/>
  <c r="U183" i="1" s="1"/>
  <c r="V162" i="1"/>
  <c r="Z162" i="1" s="1"/>
  <c r="AC162" i="1"/>
  <c r="AD162" i="1" s="1"/>
  <c r="Q123" i="1"/>
  <c r="O123" i="1" s="1"/>
  <c r="R123" i="1" s="1"/>
  <c r="L123" i="1" s="1"/>
  <c r="M123" i="1" s="1"/>
  <c r="AD109" i="1"/>
  <c r="V130" i="1"/>
  <c r="Z130" i="1" s="1"/>
  <c r="AC130" i="1"/>
  <c r="AB130" i="1"/>
  <c r="L106" i="1"/>
  <c r="M106" i="1" s="1"/>
  <c r="T34" i="1"/>
  <c r="U34" i="1" s="1"/>
  <c r="V98" i="1"/>
  <c r="Z98" i="1" s="1"/>
  <c r="AC98" i="1"/>
  <c r="AB98" i="1"/>
  <c r="V157" i="1"/>
  <c r="Z157" i="1" s="1"/>
  <c r="Q157" i="1"/>
  <c r="O157" i="1" s="1"/>
  <c r="R157" i="1" s="1"/>
  <c r="L157" i="1" s="1"/>
  <c r="M157" i="1" s="1"/>
  <c r="AC157" i="1"/>
  <c r="AD157" i="1" s="1"/>
  <c r="T91" i="1"/>
  <c r="U91" i="1" s="1"/>
  <c r="T40" i="1"/>
  <c r="U40" i="1" s="1"/>
  <c r="V33" i="1"/>
  <c r="Z33" i="1" s="1"/>
  <c r="AC33" i="1"/>
  <c r="AD33" i="1" s="1"/>
  <c r="V30" i="1"/>
  <c r="Z30" i="1" s="1"/>
  <c r="AB30" i="1"/>
  <c r="AC30" i="1"/>
  <c r="Q142" i="1"/>
  <c r="O142" i="1" s="1"/>
  <c r="R142" i="1" s="1"/>
  <c r="L142" i="1" s="1"/>
  <c r="M142" i="1" s="1"/>
  <c r="Q227" i="1"/>
  <c r="O227" i="1" s="1"/>
  <c r="R227" i="1" s="1"/>
  <c r="L227" i="1" s="1"/>
  <c r="M227" i="1" s="1"/>
  <c r="T88" i="1"/>
  <c r="U88" i="1" s="1"/>
  <c r="T59" i="1"/>
  <c r="U59" i="1" s="1"/>
  <c r="Q143" i="1"/>
  <c r="O143" i="1" s="1"/>
  <c r="R143" i="1" s="1"/>
  <c r="L143" i="1" s="1"/>
  <c r="M143" i="1" s="1"/>
  <c r="T101" i="1"/>
  <c r="U101" i="1" s="1"/>
  <c r="AB119" i="1"/>
  <c r="V55" i="1"/>
  <c r="Z55" i="1" s="1"/>
  <c r="AC55" i="1"/>
  <c r="AB55" i="1"/>
  <c r="AB21" i="1"/>
  <c r="Q20" i="1"/>
  <c r="O20" i="1" s="1"/>
  <c r="R20" i="1" s="1"/>
  <c r="L20" i="1" s="1"/>
  <c r="M20" i="1" s="1"/>
  <c r="Q119" i="1"/>
  <c r="O119" i="1" s="1"/>
  <c r="R119" i="1" s="1"/>
  <c r="L119" i="1" s="1"/>
  <c r="M119" i="1" s="1"/>
  <c r="Q31" i="1"/>
  <c r="O31" i="1" s="1"/>
  <c r="R31" i="1" s="1"/>
  <c r="L31" i="1" s="1"/>
  <c r="M31" i="1" s="1"/>
  <c r="AC358" i="1"/>
  <c r="AD358" i="1" s="1"/>
  <c r="V358" i="1"/>
  <c r="Z358" i="1" s="1"/>
  <c r="T359" i="1"/>
  <c r="U359" i="1" s="1"/>
  <c r="V322" i="1"/>
  <c r="Z322" i="1" s="1"/>
  <c r="AB322" i="1"/>
  <c r="AC322" i="1"/>
  <c r="AD322" i="1" s="1"/>
  <c r="Q322" i="1"/>
  <c r="O322" i="1" s="1"/>
  <c r="R322" i="1" s="1"/>
  <c r="L322" i="1" s="1"/>
  <c r="M322" i="1" s="1"/>
  <c r="T248" i="1"/>
  <c r="U248" i="1" s="1"/>
  <c r="T241" i="1"/>
  <c r="U241" i="1" s="1"/>
  <c r="V217" i="1"/>
  <c r="Z217" i="1" s="1"/>
  <c r="AC217" i="1"/>
  <c r="AD217" i="1" s="1"/>
  <c r="T198" i="1"/>
  <c r="U198" i="1" s="1"/>
  <c r="T172" i="1"/>
  <c r="U172" i="1" s="1"/>
  <c r="V150" i="1"/>
  <c r="Z150" i="1" s="1"/>
  <c r="AC150" i="1"/>
  <c r="AD150" i="1" s="1"/>
  <c r="L387" i="1"/>
  <c r="M387" i="1" s="1"/>
  <c r="AB333" i="1"/>
  <c r="T306" i="1"/>
  <c r="U306" i="1" s="1"/>
  <c r="V213" i="1"/>
  <c r="Z213" i="1" s="1"/>
  <c r="AC213" i="1"/>
  <c r="AD213" i="1" s="1"/>
  <c r="V165" i="1"/>
  <c r="Z165" i="1" s="1"/>
  <c r="AB165" i="1"/>
  <c r="AC165" i="1"/>
  <c r="AD165" i="1" s="1"/>
  <c r="V145" i="1"/>
  <c r="Z145" i="1" s="1"/>
  <c r="AC145" i="1"/>
  <c r="T189" i="1"/>
  <c r="U189" i="1" s="1"/>
  <c r="AB45" i="1"/>
  <c r="V45" i="1"/>
  <c r="Z45" i="1" s="1"/>
  <c r="AC45" i="1"/>
  <c r="AD45" i="1" s="1"/>
  <c r="V138" i="1"/>
  <c r="Z138" i="1" s="1"/>
  <c r="AC138" i="1"/>
  <c r="AD138" i="1" s="1"/>
  <c r="AB127" i="1"/>
  <c r="V156" i="1"/>
  <c r="Z156" i="1" s="1"/>
  <c r="AB156" i="1"/>
  <c r="AC156" i="1"/>
  <c r="AD156" i="1" s="1"/>
  <c r="V29" i="1"/>
  <c r="Z29" i="1" s="1"/>
  <c r="AC29" i="1"/>
  <c r="AD29" i="1" s="1"/>
  <c r="T386" i="1"/>
  <c r="U386" i="1" s="1"/>
  <c r="L348" i="1"/>
  <c r="M348" i="1" s="1"/>
  <c r="AC363" i="1"/>
  <c r="AD363" i="1" s="1"/>
  <c r="V363" i="1"/>
  <c r="Z363" i="1" s="1"/>
  <c r="Q255" i="1"/>
  <c r="O255" i="1" s="1"/>
  <c r="R255" i="1" s="1"/>
  <c r="L255" i="1" s="1"/>
  <c r="M255" i="1" s="1"/>
  <c r="T257" i="1"/>
  <c r="U257" i="1" s="1"/>
  <c r="AC285" i="1"/>
  <c r="V285" i="1"/>
  <c r="Z285" i="1" s="1"/>
  <c r="AB285" i="1"/>
  <c r="T295" i="1"/>
  <c r="U295" i="1" s="1"/>
  <c r="T185" i="1"/>
  <c r="U185" i="1" s="1"/>
  <c r="AC215" i="1"/>
  <c r="AB215" i="1"/>
  <c r="V215" i="1"/>
  <c r="Z215" i="1" s="1"/>
  <c r="V200" i="1"/>
  <c r="Z200" i="1" s="1"/>
  <c r="AB200" i="1"/>
  <c r="AC200" i="1"/>
  <c r="T124" i="1"/>
  <c r="U124" i="1" s="1"/>
  <c r="Q165" i="1"/>
  <c r="O165" i="1" s="1"/>
  <c r="R165" i="1" s="1"/>
  <c r="L165" i="1" s="1"/>
  <c r="M165" i="1" s="1"/>
  <c r="T378" i="1"/>
  <c r="U378" i="1" s="1"/>
  <c r="AB387" i="1"/>
  <c r="AC303" i="1"/>
  <c r="AD303" i="1" s="1"/>
  <c r="V303" i="1"/>
  <c r="Z303" i="1" s="1"/>
  <c r="T292" i="1"/>
  <c r="U292" i="1" s="1"/>
  <c r="V254" i="1"/>
  <c r="Z254" i="1" s="1"/>
  <c r="AC254" i="1"/>
  <c r="AB254" i="1"/>
  <c r="AC260" i="1"/>
  <c r="AD260" i="1" s="1"/>
  <c r="V260" i="1"/>
  <c r="Z260" i="1" s="1"/>
  <c r="T177" i="1"/>
  <c r="U177" i="1" s="1"/>
  <c r="AC194" i="1"/>
  <c r="AD194" i="1" s="1"/>
  <c r="V194" i="1"/>
  <c r="Z194" i="1" s="1"/>
  <c r="T159" i="1"/>
  <c r="U159" i="1" s="1"/>
  <c r="AC176" i="1"/>
  <c r="AB176" i="1"/>
  <c r="V176" i="1"/>
  <c r="Z176" i="1" s="1"/>
  <c r="T173" i="1"/>
  <c r="U173" i="1" s="1"/>
  <c r="T352" i="1"/>
  <c r="U352" i="1" s="1"/>
  <c r="T336" i="1"/>
  <c r="U336" i="1" s="1"/>
  <c r="T364" i="1"/>
  <c r="U364" i="1" s="1"/>
  <c r="V341" i="1"/>
  <c r="Z341" i="1" s="1"/>
  <c r="AB341" i="1"/>
  <c r="AC341" i="1"/>
  <c r="AD341" i="1" s="1"/>
  <c r="V314" i="1"/>
  <c r="Z314" i="1" s="1"/>
  <c r="AB314" i="1"/>
  <c r="AC314" i="1"/>
  <c r="AD314" i="1" s="1"/>
  <c r="V335" i="1"/>
  <c r="Z335" i="1" s="1"/>
  <c r="AC335" i="1"/>
  <c r="AD335" i="1" s="1"/>
  <c r="T296" i="1"/>
  <c r="U296" i="1" s="1"/>
  <c r="L281" i="1"/>
  <c r="M281" i="1" s="1"/>
  <c r="L321" i="1"/>
  <c r="M321" i="1" s="1"/>
  <c r="Q335" i="1"/>
  <c r="O335" i="1" s="1"/>
  <c r="R335" i="1" s="1"/>
  <c r="L335" i="1" s="1"/>
  <c r="M335" i="1" s="1"/>
  <c r="T289" i="1"/>
  <c r="U289" i="1" s="1"/>
  <c r="V282" i="1"/>
  <c r="Z282" i="1" s="1"/>
  <c r="AC282" i="1"/>
  <c r="AD282" i="1" s="1"/>
  <c r="Q282" i="1"/>
  <c r="O282" i="1" s="1"/>
  <c r="R282" i="1" s="1"/>
  <c r="L282" i="1" s="1"/>
  <c r="M282" i="1" s="1"/>
  <c r="V319" i="1"/>
  <c r="Z319" i="1" s="1"/>
  <c r="AC319" i="1"/>
  <c r="AD319" i="1" s="1"/>
  <c r="V298" i="1"/>
  <c r="Z298" i="1" s="1"/>
  <c r="AC298" i="1"/>
  <c r="AB298" i="1"/>
  <c r="AB235" i="1"/>
  <c r="V242" i="1"/>
  <c r="Z242" i="1" s="1"/>
  <c r="AC242" i="1"/>
  <c r="AB242" i="1"/>
  <c r="T283" i="1"/>
  <c r="U283" i="1" s="1"/>
  <c r="L233" i="1"/>
  <c r="M233" i="1" s="1"/>
  <c r="L207" i="1"/>
  <c r="M207" i="1" s="1"/>
  <c r="Q275" i="1"/>
  <c r="O275" i="1" s="1"/>
  <c r="R275" i="1" s="1"/>
  <c r="L275" i="1" s="1"/>
  <c r="M275" i="1" s="1"/>
  <c r="V307" i="1"/>
  <c r="Z307" i="1" s="1"/>
  <c r="AC307" i="1"/>
  <c r="AD307" i="1" s="1"/>
  <c r="Q285" i="1"/>
  <c r="O285" i="1" s="1"/>
  <c r="R285" i="1" s="1"/>
  <c r="L285" i="1" s="1"/>
  <c r="M285" i="1" s="1"/>
  <c r="Q208" i="1"/>
  <c r="O208" i="1" s="1"/>
  <c r="R208" i="1" s="1"/>
  <c r="L208" i="1" s="1"/>
  <c r="M208" i="1" s="1"/>
  <c r="T229" i="1"/>
  <c r="U229" i="1" s="1"/>
  <c r="AB190" i="1"/>
  <c r="Q260" i="1"/>
  <c r="O260" i="1" s="1"/>
  <c r="R260" i="1" s="1"/>
  <c r="L260" i="1" s="1"/>
  <c r="M260" i="1" s="1"/>
  <c r="L187" i="1"/>
  <c r="M187" i="1" s="1"/>
  <c r="V188" i="1"/>
  <c r="Z188" i="1" s="1"/>
  <c r="AC188" i="1"/>
  <c r="AD188" i="1" s="1"/>
  <c r="V152" i="1"/>
  <c r="Z152" i="1" s="1"/>
  <c r="AB152" i="1"/>
  <c r="AC152" i="1"/>
  <c r="AD152" i="1" s="1"/>
  <c r="V102" i="1"/>
  <c r="Z102" i="1" s="1"/>
  <c r="AC102" i="1"/>
  <c r="AD102" i="1" s="1"/>
  <c r="Q102" i="1"/>
  <c r="O102" i="1" s="1"/>
  <c r="R102" i="1" s="1"/>
  <c r="L102" i="1" s="1"/>
  <c r="M102" i="1" s="1"/>
  <c r="V149" i="1"/>
  <c r="Z149" i="1" s="1"/>
  <c r="AC149" i="1"/>
  <c r="AD149" i="1" s="1"/>
  <c r="T70" i="1"/>
  <c r="U70" i="1" s="1"/>
  <c r="T60" i="1"/>
  <c r="U60" i="1" s="1"/>
  <c r="T139" i="1"/>
  <c r="U139" i="1" s="1"/>
  <c r="T54" i="1"/>
  <c r="U54" i="1" s="1"/>
  <c r="L69" i="1"/>
  <c r="M69" i="1" s="1"/>
  <c r="V38" i="1"/>
  <c r="Z38" i="1" s="1"/>
  <c r="AC38" i="1"/>
  <c r="AB38" i="1"/>
  <c r="V106" i="1"/>
  <c r="Z106" i="1" s="1"/>
  <c r="AC106" i="1"/>
  <c r="AD106" i="1" s="1"/>
  <c r="Q29" i="1"/>
  <c r="O29" i="1" s="1"/>
  <c r="R29" i="1" s="1"/>
  <c r="L29" i="1" s="1"/>
  <c r="M29" i="1" s="1"/>
  <c r="V26" i="1"/>
  <c r="Z26" i="1" s="1"/>
  <c r="AC26" i="1"/>
  <c r="AB26" i="1"/>
  <c r="T85" i="1"/>
  <c r="U85" i="1" s="1"/>
  <c r="Q239" i="1"/>
  <c r="O239" i="1" s="1"/>
  <c r="R239" i="1" s="1"/>
  <c r="L239" i="1" s="1"/>
  <c r="M239" i="1" s="1"/>
  <c r="L53" i="1"/>
  <c r="M53" i="1" s="1"/>
  <c r="Q138" i="1"/>
  <c r="O138" i="1" s="1"/>
  <c r="R138" i="1" s="1"/>
  <c r="L138" i="1" s="1"/>
  <c r="M138" i="1" s="1"/>
  <c r="V114" i="1"/>
  <c r="Z114" i="1" s="1"/>
  <c r="AC114" i="1"/>
  <c r="AD114" i="1" s="1"/>
  <c r="V39" i="1"/>
  <c r="Z39" i="1" s="1"/>
  <c r="AC39" i="1"/>
  <c r="AD39" i="1" s="1"/>
  <c r="Q27" i="1"/>
  <c r="O27" i="1" s="1"/>
  <c r="R27" i="1" s="1"/>
  <c r="L27" i="1" s="1"/>
  <c r="M27" i="1" s="1"/>
  <c r="AB106" i="1"/>
  <c r="V35" i="1"/>
  <c r="Z35" i="1" s="1"/>
  <c r="AC35" i="1"/>
  <c r="AB35" i="1"/>
  <c r="AB49" i="1"/>
  <c r="Q30" i="1"/>
  <c r="O30" i="1" s="1"/>
  <c r="R30" i="1" s="1"/>
  <c r="L30" i="1" s="1"/>
  <c r="M30" i="1" s="1"/>
  <c r="T357" i="1"/>
  <c r="U357" i="1" s="1"/>
  <c r="V311" i="1"/>
  <c r="Z311" i="1" s="1"/>
  <c r="AC311" i="1"/>
  <c r="AD311" i="1" s="1"/>
  <c r="V243" i="1"/>
  <c r="Z243" i="1" s="1"/>
  <c r="AC243" i="1"/>
  <c r="AD243" i="1" s="1"/>
  <c r="Q243" i="1"/>
  <c r="O243" i="1" s="1"/>
  <c r="R243" i="1" s="1"/>
  <c r="L243" i="1" s="1"/>
  <c r="M243" i="1" s="1"/>
  <c r="T186" i="1"/>
  <c r="U186" i="1" s="1"/>
  <c r="AC131" i="1"/>
  <c r="V131" i="1"/>
  <c r="Z131" i="1" s="1"/>
  <c r="V166" i="1"/>
  <c r="Z166" i="1" s="1"/>
  <c r="AC166" i="1"/>
  <c r="Q166" i="1"/>
  <c r="O166" i="1" s="1"/>
  <c r="R166" i="1" s="1"/>
  <c r="L166" i="1" s="1"/>
  <c r="M166" i="1" s="1"/>
  <c r="AC44" i="1"/>
  <c r="V44" i="1"/>
  <c r="Z44" i="1" s="1"/>
  <c r="V82" i="1"/>
  <c r="Z82" i="1" s="1"/>
  <c r="AC82" i="1"/>
  <c r="Q82" i="1"/>
  <c r="O82" i="1" s="1"/>
  <c r="R82" i="1" s="1"/>
  <c r="L82" i="1" s="1"/>
  <c r="M82" i="1" s="1"/>
  <c r="AB82" i="1"/>
  <c r="T87" i="1"/>
  <c r="U87" i="1" s="1"/>
  <c r="AC23" i="1"/>
  <c r="V23" i="1"/>
  <c r="Z23" i="1" s="1"/>
  <c r="AB23" i="1"/>
  <c r="AC375" i="1"/>
  <c r="AD375" i="1" s="1"/>
  <c r="V375" i="1"/>
  <c r="Z375" i="1" s="1"/>
  <c r="AC354" i="1"/>
  <c r="AB354" i="1"/>
  <c r="V354" i="1"/>
  <c r="Z354" i="1" s="1"/>
  <c r="V342" i="1"/>
  <c r="Z342" i="1" s="1"/>
  <c r="AB342" i="1"/>
  <c r="Q342" i="1"/>
  <c r="O342" i="1" s="1"/>
  <c r="R342" i="1" s="1"/>
  <c r="L342" i="1" s="1"/>
  <c r="M342" i="1" s="1"/>
  <c r="AC342" i="1"/>
  <c r="V274" i="1"/>
  <c r="Z274" i="1" s="1"/>
  <c r="AC274" i="1"/>
  <c r="AB274" i="1"/>
  <c r="Q271" i="1"/>
  <c r="O271" i="1" s="1"/>
  <c r="R271" i="1" s="1"/>
  <c r="L271" i="1" s="1"/>
  <c r="M271" i="1" s="1"/>
  <c r="V247" i="1"/>
  <c r="Z247" i="1" s="1"/>
  <c r="AC247" i="1"/>
  <c r="AD247" i="1" s="1"/>
  <c r="V230" i="1"/>
  <c r="Z230" i="1" s="1"/>
  <c r="AC230" i="1"/>
  <c r="AB230" i="1"/>
  <c r="T184" i="1"/>
  <c r="U184" i="1" s="1"/>
  <c r="T68" i="1"/>
  <c r="U68" i="1" s="1"/>
  <c r="V192" i="1"/>
  <c r="Z192" i="1" s="1"/>
  <c r="AC192" i="1"/>
  <c r="AD192" i="1" s="1"/>
  <c r="Q192" i="1"/>
  <c r="O192" i="1" s="1"/>
  <c r="R192" i="1" s="1"/>
  <c r="L192" i="1" s="1"/>
  <c r="M192" i="1" s="1"/>
  <c r="T129" i="1"/>
  <c r="U129" i="1" s="1"/>
  <c r="T81" i="1"/>
  <c r="U81" i="1" s="1"/>
  <c r="Q375" i="1"/>
  <c r="O375" i="1" s="1"/>
  <c r="R375" i="1" s="1"/>
  <c r="L375" i="1" s="1"/>
  <c r="M375" i="1" s="1"/>
  <c r="V310" i="1"/>
  <c r="Z310" i="1" s="1"/>
  <c r="AB310" i="1"/>
  <c r="AC310" i="1"/>
  <c r="AD310" i="1" s="1"/>
  <c r="Q310" i="1"/>
  <c r="O310" i="1" s="1"/>
  <c r="R310" i="1" s="1"/>
  <c r="L310" i="1" s="1"/>
  <c r="M310" i="1" s="1"/>
  <c r="AB328" i="1"/>
  <c r="Q353" i="1"/>
  <c r="O353" i="1" s="1"/>
  <c r="R353" i="1" s="1"/>
  <c r="L353" i="1" s="1"/>
  <c r="M353" i="1" s="1"/>
  <c r="V330" i="1"/>
  <c r="Z330" i="1" s="1"/>
  <c r="AB330" i="1"/>
  <c r="AC330" i="1"/>
  <c r="AD330" i="1" s="1"/>
  <c r="Q330" i="1"/>
  <c r="O330" i="1" s="1"/>
  <c r="R330" i="1" s="1"/>
  <c r="L330" i="1" s="1"/>
  <c r="M330" i="1" s="1"/>
  <c r="AC240" i="1"/>
  <c r="AD240" i="1" s="1"/>
  <c r="V240" i="1"/>
  <c r="Z240" i="1" s="1"/>
  <c r="Q240" i="1"/>
  <c r="O240" i="1" s="1"/>
  <c r="R240" i="1" s="1"/>
  <c r="L240" i="1" s="1"/>
  <c r="M240" i="1" s="1"/>
  <c r="AD223" i="1"/>
  <c r="V140" i="1"/>
  <c r="Z140" i="1" s="1"/>
  <c r="AC140" i="1"/>
  <c r="AB140" i="1"/>
  <c r="Q140" i="1"/>
  <c r="O140" i="1" s="1"/>
  <c r="R140" i="1" s="1"/>
  <c r="L140" i="1" s="1"/>
  <c r="M140" i="1" s="1"/>
  <c r="V154" i="1"/>
  <c r="Z154" i="1" s="1"/>
  <c r="AC154" i="1"/>
  <c r="AD154" i="1" s="1"/>
  <c r="AC348" i="1"/>
  <c r="AB348" i="1"/>
  <c r="V348" i="1"/>
  <c r="Z348" i="1" s="1"/>
  <c r="V338" i="1"/>
  <c r="Z338" i="1" s="1"/>
  <c r="AB338" i="1"/>
  <c r="AC338" i="1"/>
  <c r="AD338" i="1" s="1"/>
  <c r="V315" i="1"/>
  <c r="Z315" i="1" s="1"/>
  <c r="AC315" i="1"/>
  <c r="AD315" i="1" s="1"/>
  <c r="AB271" i="1"/>
  <c r="V234" i="1"/>
  <c r="Z234" i="1" s="1"/>
  <c r="AC234" i="1"/>
  <c r="AB234" i="1"/>
  <c r="AC252" i="1"/>
  <c r="V252" i="1"/>
  <c r="Z252" i="1" s="1"/>
  <c r="T218" i="1"/>
  <c r="U218" i="1" s="1"/>
  <c r="V205" i="1"/>
  <c r="Z205" i="1" s="1"/>
  <c r="AC205" i="1"/>
  <c r="AD205" i="1" s="1"/>
  <c r="L168" i="1"/>
  <c r="M168" i="1" s="1"/>
  <c r="Q213" i="1"/>
  <c r="O213" i="1" s="1"/>
  <c r="R213" i="1" s="1"/>
  <c r="L213" i="1" s="1"/>
  <c r="M213" i="1" s="1"/>
  <c r="V170" i="1"/>
  <c r="Z170" i="1" s="1"/>
  <c r="AC170" i="1"/>
  <c r="AD170" i="1" s="1"/>
  <c r="Q170" i="1"/>
  <c r="O170" i="1" s="1"/>
  <c r="R170" i="1" s="1"/>
  <c r="L170" i="1" s="1"/>
  <c r="M170" i="1" s="1"/>
  <c r="AC107" i="1"/>
  <c r="AD107" i="1" s="1"/>
  <c r="V107" i="1"/>
  <c r="Z107" i="1" s="1"/>
  <c r="T370" i="1"/>
  <c r="U370" i="1" s="1"/>
  <c r="T365" i="1"/>
  <c r="U365" i="1" s="1"/>
  <c r="T366" i="1"/>
  <c r="U366" i="1" s="1"/>
  <c r="L373" i="1"/>
  <c r="M373" i="1" s="1"/>
  <c r="AC379" i="1"/>
  <c r="AD379" i="1" s="1"/>
  <c r="V379" i="1"/>
  <c r="Z379" i="1" s="1"/>
  <c r="T361" i="1"/>
  <c r="U361" i="1" s="1"/>
  <c r="Q356" i="1"/>
  <c r="O356" i="1" s="1"/>
  <c r="R356" i="1" s="1"/>
  <c r="L356" i="1" s="1"/>
  <c r="M356" i="1" s="1"/>
  <c r="AC389" i="1"/>
  <c r="AB389" i="1"/>
  <c r="V389" i="1"/>
  <c r="Z389" i="1" s="1"/>
  <c r="V350" i="1"/>
  <c r="Z350" i="1" s="1"/>
  <c r="AC350" i="1"/>
  <c r="AD350" i="1" s="1"/>
  <c r="T376" i="1"/>
  <c r="U376" i="1" s="1"/>
  <c r="AB383" i="1"/>
  <c r="T276" i="1"/>
  <c r="U276" i="1" s="1"/>
  <c r="L317" i="1"/>
  <c r="M317" i="1" s="1"/>
  <c r="V318" i="1"/>
  <c r="Z318" i="1" s="1"/>
  <c r="AB318" i="1"/>
  <c r="AC318" i="1"/>
  <c r="AC291" i="1"/>
  <c r="AD291" i="1" s="1"/>
  <c r="V291" i="1"/>
  <c r="Z291" i="1" s="1"/>
  <c r="V347" i="1"/>
  <c r="Z347" i="1" s="1"/>
  <c r="AC347" i="1"/>
  <c r="AD347" i="1" s="1"/>
  <c r="Q347" i="1"/>
  <c r="O347" i="1" s="1"/>
  <c r="R347" i="1" s="1"/>
  <c r="L347" i="1" s="1"/>
  <c r="M347" i="1" s="1"/>
  <c r="AB334" i="1"/>
  <c r="AC334" i="1"/>
  <c r="V334" i="1"/>
  <c r="Z334" i="1" s="1"/>
  <c r="Q334" i="1"/>
  <c r="O334" i="1" s="1"/>
  <c r="R334" i="1" s="1"/>
  <c r="L334" i="1" s="1"/>
  <c r="M334" i="1" s="1"/>
  <c r="T288" i="1"/>
  <c r="U288" i="1" s="1"/>
  <c r="Q333" i="1"/>
  <c r="O333" i="1" s="1"/>
  <c r="R333" i="1" s="1"/>
  <c r="L333" i="1" s="1"/>
  <c r="M333" i="1" s="1"/>
  <c r="Q346" i="1"/>
  <c r="O346" i="1" s="1"/>
  <c r="R346" i="1" s="1"/>
  <c r="L346" i="1" s="1"/>
  <c r="M346" i="1" s="1"/>
  <c r="AB287" i="1"/>
  <c r="L199" i="1"/>
  <c r="M199" i="1" s="1"/>
  <c r="AC265" i="1"/>
  <c r="AB265" i="1"/>
  <c r="V265" i="1"/>
  <c r="Z265" i="1" s="1"/>
  <c r="Q234" i="1"/>
  <c r="O234" i="1" s="1"/>
  <c r="R234" i="1" s="1"/>
  <c r="L234" i="1" s="1"/>
  <c r="M234" i="1" s="1"/>
  <c r="AB286" i="1"/>
  <c r="V250" i="1"/>
  <c r="Z250" i="1" s="1"/>
  <c r="AC250" i="1"/>
  <c r="AB250" i="1"/>
  <c r="V278" i="1"/>
  <c r="Z278" i="1" s="1"/>
  <c r="AC278" i="1"/>
  <c r="AD278" i="1" s="1"/>
  <c r="Q203" i="1"/>
  <c r="O203" i="1" s="1"/>
  <c r="R203" i="1" s="1"/>
  <c r="L203" i="1" s="1"/>
  <c r="M203" i="1" s="1"/>
  <c r="Q319" i="1"/>
  <c r="O319" i="1" s="1"/>
  <c r="R319" i="1" s="1"/>
  <c r="L319" i="1" s="1"/>
  <c r="M319" i="1" s="1"/>
  <c r="Q314" i="1"/>
  <c r="O314" i="1" s="1"/>
  <c r="R314" i="1" s="1"/>
  <c r="L314" i="1" s="1"/>
  <c r="M314" i="1" s="1"/>
  <c r="AB166" i="1"/>
  <c r="AB145" i="1"/>
  <c r="V178" i="1"/>
  <c r="Z178" i="1" s="1"/>
  <c r="AC178" i="1"/>
  <c r="AD178" i="1" s="1"/>
  <c r="V197" i="1"/>
  <c r="Z197" i="1" s="1"/>
  <c r="AC197" i="1"/>
  <c r="AD197" i="1" s="1"/>
  <c r="AB163" i="1"/>
  <c r="AB131" i="1"/>
  <c r="AC181" i="1"/>
  <c r="AD181" i="1" s="1"/>
  <c r="V181" i="1"/>
  <c r="Z181" i="1" s="1"/>
  <c r="L167" i="1"/>
  <c r="M167" i="1" s="1"/>
  <c r="T84" i="1"/>
  <c r="U84" i="1" s="1"/>
  <c r="Q171" i="1"/>
  <c r="O171" i="1" s="1"/>
  <c r="R171" i="1" s="1"/>
  <c r="L171" i="1" s="1"/>
  <c r="M171" i="1" s="1"/>
  <c r="V160" i="1"/>
  <c r="Z160" i="1" s="1"/>
  <c r="AB160" i="1"/>
  <c r="AC160" i="1"/>
  <c r="AD160" i="1" s="1"/>
  <c r="T64" i="1"/>
  <c r="U64" i="1" s="1"/>
  <c r="V167" i="1"/>
  <c r="Z167" i="1" s="1"/>
  <c r="AC167" i="1"/>
  <c r="AD167" i="1" s="1"/>
  <c r="Q45" i="1"/>
  <c r="O45" i="1" s="1"/>
  <c r="R45" i="1" s="1"/>
  <c r="L45" i="1" s="1"/>
  <c r="M45" i="1" s="1"/>
  <c r="T36" i="1"/>
  <c r="U36" i="1" s="1"/>
  <c r="T256" i="1"/>
  <c r="U256" i="1" s="1"/>
  <c r="V122" i="1"/>
  <c r="Z122" i="1" s="1"/>
  <c r="AC122" i="1"/>
  <c r="T52" i="1"/>
  <c r="U52" i="1" s="1"/>
  <c r="Q25" i="1"/>
  <c r="O25" i="1" s="1"/>
  <c r="R25" i="1" s="1"/>
  <c r="L25" i="1" s="1"/>
  <c r="M25" i="1" s="1"/>
  <c r="V28" i="1"/>
  <c r="Z28" i="1" s="1"/>
  <c r="AC28" i="1"/>
  <c r="AB22" i="1"/>
  <c r="V22" i="1"/>
  <c r="Z22" i="1" s="1"/>
  <c r="AC22" i="1"/>
  <c r="Q152" i="1"/>
  <c r="O152" i="1" s="1"/>
  <c r="R152" i="1" s="1"/>
  <c r="L152" i="1" s="1"/>
  <c r="M152" i="1" s="1"/>
  <c r="AC115" i="1"/>
  <c r="AD115" i="1" s="1"/>
  <c r="V115" i="1"/>
  <c r="Z115" i="1" s="1"/>
  <c r="Q221" i="1"/>
  <c r="O221" i="1" s="1"/>
  <c r="R221" i="1" s="1"/>
  <c r="L221" i="1" s="1"/>
  <c r="M221" i="1" s="1"/>
  <c r="T133" i="1"/>
  <c r="U133" i="1" s="1"/>
  <c r="V47" i="1"/>
  <c r="Z47" i="1" s="1"/>
  <c r="AC47" i="1"/>
  <c r="AB47" i="1"/>
  <c r="V51" i="1"/>
  <c r="Z51" i="1" s="1"/>
  <c r="AC51" i="1"/>
  <c r="AB51" i="1"/>
  <c r="Q51" i="1"/>
  <c r="O51" i="1" s="1"/>
  <c r="R51" i="1" s="1"/>
  <c r="L51" i="1" s="1"/>
  <c r="M51" i="1" s="1"/>
  <c r="Q79" i="1"/>
  <c r="O79" i="1" s="1"/>
  <c r="R79" i="1" s="1"/>
  <c r="L79" i="1" s="1"/>
  <c r="M79" i="1" s="1"/>
  <c r="AD113" i="1"/>
  <c r="V43" i="1"/>
  <c r="Z43" i="1" s="1"/>
  <c r="AC43" i="1"/>
  <c r="AB28" i="1"/>
  <c r="Q48" i="1"/>
  <c r="O48" i="1" s="1"/>
  <c r="R48" i="1" s="1"/>
  <c r="L48" i="1" s="1"/>
  <c r="M48" i="1" s="1"/>
  <c r="AB20" i="1"/>
  <c r="AD212" i="1" l="1"/>
  <c r="AD254" i="1"/>
  <c r="AD297" i="1"/>
  <c r="AD166" i="1"/>
  <c r="AD252" i="1"/>
  <c r="AD38" i="1"/>
  <c r="AD285" i="1"/>
  <c r="AD134" i="1"/>
  <c r="AD163" i="1"/>
  <c r="AD118" i="1"/>
  <c r="AD353" i="1"/>
  <c r="AD201" i="1"/>
  <c r="AD329" i="1"/>
  <c r="AD147" i="1"/>
  <c r="AD28" i="1"/>
  <c r="AD334" i="1"/>
  <c r="AD342" i="1"/>
  <c r="AD298" i="1"/>
  <c r="AD30" i="1"/>
  <c r="AD326" i="1"/>
  <c r="AD313" i="1"/>
  <c r="AD383" i="1"/>
  <c r="AD158" i="1"/>
  <c r="AD286" i="1"/>
  <c r="AD17" i="1"/>
  <c r="AD31" i="1"/>
  <c r="AD356" i="1"/>
  <c r="AD43" i="1"/>
  <c r="AD35" i="1"/>
  <c r="AD122" i="1"/>
  <c r="AC81" i="1"/>
  <c r="V81" i="1"/>
  <c r="Z81" i="1" s="1"/>
  <c r="AB81" i="1"/>
  <c r="Q81" i="1"/>
  <c r="O81" i="1" s="1"/>
  <c r="R81" i="1" s="1"/>
  <c r="L81" i="1" s="1"/>
  <c r="M81" i="1" s="1"/>
  <c r="V159" i="1"/>
  <c r="Z159" i="1" s="1"/>
  <c r="Q159" i="1"/>
  <c r="O159" i="1" s="1"/>
  <c r="R159" i="1" s="1"/>
  <c r="L159" i="1" s="1"/>
  <c r="M159" i="1" s="1"/>
  <c r="AC159" i="1"/>
  <c r="AB159" i="1"/>
  <c r="V183" i="1"/>
  <c r="Z183" i="1" s="1"/>
  <c r="AC183" i="1"/>
  <c r="AB183" i="1"/>
  <c r="Q183" i="1"/>
  <c r="O183" i="1" s="1"/>
  <c r="R183" i="1" s="1"/>
  <c r="L183" i="1" s="1"/>
  <c r="M183" i="1" s="1"/>
  <c r="AB191" i="1"/>
  <c r="V191" i="1"/>
  <c r="Z191" i="1" s="1"/>
  <c r="AC191" i="1"/>
  <c r="AD191" i="1" s="1"/>
  <c r="Q191" i="1"/>
  <c r="O191" i="1" s="1"/>
  <c r="R191" i="1" s="1"/>
  <c r="L191" i="1" s="1"/>
  <c r="M191" i="1" s="1"/>
  <c r="AD348" i="1"/>
  <c r="V241" i="1"/>
  <c r="Z241" i="1" s="1"/>
  <c r="AC241" i="1"/>
  <c r="AB241" i="1"/>
  <c r="Q241" i="1"/>
  <c r="O241" i="1" s="1"/>
  <c r="R241" i="1" s="1"/>
  <c r="L241" i="1" s="1"/>
  <c r="M241" i="1" s="1"/>
  <c r="AC120" i="1"/>
  <c r="AB120" i="1"/>
  <c r="V120" i="1"/>
  <c r="Z120" i="1" s="1"/>
  <c r="Q120" i="1"/>
  <c r="O120" i="1" s="1"/>
  <c r="R120" i="1" s="1"/>
  <c r="L120" i="1" s="1"/>
  <c r="M120" i="1" s="1"/>
  <c r="V136" i="1"/>
  <c r="Z136" i="1" s="1"/>
  <c r="AC136" i="1"/>
  <c r="Q136" i="1"/>
  <c r="O136" i="1" s="1"/>
  <c r="R136" i="1" s="1"/>
  <c r="L136" i="1" s="1"/>
  <c r="M136" i="1" s="1"/>
  <c r="AB136" i="1"/>
  <c r="AD37" i="1"/>
  <c r="AC256" i="1"/>
  <c r="V256" i="1"/>
  <c r="Z256" i="1" s="1"/>
  <c r="Q256" i="1"/>
  <c r="O256" i="1" s="1"/>
  <c r="R256" i="1" s="1"/>
  <c r="L256" i="1" s="1"/>
  <c r="M256" i="1" s="1"/>
  <c r="AB256" i="1"/>
  <c r="AC185" i="1"/>
  <c r="V185" i="1"/>
  <c r="Z185" i="1" s="1"/>
  <c r="Q185" i="1"/>
  <c r="O185" i="1" s="1"/>
  <c r="R185" i="1" s="1"/>
  <c r="L185" i="1" s="1"/>
  <c r="M185" i="1" s="1"/>
  <c r="AB185" i="1"/>
  <c r="AD55" i="1"/>
  <c r="AD144" i="1"/>
  <c r="V340" i="1"/>
  <c r="Z340" i="1" s="1"/>
  <c r="AC340" i="1"/>
  <c r="Q340" i="1"/>
  <c r="O340" i="1" s="1"/>
  <c r="R340" i="1" s="1"/>
  <c r="L340" i="1" s="1"/>
  <c r="M340" i="1" s="1"/>
  <c r="AB340" i="1"/>
  <c r="V261" i="1"/>
  <c r="Z261" i="1" s="1"/>
  <c r="AC261" i="1"/>
  <c r="AB261" i="1"/>
  <c r="Q261" i="1"/>
  <c r="O261" i="1" s="1"/>
  <c r="R261" i="1" s="1"/>
  <c r="L261" i="1" s="1"/>
  <c r="M261" i="1" s="1"/>
  <c r="V357" i="1"/>
  <c r="Z357" i="1" s="1"/>
  <c r="AC357" i="1"/>
  <c r="Q357" i="1"/>
  <c r="O357" i="1" s="1"/>
  <c r="R357" i="1" s="1"/>
  <c r="L357" i="1" s="1"/>
  <c r="M357" i="1" s="1"/>
  <c r="AB357" i="1"/>
  <c r="AC124" i="1"/>
  <c r="V124" i="1"/>
  <c r="Z124" i="1" s="1"/>
  <c r="AB124" i="1"/>
  <c r="Q124" i="1"/>
  <c r="O124" i="1" s="1"/>
  <c r="R124" i="1" s="1"/>
  <c r="L124" i="1" s="1"/>
  <c r="M124" i="1" s="1"/>
  <c r="AD51" i="1"/>
  <c r="AC36" i="1"/>
  <c r="V36" i="1"/>
  <c r="Z36" i="1" s="1"/>
  <c r="Q36" i="1"/>
  <c r="O36" i="1" s="1"/>
  <c r="R36" i="1" s="1"/>
  <c r="L36" i="1" s="1"/>
  <c r="M36" i="1" s="1"/>
  <c r="AB36" i="1"/>
  <c r="V288" i="1"/>
  <c r="Z288" i="1" s="1"/>
  <c r="AC288" i="1"/>
  <c r="AB288" i="1"/>
  <c r="Q288" i="1"/>
  <c r="O288" i="1" s="1"/>
  <c r="R288" i="1" s="1"/>
  <c r="L288" i="1" s="1"/>
  <c r="M288" i="1" s="1"/>
  <c r="AD389" i="1"/>
  <c r="V186" i="1"/>
  <c r="Z186" i="1" s="1"/>
  <c r="AC186" i="1"/>
  <c r="AD186" i="1" s="1"/>
  <c r="AB186" i="1"/>
  <c r="Q186" i="1"/>
  <c r="O186" i="1" s="1"/>
  <c r="R186" i="1" s="1"/>
  <c r="L186" i="1" s="1"/>
  <c r="M186" i="1" s="1"/>
  <c r="AC60" i="1"/>
  <c r="V60" i="1"/>
  <c r="Z60" i="1" s="1"/>
  <c r="AB60" i="1"/>
  <c r="Q60" i="1"/>
  <c r="O60" i="1" s="1"/>
  <c r="R60" i="1" s="1"/>
  <c r="L60" i="1" s="1"/>
  <c r="M60" i="1" s="1"/>
  <c r="AC289" i="1"/>
  <c r="AB289" i="1"/>
  <c r="V289" i="1"/>
  <c r="Z289" i="1" s="1"/>
  <c r="Q289" i="1"/>
  <c r="O289" i="1" s="1"/>
  <c r="R289" i="1" s="1"/>
  <c r="L289" i="1" s="1"/>
  <c r="M289" i="1" s="1"/>
  <c r="V364" i="1"/>
  <c r="Z364" i="1" s="1"/>
  <c r="AC364" i="1"/>
  <c r="AB364" i="1"/>
  <c r="Q364" i="1"/>
  <c r="O364" i="1" s="1"/>
  <c r="R364" i="1" s="1"/>
  <c r="L364" i="1" s="1"/>
  <c r="M364" i="1" s="1"/>
  <c r="AD200" i="1"/>
  <c r="AC248" i="1"/>
  <c r="V248" i="1"/>
  <c r="Z248" i="1" s="1"/>
  <c r="Q248" i="1"/>
  <c r="O248" i="1" s="1"/>
  <c r="R248" i="1" s="1"/>
  <c r="L248" i="1" s="1"/>
  <c r="M248" i="1" s="1"/>
  <c r="AB248" i="1"/>
  <c r="AC40" i="1"/>
  <c r="V40" i="1"/>
  <c r="Z40" i="1" s="1"/>
  <c r="AB40" i="1"/>
  <c r="Q40" i="1"/>
  <c r="O40" i="1" s="1"/>
  <c r="R40" i="1" s="1"/>
  <c r="L40" i="1" s="1"/>
  <c r="M40" i="1" s="1"/>
  <c r="V320" i="1"/>
  <c r="Z320" i="1" s="1"/>
  <c r="Q320" i="1"/>
  <c r="O320" i="1" s="1"/>
  <c r="R320" i="1" s="1"/>
  <c r="L320" i="1" s="1"/>
  <c r="M320" i="1" s="1"/>
  <c r="AC320" i="1"/>
  <c r="AB320" i="1"/>
  <c r="AC372" i="1"/>
  <c r="AB372" i="1"/>
  <c r="V372" i="1"/>
  <c r="Z372" i="1" s="1"/>
  <c r="Q372" i="1"/>
  <c r="O372" i="1" s="1"/>
  <c r="R372" i="1" s="1"/>
  <c r="L372" i="1" s="1"/>
  <c r="M372" i="1" s="1"/>
  <c r="AC105" i="1"/>
  <c r="AD105" i="1" s="1"/>
  <c r="AB105" i="1"/>
  <c r="V105" i="1"/>
  <c r="Z105" i="1" s="1"/>
  <c r="Q105" i="1"/>
  <c r="O105" i="1" s="1"/>
  <c r="R105" i="1" s="1"/>
  <c r="L105" i="1" s="1"/>
  <c r="M105" i="1" s="1"/>
  <c r="AD225" i="1"/>
  <c r="AD337" i="1"/>
  <c r="AD27" i="1"/>
  <c r="AC174" i="1"/>
  <c r="AB174" i="1"/>
  <c r="V174" i="1"/>
  <c r="Z174" i="1" s="1"/>
  <c r="Q174" i="1"/>
  <c r="O174" i="1" s="1"/>
  <c r="R174" i="1" s="1"/>
  <c r="L174" i="1" s="1"/>
  <c r="M174" i="1" s="1"/>
  <c r="AC268" i="1"/>
  <c r="V268" i="1"/>
  <c r="Z268" i="1" s="1"/>
  <c r="AB268" i="1"/>
  <c r="Q268" i="1"/>
  <c r="O268" i="1" s="1"/>
  <c r="R268" i="1" s="1"/>
  <c r="L268" i="1" s="1"/>
  <c r="M268" i="1" s="1"/>
  <c r="AC67" i="1"/>
  <c r="V67" i="1"/>
  <c r="Z67" i="1" s="1"/>
  <c r="Q67" i="1"/>
  <c r="O67" i="1" s="1"/>
  <c r="R67" i="1" s="1"/>
  <c r="L67" i="1" s="1"/>
  <c r="M67" i="1" s="1"/>
  <c r="AB67" i="1"/>
  <c r="AB76" i="1"/>
  <c r="V76" i="1"/>
  <c r="Z76" i="1" s="1"/>
  <c r="AC76" i="1"/>
  <c r="Q76" i="1"/>
  <c r="O76" i="1" s="1"/>
  <c r="R76" i="1" s="1"/>
  <c r="L76" i="1" s="1"/>
  <c r="M76" i="1" s="1"/>
  <c r="AC108" i="1"/>
  <c r="V108" i="1"/>
  <c r="Z108" i="1" s="1"/>
  <c r="AB108" i="1"/>
  <c r="Q108" i="1"/>
  <c r="O108" i="1" s="1"/>
  <c r="R108" i="1" s="1"/>
  <c r="L108" i="1" s="1"/>
  <c r="M108" i="1" s="1"/>
  <c r="AC384" i="1"/>
  <c r="AB384" i="1"/>
  <c r="V384" i="1"/>
  <c r="Z384" i="1" s="1"/>
  <c r="Q384" i="1"/>
  <c r="O384" i="1" s="1"/>
  <c r="R384" i="1" s="1"/>
  <c r="L384" i="1" s="1"/>
  <c r="M384" i="1" s="1"/>
  <c r="AD48" i="1"/>
  <c r="AB58" i="1"/>
  <c r="V58" i="1"/>
  <c r="Z58" i="1" s="1"/>
  <c r="AC58" i="1"/>
  <c r="AD58" i="1" s="1"/>
  <c r="Q58" i="1"/>
  <c r="O58" i="1" s="1"/>
  <c r="R58" i="1" s="1"/>
  <c r="L58" i="1" s="1"/>
  <c r="M58" i="1" s="1"/>
  <c r="AC87" i="1"/>
  <c r="V87" i="1"/>
  <c r="Z87" i="1" s="1"/>
  <c r="AB87" i="1"/>
  <c r="Q87" i="1"/>
  <c r="O87" i="1" s="1"/>
  <c r="R87" i="1" s="1"/>
  <c r="L87" i="1" s="1"/>
  <c r="M87" i="1" s="1"/>
  <c r="V349" i="1"/>
  <c r="Z349" i="1" s="1"/>
  <c r="AC349" i="1"/>
  <c r="AB349" i="1"/>
  <c r="Q349" i="1"/>
  <c r="O349" i="1" s="1"/>
  <c r="R349" i="1" s="1"/>
  <c r="L349" i="1" s="1"/>
  <c r="M349" i="1" s="1"/>
  <c r="AC63" i="1"/>
  <c r="AD63" i="1" s="1"/>
  <c r="V63" i="1"/>
  <c r="Z63" i="1" s="1"/>
  <c r="Q63" i="1"/>
  <c r="O63" i="1" s="1"/>
  <c r="R63" i="1" s="1"/>
  <c r="L63" i="1" s="1"/>
  <c r="M63" i="1" s="1"/>
  <c r="AB63" i="1"/>
  <c r="AC300" i="1"/>
  <c r="V300" i="1"/>
  <c r="Z300" i="1" s="1"/>
  <c r="AB300" i="1"/>
  <c r="Q300" i="1"/>
  <c r="O300" i="1" s="1"/>
  <c r="R300" i="1" s="1"/>
  <c r="L300" i="1" s="1"/>
  <c r="M300" i="1" s="1"/>
  <c r="AC132" i="1"/>
  <c r="AB132" i="1"/>
  <c r="V132" i="1"/>
  <c r="Z132" i="1" s="1"/>
  <c r="Q132" i="1"/>
  <c r="O132" i="1" s="1"/>
  <c r="R132" i="1" s="1"/>
  <c r="L132" i="1" s="1"/>
  <c r="M132" i="1" s="1"/>
  <c r="AC214" i="1"/>
  <c r="V214" i="1"/>
  <c r="Z214" i="1" s="1"/>
  <c r="Q214" i="1"/>
  <c r="O214" i="1" s="1"/>
  <c r="R214" i="1" s="1"/>
  <c r="L214" i="1" s="1"/>
  <c r="M214" i="1" s="1"/>
  <c r="AB214" i="1"/>
  <c r="AC93" i="1"/>
  <c r="V93" i="1"/>
  <c r="Z93" i="1" s="1"/>
  <c r="AB93" i="1"/>
  <c r="Q93" i="1"/>
  <c r="O93" i="1" s="1"/>
  <c r="R93" i="1" s="1"/>
  <c r="L93" i="1" s="1"/>
  <c r="M93" i="1" s="1"/>
  <c r="AD250" i="1"/>
  <c r="AC129" i="1"/>
  <c r="AB129" i="1"/>
  <c r="V129" i="1"/>
  <c r="Z129" i="1" s="1"/>
  <c r="Q129" i="1"/>
  <c r="O129" i="1" s="1"/>
  <c r="R129" i="1" s="1"/>
  <c r="L129" i="1" s="1"/>
  <c r="M129" i="1" s="1"/>
  <c r="AD242" i="1"/>
  <c r="AC277" i="1"/>
  <c r="V277" i="1"/>
  <c r="Z277" i="1" s="1"/>
  <c r="AB277" i="1"/>
  <c r="Q277" i="1"/>
  <c r="O277" i="1" s="1"/>
  <c r="R277" i="1" s="1"/>
  <c r="L277" i="1" s="1"/>
  <c r="M277" i="1" s="1"/>
  <c r="AC232" i="1"/>
  <c r="V232" i="1"/>
  <c r="Z232" i="1" s="1"/>
  <c r="Q232" i="1"/>
  <c r="O232" i="1" s="1"/>
  <c r="R232" i="1" s="1"/>
  <c r="L232" i="1" s="1"/>
  <c r="M232" i="1" s="1"/>
  <c r="AB232" i="1"/>
  <c r="AC72" i="1"/>
  <c r="V72" i="1"/>
  <c r="Z72" i="1" s="1"/>
  <c r="AB72" i="1"/>
  <c r="Q72" i="1"/>
  <c r="O72" i="1" s="1"/>
  <c r="R72" i="1" s="1"/>
  <c r="L72" i="1" s="1"/>
  <c r="M72" i="1" s="1"/>
  <c r="AD168" i="1"/>
  <c r="AD90" i="1"/>
  <c r="AC173" i="1"/>
  <c r="AB173" i="1"/>
  <c r="V173" i="1"/>
  <c r="Z173" i="1" s="1"/>
  <c r="Q173" i="1"/>
  <c r="O173" i="1" s="1"/>
  <c r="R173" i="1" s="1"/>
  <c r="L173" i="1" s="1"/>
  <c r="M173" i="1" s="1"/>
  <c r="AC359" i="1"/>
  <c r="V359" i="1"/>
  <c r="Z359" i="1" s="1"/>
  <c r="AB359" i="1"/>
  <c r="Q359" i="1"/>
  <c r="O359" i="1" s="1"/>
  <c r="R359" i="1" s="1"/>
  <c r="L359" i="1" s="1"/>
  <c r="M359" i="1" s="1"/>
  <c r="AC301" i="1"/>
  <c r="AB301" i="1"/>
  <c r="V301" i="1"/>
  <c r="Z301" i="1" s="1"/>
  <c r="Q301" i="1"/>
  <c r="O301" i="1" s="1"/>
  <c r="R301" i="1" s="1"/>
  <c r="L301" i="1" s="1"/>
  <c r="M301" i="1" s="1"/>
  <c r="AC66" i="1"/>
  <c r="V66" i="1"/>
  <c r="Z66" i="1" s="1"/>
  <c r="AB66" i="1"/>
  <c r="Q66" i="1"/>
  <c r="O66" i="1" s="1"/>
  <c r="R66" i="1" s="1"/>
  <c r="L66" i="1" s="1"/>
  <c r="M66" i="1" s="1"/>
  <c r="AC206" i="1"/>
  <c r="AD206" i="1" s="1"/>
  <c r="V206" i="1"/>
  <c r="Z206" i="1" s="1"/>
  <c r="Q206" i="1"/>
  <c r="O206" i="1" s="1"/>
  <c r="R206" i="1" s="1"/>
  <c r="L206" i="1" s="1"/>
  <c r="M206" i="1" s="1"/>
  <c r="AB206" i="1"/>
  <c r="AC218" i="1"/>
  <c r="V218" i="1"/>
  <c r="Z218" i="1" s="1"/>
  <c r="Q218" i="1"/>
  <c r="O218" i="1" s="1"/>
  <c r="R218" i="1" s="1"/>
  <c r="L218" i="1" s="1"/>
  <c r="M218" i="1" s="1"/>
  <c r="AB218" i="1"/>
  <c r="AD230" i="1"/>
  <c r="AC292" i="1"/>
  <c r="V292" i="1"/>
  <c r="Z292" i="1" s="1"/>
  <c r="Q292" i="1"/>
  <c r="O292" i="1" s="1"/>
  <c r="R292" i="1" s="1"/>
  <c r="L292" i="1" s="1"/>
  <c r="M292" i="1" s="1"/>
  <c r="AB292" i="1"/>
  <c r="AC172" i="1"/>
  <c r="V172" i="1"/>
  <c r="Z172" i="1" s="1"/>
  <c r="Q172" i="1"/>
  <c r="O172" i="1" s="1"/>
  <c r="R172" i="1" s="1"/>
  <c r="L172" i="1" s="1"/>
  <c r="M172" i="1" s="1"/>
  <c r="AB172" i="1"/>
  <c r="AC263" i="1"/>
  <c r="V263" i="1"/>
  <c r="Z263" i="1" s="1"/>
  <c r="Q263" i="1"/>
  <c r="O263" i="1" s="1"/>
  <c r="R263" i="1" s="1"/>
  <c r="L263" i="1" s="1"/>
  <c r="M263" i="1" s="1"/>
  <c r="AB263" i="1"/>
  <c r="V368" i="1"/>
  <c r="Z368" i="1" s="1"/>
  <c r="AC368" i="1"/>
  <c r="AB368" i="1"/>
  <c r="Q368" i="1"/>
  <c r="O368" i="1" s="1"/>
  <c r="R368" i="1" s="1"/>
  <c r="L368" i="1" s="1"/>
  <c r="M368" i="1" s="1"/>
  <c r="AC365" i="1"/>
  <c r="V365" i="1"/>
  <c r="Z365" i="1" s="1"/>
  <c r="AB365" i="1"/>
  <c r="Q365" i="1"/>
  <c r="O365" i="1" s="1"/>
  <c r="R365" i="1" s="1"/>
  <c r="L365" i="1" s="1"/>
  <c r="M365" i="1" s="1"/>
  <c r="AC85" i="1"/>
  <c r="AB85" i="1"/>
  <c r="V85" i="1"/>
  <c r="Z85" i="1" s="1"/>
  <c r="Q85" i="1"/>
  <c r="O85" i="1" s="1"/>
  <c r="R85" i="1" s="1"/>
  <c r="L85" i="1" s="1"/>
  <c r="M85" i="1" s="1"/>
  <c r="AC295" i="1"/>
  <c r="V295" i="1"/>
  <c r="Z295" i="1" s="1"/>
  <c r="Q295" i="1"/>
  <c r="O295" i="1" s="1"/>
  <c r="R295" i="1" s="1"/>
  <c r="L295" i="1" s="1"/>
  <c r="M295" i="1" s="1"/>
  <c r="AB295" i="1"/>
  <c r="AC189" i="1"/>
  <c r="V189" i="1"/>
  <c r="Z189" i="1" s="1"/>
  <c r="Q189" i="1"/>
  <c r="O189" i="1" s="1"/>
  <c r="R189" i="1" s="1"/>
  <c r="L189" i="1" s="1"/>
  <c r="M189" i="1" s="1"/>
  <c r="AB189" i="1"/>
  <c r="V306" i="1"/>
  <c r="Z306" i="1" s="1"/>
  <c r="AC306" i="1"/>
  <c r="Q306" i="1"/>
  <c r="O306" i="1" s="1"/>
  <c r="R306" i="1" s="1"/>
  <c r="L306" i="1" s="1"/>
  <c r="M306" i="1" s="1"/>
  <c r="AB306" i="1"/>
  <c r="AC101" i="1"/>
  <c r="V101" i="1"/>
  <c r="Z101" i="1" s="1"/>
  <c r="AB101" i="1"/>
  <c r="Q101" i="1"/>
  <c r="O101" i="1" s="1"/>
  <c r="R101" i="1" s="1"/>
  <c r="L101" i="1" s="1"/>
  <c r="M101" i="1" s="1"/>
  <c r="V284" i="1"/>
  <c r="Z284" i="1" s="1"/>
  <c r="AC284" i="1"/>
  <c r="AB284" i="1"/>
  <c r="Q284" i="1"/>
  <c r="O284" i="1" s="1"/>
  <c r="R284" i="1" s="1"/>
  <c r="L284" i="1" s="1"/>
  <c r="M284" i="1" s="1"/>
  <c r="AC360" i="1"/>
  <c r="V360" i="1"/>
  <c r="Z360" i="1" s="1"/>
  <c r="AB360" i="1"/>
  <c r="Q360" i="1"/>
  <c r="O360" i="1" s="1"/>
  <c r="R360" i="1" s="1"/>
  <c r="L360" i="1" s="1"/>
  <c r="M360" i="1" s="1"/>
  <c r="AD387" i="1"/>
  <c r="AD190" i="1"/>
  <c r="AC100" i="1"/>
  <c r="AB100" i="1"/>
  <c r="V100" i="1"/>
  <c r="Z100" i="1" s="1"/>
  <c r="Q100" i="1"/>
  <c r="O100" i="1" s="1"/>
  <c r="R100" i="1" s="1"/>
  <c r="L100" i="1" s="1"/>
  <c r="M100" i="1" s="1"/>
  <c r="AC96" i="1"/>
  <c r="AB96" i="1"/>
  <c r="V96" i="1"/>
  <c r="Z96" i="1" s="1"/>
  <c r="Q96" i="1"/>
  <c r="O96" i="1" s="1"/>
  <c r="R96" i="1" s="1"/>
  <c r="L96" i="1" s="1"/>
  <c r="M96" i="1" s="1"/>
  <c r="AC121" i="1"/>
  <c r="AB121" i="1"/>
  <c r="V121" i="1"/>
  <c r="Z121" i="1" s="1"/>
  <c r="Q121" i="1"/>
  <c r="O121" i="1" s="1"/>
  <c r="R121" i="1" s="1"/>
  <c r="L121" i="1" s="1"/>
  <c r="M121" i="1" s="1"/>
  <c r="AD262" i="1"/>
  <c r="AC316" i="1"/>
  <c r="AD316" i="1" s="1"/>
  <c r="V316" i="1"/>
  <c r="Z316" i="1" s="1"/>
  <c r="Q316" i="1"/>
  <c r="O316" i="1" s="1"/>
  <c r="R316" i="1" s="1"/>
  <c r="L316" i="1" s="1"/>
  <c r="M316" i="1" s="1"/>
  <c r="AB316" i="1"/>
  <c r="AD244" i="1"/>
  <c r="AC236" i="1"/>
  <c r="V236" i="1"/>
  <c r="Z236" i="1" s="1"/>
  <c r="Q236" i="1"/>
  <c r="O236" i="1" s="1"/>
  <c r="R236" i="1" s="1"/>
  <c r="L236" i="1" s="1"/>
  <c r="M236" i="1" s="1"/>
  <c r="AB236" i="1"/>
  <c r="AC280" i="1"/>
  <c r="V280" i="1"/>
  <c r="Z280" i="1" s="1"/>
  <c r="AB280" i="1"/>
  <c r="Q280" i="1"/>
  <c r="O280" i="1" s="1"/>
  <c r="R280" i="1" s="1"/>
  <c r="L280" i="1" s="1"/>
  <c r="M280" i="1" s="1"/>
  <c r="V64" i="1"/>
  <c r="Z64" i="1" s="1"/>
  <c r="AC64" i="1"/>
  <c r="AB64" i="1"/>
  <c r="Q64" i="1"/>
  <c r="O64" i="1" s="1"/>
  <c r="R64" i="1" s="1"/>
  <c r="L64" i="1" s="1"/>
  <c r="M64" i="1" s="1"/>
  <c r="AD274" i="1"/>
  <c r="AD215" i="1"/>
  <c r="AC272" i="1"/>
  <c r="AD272" i="1" s="1"/>
  <c r="V272" i="1"/>
  <c r="Z272" i="1" s="1"/>
  <c r="AB272" i="1"/>
  <c r="Q272" i="1"/>
  <c r="O272" i="1" s="1"/>
  <c r="R272" i="1" s="1"/>
  <c r="L272" i="1" s="1"/>
  <c r="M272" i="1" s="1"/>
  <c r="AC104" i="1"/>
  <c r="AB104" i="1"/>
  <c r="V104" i="1"/>
  <c r="Z104" i="1" s="1"/>
  <c r="Q104" i="1"/>
  <c r="O104" i="1" s="1"/>
  <c r="R104" i="1" s="1"/>
  <c r="L104" i="1" s="1"/>
  <c r="M104" i="1" s="1"/>
  <c r="AB296" i="1"/>
  <c r="V296" i="1"/>
  <c r="Z296" i="1" s="1"/>
  <c r="AC296" i="1"/>
  <c r="Q296" i="1"/>
  <c r="O296" i="1" s="1"/>
  <c r="R296" i="1" s="1"/>
  <c r="L296" i="1" s="1"/>
  <c r="M296" i="1" s="1"/>
  <c r="AD258" i="1"/>
  <c r="AD331" i="1"/>
  <c r="AD126" i="1"/>
  <c r="AD82" i="1"/>
  <c r="AD131" i="1"/>
  <c r="V177" i="1"/>
  <c r="Z177" i="1" s="1"/>
  <c r="AC177" i="1"/>
  <c r="Q177" i="1"/>
  <c r="O177" i="1" s="1"/>
  <c r="R177" i="1" s="1"/>
  <c r="L177" i="1" s="1"/>
  <c r="M177" i="1" s="1"/>
  <c r="AB177" i="1"/>
  <c r="AD98" i="1"/>
  <c r="AC202" i="1"/>
  <c r="V202" i="1"/>
  <c r="Z202" i="1" s="1"/>
  <c r="AB202" i="1"/>
  <c r="Q202" i="1"/>
  <c r="O202" i="1" s="1"/>
  <c r="R202" i="1" s="1"/>
  <c r="L202" i="1" s="1"/>
  <c r="M202" i="1" s="1"/>
  <c r="AD328" i="1"/>
  <c r="AD89" i="1"/>
  <c r="AC52" i="1"/>
  <c r="V52" i="1"/>
  <c r="Z52" i="1" s="1"/>
  <c r="AB52" i="1"/>
  <c r="Q52" i="1"/>
  <c r="O52" i="1" s="1"/>
  <c r="R52" i="1" s="1"/>
  <c r="L52" i="1" s="1"/>
  <c r="M52" i="1" s="1"/>
  <c r="AC84" i="1"/>
  <c r="AB84" i="1"/>
  <c r="V84" i="1"/>
  <c r="Z84" i="1" s="1"/>
  <c r="Q84" i="1"/>
  <c r="O84" i="1" s="1"/>
  <c r="R84" i="1" s="1"/>
  <c r="L84" i="1" s="1"/>
  <c r="M84" i="1" s="1"/>
  <c r="V361" i="1"/>
  <c r="Z361" i="1" s="1"/>
  <c r="AC361" i="1"/>
  <c r="AB361" i="1"/>
  <c r="Q361" i="1"/>
  <c r="O361" i="1" s="1"/>
  <c r="R361" i="1" s="1"/>
  <c r="L361" i="1" s="1"/>
  <c r="M361" i="1" s="1"/>
  <c r="AD140" i="1"/>
  <c r="AC68" i="1"/>
  <c r="V68" i="1"/>
  <c r="Z68" i="1" s="1"/>
  <c r="AB68" i="1"/>
  <c r="Q68" i="1"/>
  <c r="O68" i="1" s="1"/>
  <c r="R68" i="1" s="1"/>
  <c r="L68" i="1" s="1"/>
  <c r="M68" i="1" s="1"/>
  <c r="AD23" i="1"/>
  <c r="AD44" i="1"/>
  <c r="AC70" i="1"/>
  <c r="AD70" i="1" s="1"/>
  <c r="V70" i="1"/>
  <c r="Z70" i="1" s="1"/>
  <c r="Q70" i="1"/>
  <c r="O70" i="1" s="1"/>
  <c r="R70" i="1" s="1"/>
  <c r="L70" i="1" s="1"/>
  <c r="M70" i="1" s="1"/>
  <c r="AB70" i="1"/>
  <c r="V229" i="1"/>
  <c r="Z229" i="1" s="1"/>
  <c r="AC229" i="1"/>
  <c r="AB229" i="1"/>
  <c r="Q229" i="1"/>
  <c r="O229" i="1" s="1"/>
  <c r="R229" i="1" s="1"/>
  <c r="L229" i="1" s="1"/>
  <c r="M229" i="1" s="1"/>
  <c r="AD176" i="1"/>
  <c r="AD145" i="1"/>
  <c r="AC198" i="1"/>
  <c r="V198" i="1"/>
  <c r="Z198" i="1" s="1"/>
  <c r="Q198" i="1"/>
  <c r="O198" i="1" s="1"/>
  <c r="R198" i="1" s="1"/>
  <c r="L198" i="1" s="1"/>
  <c r="M198" i="1" s="1"/>
  <c r="AB198" i="1"/>
  <c r="AC91" i="1"/>
  <c r="V91" i="1"/>
  <c r="Z91" i="1" s="1"/>
  <c r="AB91" i="1"/>
  <c r="Q91" i="1"/>
  <c r="O91" i="1" s="1"/>
  <c r="R91" i="1" s="1"/>
  <c r="L91" i="1" s="1"/>
  <c r="M91" i="1" s="1"/>
  <c r="AB34" i="1"/>
  <c r="V34" i="1"/>
  <c r="Z34" i="1" s="1"/>
  <c r="AC34" i="1"/>
  <c r="AD34" i="1" s="1"/>
  <c r="Q34" i="1"/>
  <c r="O34" i="1" s="1"/>
  <c r="R34" i="1" s="1"/>
  <c r="L34" i="1" s="1"/>
  <c r="M34" i="1" s="1"/>
  <c r="AC210" i="1"/>
  <c r="AD210" i="1" s="1"/>
  <c r="V210" i="1"/>
  <c r="Z210" i="1" s="1"/>
  <c r="Q210" i="1"/>
  <c r="O210" i="1" s="1"/>
  <c r="R210" i="1" s="1"/>
  <c r="L210" i="1" s="1"/>
  <c r="M210" i="1" s="1"/>
  <c r="AB210" i="1"/>
  <c r="AC385" i="1"/>
  <c r="AD385" i="1" s="1"/>
  <c r="AB385" i="1"/>
  <c r="V385" i="1"/>
  <c r="Z385" i="1" s="1"/>
  <c r="Q385" i="1"/>
  <c r="O385" i="1" s="1"/>
  <c r="R385" i="1" s="1"/>
  <c r="L385" i="1" s="1"/>
  <c r="M385" i="1" s="1"/>
  <c r="AD148" i="1"/>
  <c r="AC80" i="1"/>
  <c r="V80" i="1"/>
  <c r="Z80" i="1" s="1"/>
  <c r="AB80" i="1"/>
  <c r="Q80" i="1"/>
  <c r="O80" i="1" s="1"/>
  <c r="R80" i="1" s="1"/>
  <c r="L80" i="1" s="1"/>
  <c r="M80" i="1" s="1"/>
  <c r="AC62" i="1"/>
  <c r="V62" i="1"/>
  <c r="Z62" i="1" s="1"/>
  <c r="AB62" i="1"/>
  <c r="Q62" i="1"/>
  <c r="O62" i="1" s="1"/>
  <c r="R62" i="1" s="1"/>
  <c r="L62" i="1" s="1"/>
  <c r="M62" i="1" s="1"/>
  <c r="AD127" i="1"/>
  <c r="AD333" i="1"/>
  <c r="AB42" i="1"/>
  <c r="V42" i="1"/>
  <c r="Z42" i="1" s="1"/>
  <c r="AC42" i="1"/>
  <c r="Q42" i="1"/>
  <c r="O42" i="1" s="1"/>
  <c r="R42" i="1" s="1"/>
  <c r="L42" i="1" s="1"/>
  <c r="M42" i="1" s="1"/>
  <c r="AD20" i="1"/>
  <c r="AD21" i="1"/>
  <c r="V128" i="1"/>
  <c r="Z128" i="1" s="1"/>
  <c r="AC128" i="1"/>
  <c r="AB128" i="1"/>
  <c r="Q128" i="1"/>
  <c r="O128" i="1" s="1"/>
  <c r="R128" i="1" s="1"/>
  <c r="L128" i="1" s="1"/>
  <c r="M128" i="1" s="1"/>
  <c r="AC180" i="1"/>
  <c r="V180" i="1"/>
  <c r="Z180" i="1" s="1"/>
  <c r="AB180" i="1"/>
  <c r="Q180" i="1"/>
  <c r="O180" i="1" s="1"/>
  <c r="R180" i="1" s="1"/>
  <c r="L180" i="1" s="1"/>
  <c r="M180" i="1" s="1"/>
  <c r="AC304" i="1"/>
  <c r="V304" i="1"/>
  <c r="Z304" i="1" s="1"/>
  <c r="AB304" i="1"/>
  <c r="Q304" i="1"/>
  <c r="O304" i="1" s="1"/>
  <c r="R304" i="1" s="1"/>
  <c r="L304" i="1" s="1"/>
  <c r="M304" i="1" s="1"/>
  <c r="V355" i="1"/>
  <c r="Z355" i="1" s="1"/>
  <c r="AC355" i="1"/>
  <c r="AB355" i="1"/>
  <c r="Q355" i="1"/>
  <c r="O355" i="1" s="1"/>
  <c r="R355" i="1" s="1"/>
  <c r="L355" i="1" s="1"/>
  <c r="M355" i="1" s="1"/>
  <c r="V382" i="1"/>
  <c r="Z382" i="1" s="1"/>
  <c r="AC382" i="1"/>
  <c r="Q382" i="1"/>
  <c r="O382" i="1" s="1"/>
  <c r="R382" i="1" s="1"/>
  <c r="L382" i="1" s="1"/>
  <c r="M382" i="1" s="1"/>
  <c r="AB382" i="1"/>
  <c r="AD19" i="1"/>
  <c r="AC65" i="1"/>
  <c r="V65" i="1"/>
  <c r="Z65" i="1" s="1"/>
  <c r="AB65" i="1"/>
  <c r="Q65" i="1"/>
  <c r="O65" i="1" s="1"/>
  <c r="R65" i="1" s="1"/>
  <c r="L65" i="1" s="1"/>
  <c r="M65" i="1" s="1"/>
  <c r="V324" i="1"/>
  <c r="Z324" i="1" s="1"/>
  <c r="Q324" i="1"/>
  <c r="O324" i="1" s="1"/>
  <c r="R324" i="1" s="1"/>
  <c r="L324" i="1" s="1"/>
  <c r="M324" i="1" s="1"/>
  <c r="AC324" i="1"/>
  <c r="AD324" i="1" s="1"/>
  <c r="AB324" i="1"/>
  <c r="V116" i="1"/>
  <c r="Z116" i="1" s="1"/>
  <c r="AC116" i="1"/>
  <c r="AB116" i="1"/>
  <c r="Q116" i="1"/>
  <c r="O116" i="1" s="1"/>
  <c r="R116" i="1" s="1"/>
  <c r="L116" i="1" s="1"/>
  <c r="M116" i="1" s="1"/>
  <c r="AC352" i="1"/>
  <c r="V352" i="1"/>
  <c r="Z352" i="1" s="1"/>
  <c r="AB352" i="1"/>
  <c r="Q352" i="1"/>
  <c r="O352" i="1" s="1"/>
  <c r="R352" i="1" s="1"/>
  <c r="L352" i="1" s="1"/>
  <c r="M352" i="1" s="1"/>
  <c r="AC59" i="1"/>
  <c r="V59" i="1"/>
  <c r="Z59" i="1" s="1"/>
  <c r="AB59" i="1"/>
  <c r="Q59" i="1"/>
  <c r="O59" i="1" s="1"/>
  <c r="R59" i="1" s="1"/>
  <c r="L59" i="1" s="1"/>
  <c r="M59" i="1" s="1"/>
  <c r="AC133" i="1"/>
  <c r="V133" i="1"/>
  <c r="Z133" i="1" s="1"/>
  <c r="AB133" i="1"/>
  <c r="Q133" i="1"/>
  <c r="O133" i="1" s="1"/>
  <c r="R133" i="1" s="1"/>
  <c r="L133" i="1" s="1"/>
  <c r="M133" i="1" s="1"/>
  <c r="AC184" i="1"/>
  <c r="V184" i="1"/>
  <c r="Z184" i="1" s="1"/>
  <c r="Q184" i="1"/>
  <c r="O184" i="1" s="1"/>
  <c r="R184" i="1" s="1"/>
  <c r="L184" i="1" s="1"/>
  <c r="M184" i="1" s="1"/>
  <c r="AB184" i="1"/>
  <c r="AD354" i="1"/>
  <c r="AB54" i="1"/>
  <c r="AC54" i="1"/>
  <c r="AD54" i="1" s="1"/>
  <c r="V54" i="1"/>
  <c r="Z54" i="1" s="1"/>
  <c r="Q54" i="1"/>
  <c r="O54" i="1" s="1"/>
  <c r="R54" i="1" s="1"/>
  <c r="L54" i="1" s="1"/>
  <c r="M54" i="1" s="1"/>
  <c r="V257" i="1"/>
  <c r="Z257" i="1" s="1"/>
  <c r="AC257" i="1"/>
  <c r="AB257" i="1"/>
  <c r="Q257" i="1"/>
  <c r="O257" i="1" s="1"/>
  <c r="R257" i="1" s="1"/>
  <c r="L257" i="1" s="1"/>
  <c r="M257" i="1" s="1"/>
  <c r="AD130" i="1"/>
  <c r="V88" i="1"/>
  <c r="Z88" i="1" s="1"/>
  <c r="AC88" i="1"/>
  <c r="AB88" i="1"/>
  <c r="Q88" i="1"/>
  <c r="O88" i="1" s="1"/>
  <c r="R88" i="1" s="1"/>
  <c r="L88" i="1" s="1"/>
  <c r="M88" i="1" s="1"/>
  <c r="V155" i="1"/>
  <c r="Z155" i="1" s="1"/>
  <c r="Q155" i="1"/>
  <c r="O155" i="1" s="1"/>
  <c r="R155" i="1" s="1"/>
  <c r="L155" i="1" s="1"/>
  <c r="M155" i="1" s="1"/>
  <c r="AC155" i="1"/>
  <c r="AB155" i="1"/>
  <c r="AC367" i="1"/>
  <c r="V367" i="1"/>
  <c r="Z367" i="1" s="1"/>
  <c r="AB367" i="1"/>
  <c r="Q367" i="1"/>
  <c r="O367" i="1" s="1"/>
  <c r="R367" i="1" s="1"/>
  <c r="L367" i="1" s="1"/>
  <c r="M367" i="1" s="1"/>
  <c r="V276" i="1"/>
  <c r="Z276" i="1" s="1"/>
  <c r="AC276" i="1"/>
  <c r="Q276" i="1"/>
  <c r="O276" i="1" s="1"/>
  <c r="R276" i="1" s="1"/>
  <c r="L276" i="1" s="1"/>
  <c r="M276" i="1" s="1"/>
  <c r="AB276" i="1"/>
  <c r="V366" i="1"/>
  <c r="Z366" i="1" s="1"/>
  <c r="AC366" i="1"/>
  <c r="AB366" i="1"/>
  <c r="Q366" i="1"/>
  <c r="O366" i="1" s="1"/>
  <c r="R366" i="1" s="1"/>
  <c r="L366" i="1" s="1"/>
  <c r="M366" i="1" s="1"/>
  <c r="V139" i="1"/>
  <c r="Z139" i="1" s="1"/>
  <c r="AC139" i="1"/>
  <c r="AB139" i="1"/>
  <c r="Q139" i="1"/>
  <c r="O139" i="1" s="1"/>
  <c r="R139" i="1" s="1"/>
  <c r="L139" i="1" s="1"/>
  <c r="M139" i="1" s="1"/>
  <c r="V374" i="1"/>
  <c r="Z374" i="1" s="1"/>
  <c r="AC374" i="1"/>
  <c r="Q374" i="1"/>
  <c r="O374" i="1" s="1"/>
  <c r="R374" i="1" s="1"/>
  <c r="L374" i="1" s="1"/>
  <c r="M374" i="1" s="1"/>
  <c r="AB374" i="1"/>
  <c r="AD266" i="1"/>
  <c r="V179" i="1"/>
  <c r="Z179" i="1" s="1"/>
  <c r="AC179" i="1"/>
  <c r="AB179" i="1"/>
  <c r="Q179" i="1"/>
  <c r="O179" i="1" s="1"/>
  <c r="R179" i="1" s="1"/>
  <c r="L179" i="1" s="1"/>
  <c r="M179" i="1" s="1"/>
  <c r="AD203" i="1"/>
  <c r="AC228" i="1"/>
  <c r="V228" i="1"/>
  <c r="Z228" i="1" s="1"/>
  <c r="AB228" i="1"/>
  <c r="Q228" i="1"/>
  <c r="O228" i="1" s="1"/>
  <c r="R228" i="1" s="1"/>
  <c r="L228" i="1" s="1"/>
  <c r="M228" i="1" s="1"/>
  <c r="AC74" i="1"/>
  <c r="AB74" i="1"/>
  <c r="V74" i="1"/>
  <c r="Z74" i="1" s="1"/>
  <c r="Q74" i="1"/>
  <c r="O74" i="1" s="1"/>
  <c r="R74" i="1" s="1"/>
  <c r="L74" i="1" s="1"/>
  <c r="M74" i="1" s="1"/>
  <c r="AD270" i="1"/>
  <c r="AD47" i="1"/>
  <c r="AD22" i="1"/>
  <c r="AD265" i="1"/>
  <c r="AD318" i="1"/>
  <c r="V376" i="1"/>
  <c r="Z376" i="1" s="1"/>
  <c r="AC376" i="1"/>
  <c r="AD376" i="1" s="1"/>
  <c r="AB376" i="1"/>
  <c r="Q376" i="1"/>
  <c r="O376" i="1" s="1"/>
  <c r="R376" i="1" s="1"/>
  <c r="L376" i="1" s="1"/>
  <c r="M376" i="1" s="1"/>
  <c r="V370" i="1"/>
  <c r="Z370" i="1" s="1"/>
  <c r="AC370" i="1"/>
  <c r="Q370" i="1"/>
  <c r="O370" i="1" s="1"/>
  <c r="R370" i="1" s="1"/>
  <c r="L370" i="1" s="1"/>
  <c r="M370" i="1" s="1"/>
  <c r="AB370" i="1"/>
  <c r="AD234" i="1"/>
  <c r="AD26" i="1"/>
  <c r="AC283" i="1"/>
  <c r="V283" i="1"/>
  <c r="Z283" i="1" s="1"/>
  <c r="AB283" i="1"/>
  <c r="Q283" i="1"/>
  <c r="O283" i="1" s="1"/>
  <c r="R283" i="1" s="1"/>
  <c r="L283" i="1" s="1"/>
  <c r="M283" i="1" s="1"/>
  <c r="V336" i="1"/>
  <c r="Z336" i="1" s="1"/>
  <c r="AC336" i="1"/>
  <c r="AB336" i="1"/>
  <c r="Q336" i="1"/>
  <c r="O336" i="1" s="1"/>
  <c r="R336" i="1" s="1"/>
  <c r="L336" i="1" s="1"/>
  <c r="M336" i="1" s="1"/>
  <c r="V378" i="1"/>
  <c r="Z378" i="1" s="1"/>
  <c r="AC378" i="1"/>
  <c r="Q378" i="1"/>
  <c r="O378" i="1" s="1"/>
  <c r="R378" i="1" s="1"/>
  <c r="L378" i="1" s="1"/>
  <c r="M378" i="1" s="1"/>
  <c r="AB378" i="1"/>
  <c r="V386" i="1"/>
  <c r="Z386" i="1" s="1"/>
  <c r="AC386" i="1"/>
  <c r="AB386" i="1"/>
  <c r="Q386" i="1"/>
  <c r="O386" i="1" s="1"/>
  <c r="R386" i="1" s="1"/>
  <c r="L386" i="1" s="1"/>
  <c r="M386" i="1" s="1"/>
  <c r="AD287" i="1"/>
  <c r="V351" i="1"/>
  <c r="Z351" i="1" s="1"/>
  <c r="AC351" i="1"/>
  <c r="Q351" i="1"/>
  <c r="O351" i="1" s="1"/>
  <c r="R351" i="1" s="1"/>
  <c r="L351" i="1" s="1"/>
  <c r="M351" i="1" s="1"/>
  <c r="AB351" i="1"/>
  <c r="V92" i="1"/>
  <c r="Z92" i="1" s="1"/>
  <c r="AC92" i="1"/>
  <c r="AB92" i="1"/>
  <c r="Q92" i="1"/>
  <c r="O92" i="1" s="1"/>
  <c r="R92" i="1" s="1"/>
  <c r="L92" i="1" s="1"/>
  <c r="M92" i="1" s="1"/>
  <c r="AD119" i="1"/>
  <c r="AD290" i="1"/>
  <c r="AC112" i="1"/>
  <c r="AD112" i="1" s="1"/>
  <c r="V112" i="1"/>
  <c r="Z112" i="1" s="1"/>
  <c r="Q112" i="1"/>
  <c r="O112" i="1" s="1"/>
  <c r="R112" i="1" s="1"/>
  <c r="L112" i="1" s="1"/>
  <c r="M112" i="1" s="1"/>
  <c r="AB112" i="1"/>
  <c r="AD369" i="1"/>
  <c r="AD271" i="1"/>
  <c r="AC380" i="1"/>
  <c r="V380" i="1"/>
  <c r="Z380" i="1" s="1"/>
  <c r="AB380" i="1"/>
  <c r="Q380" i="1"/>
  <c r="O380" i="1" s="1"/>
  <c r="R380" i="1" s="1"/>
  <c r="L380" i="1" s="1"/>
  <c r="M380" i="1" s="1"/>
  <c r="AD161" i="1"/>
  <c r="V182" i="1"/>
  <c r="Z182" i="1" s="1"/>
  <c r="AC182" i="1"/>
  <c r="Q182" i="1"/>
  <c r="O182" i="1" s="1"/>
  <c r="R182" i="1" s="1"/>
  <c r="L182" i="1" s="1"/>
  <c r="M182" i="1" s="1"/>
  <c r="AB182" i="1"/>
  <c r="AD208" i="1"/>
  <c r="AD97" i="1"/>
  <c r="AC222" i="1"/>
  <c r="V222" i="1"/>
  <c r="Z222" i="1" s="1"/>
  <c r="Q222" i="1"/>
  <c r="O222" i="1" s="1"/>
  <c r="R222" i="1" s="1"/>
  <c r="L222" i="1" s="1"/>
  <c r="M222" i="1" s="1"/>
  <c r="AB222" i="1"/>
  <c r="AD301" i="1" l="1"/>
  <c r="AD93" i="1"/>
  <c r="AD268" i="1"/>
  <c r="AD60" i="1"/>
  <c r="AD184" i="1"/>
  <c r="AD232" i="1"/>
  <c r="AD370" i="1"/>
  <c r="AD173" i="1"/>
  <c r="AD132" i="1"/>
  <c r="AD40" i="1"/>
  <c r="AD256" i="1"/>
  <c r="AD257" i="1"/>
  <c r="AD91" i="1"/>
  <c r="AD372" i="1"/>
  <c r="AD364" i="1"/>
  <c r="AD52" i="1"/>
  <c r="AD361" i="1"/>
  <c r="AD87" i="1"/>
  <c r="AD351" i="1"/>
  <c r="AD108" i="1"/>
  <c r="AD229" i="1"/>
  <c r="AD65" i="1"/>
  <c r="AD261" i="1"/>
  <c r="AD120" i="1"/>
  <c r="AD283" i="1"/>
  <c r="AD374" i="1"/>
  <c r="AD366" i="1"/>
  <c r="AD88" i="1"/>
  <c r="AD180" i="1"/>
  <c r="AD42" i="1"/>
  <c r="AD62" i="1"/>
  <c r="AD177" i="1"/>
  <c r="AD296" i="1"/>
  <c r="AD236" i="1"/>
  <c r="AD360" i="1"/>
  <c r="AD101" i="1"/>
  <c r="AD189" i="1"/>
  <c r="AD85" i="1"/>
  <c r="AD172" i="1"/>
  <c r="AD129" i="1"/>
  <c r="AD349" i="1"/>
  <c r="AD124" i="1"/>
  <c r="AD96" i="1"/>
  <c r="AD367" i="1"/>
  <c r="AD300" i="1"/>
  <c r="AD248" i="1"/>
  <c r="AD116" i="1"/>
  <c r="AD384" i="1"/>
  <c r="AD288" i="1"/>
  <c r="AD355" i="1"/>
  <c r="AD368" i="1"/>
  <c r="AD182" i="1"/>
  <c r="AD66" i="1"/>
  <c r="AD84" i="1"/>
  <c r="AD121" i="1"/>
  <c r="AD100" i="1"/>
  <c r="AD67" i="1"/>
  <c r="AD174" i="1"/>
  <c r="AD289" i="1"/>
  <c r="AD185" i="1"/>
  <c r="AD136" i="1"/>
  <c r="AD241" i="1"/>
  <c r="AD59" i="1"/>
  <c r="AD64" i="1"/>
  <c r="AD320" i="1"/>
  <c r="AD218" i="1"/>
  <c r="AD214" i="1"/>
  <c r="AD92" i="1"/>
  <c r="AD386" i="1"/>
  <c r="AD179" i="1"/>
  <c r="AD133" i="1"/>
  <c r="AD382" i="1"/>
  <c r="AD128" i="1"/>
  <c r="AD284" i="1"/>
  <c r="AD306" i="1"/>
  <c r="AD72" i="1"/>
  <c r="AD277" i="1"/>
  <c r="AD36" i="1"/>
  <c r="AD357" i="1"/>
  <c r="AD340" i="1"/>
  <c r="AD183" i="1"/>
  <c r="AD104" i="1"/>
  <c r="AD159" i="1"/>
  <c r="AD380" i="1"/>
  <c r="AD378" i="1"/>
  <c r="AD228" i="1"/>
  <c r="AD198" i="1"/>
  <c r="AD68" i="1"/>
  <c r="AD359" i="1"/>
  <c r="AD336" i="1"/>
  <c r="AD74" i="1"/>
  <c r="AD155" i="1"/>
  <c r="AD352" i="1"/>
  <c r="AD222" i="1"/>
  <c r="AD139" i="1"/>
  <c r="AD276" i="1"/>
  <c r="AD304" i="1"/>
  <c r="AD80" i="1"/>
  <c r="AD202" i="1"/>
  <c r="AD280" i="1"/>
  <c r="AD295" i="1"/>
  <c r="AD365" i="1"/>
  <c r="AD263" i="1"/>
  <c r="AD292" i="1"/>
  <c r="AD76" i="1"/>
  <c r="AD81" i="1"/>
</calcChain>
</file>

<file path=xl/sharedStrings.xml><?xml version="1.0" encoding="utf-8"?>
<sst xmlns="http://schemas.openxmlformats.org/spreadsheetml/2006/main" count="4837" uniqueCount="1109">
  <si>
    <t>File opened</t>
  </si>
  <si>
    <t>2022-11-30 15:17:35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</si>
  <si>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</si>
  <si>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</si>
  <si>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</si>
  <si>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</si>
  <si>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</si>
  <si>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</si>
  <si>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</si>
  <si>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</si>
  <si>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</si>
  <si>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</si>
  <si>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</si>
  <si>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</si>
  <si>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</si>
  <si>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Nov 30 09:12</t>
  </si>
  <si>
    <t>H2O rangematch</t>
  </si>
  <si>
    <t>Wed Nov 30 09:40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</si>
  <si>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</si>
  <si>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</si>
  <si>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</si>
  <si>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</si>
  <si>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</si>
  <si>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</si>
  <si>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</si>
  <si>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</si>
  <si>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</si>
  <si>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15:17:35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</si>
  <si>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</si>
  <si>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</si>
  <si>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</si>
  <si>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</si>
  <si>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</si>
  <si>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</si>
  <si>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</si>
  <si>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</si>
  <si>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</si>
  <si>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</si>
  <si>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</si>
  <si>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</si>
  <si>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</si>
  <si>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</si>
  <si>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</si>
  <si>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</si>
  <si>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</si>
  <si>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</si>
  <si>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</si>
  <si>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</si>
  <si>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</si>
  <si>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</si>
  <si>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</si>
  <si>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</si>
  <si>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</si>
  <si>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</si>
  <si>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</si>
  <si>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</si>
  <si>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</si>
  <si>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</si>
  <si>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</si>
  <si>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</si>
  <si>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</si>
  <si>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</si>
  <si>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</si>
  <si>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</si>
  <si>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</si>
  <si>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</si>
  <si>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</si>
  <si>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</si>
  <si>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</si>
  <si>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</si>
  <si>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</si>
  <si>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</si>
  <si>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</si>
  <si>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</si>
  <si>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</si>
  <si>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</si>
  <si>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</si>
  <si>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</si>
  <si>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</si>
  <si>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</si>
  <si>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3.57904 80.2706 383.653 631.368 887.733 1110.93 1296.81 1439.9</t>
  </si>
  <si>
    <t>Fs_true</t>
  </si>
  <si>
    <t>0.375203 99.477 400.583 601.355 800.789 1004.08 1200.69 1401.48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</si>
  <si>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</si>
  <si>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</si>
  <si>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</si>
  <si>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</si>
  <si>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</si>
  <si>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</si>
  <si>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</si>
  <si>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</si>
  <si>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</si>
  <si>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</si>
  <si>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</si>
  <si>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</si>
  <si>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</si>
  <si>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</si>
  <si>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</si>
  <si>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</si>
  <si>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</si>
  <si>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</si>
  <si>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</si>
  <si>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</si>
  <si>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</si>
  <si>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</si>
  <si>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</si>
  <si>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</si>
  <si>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</si>
  <si>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</si>
  <si>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</si>
  <si>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</si>
  <si>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</si>
  <si>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</si>
  <si>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</si>
  <si>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</si>
  <si>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</si>
  <si>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</si>
  <si>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</si>
  <si>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</si>
  <si>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</si>
  <si>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</si>
  <si>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</si>
  <si>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</si>
  <si>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</si>
  <si>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</si>
  <si>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</si>
  <si>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</si>
  <si>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</si>
  <si>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</si>
  <si>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</si>
  <si>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</si>
  <si>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</si>
  <si>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</si>
  <si>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</si>
  <si>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</si>
  <si>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</si>
  <si>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</si>
  <si>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</si>
  <si>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</si>
  <si>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</si>
  <si>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</si>
  <si>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</si>
  <si>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</si>
  <si>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</si>
  <si>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</si>
  <si>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</si>
  <si>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</si>
  <si>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</si>
  <si>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</si>
  <si>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</si>
  <si>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</si>
  <si>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</si>
  <si>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</si>
  <si>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</si>
  <si>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</si>
  <si>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</si>
  <si>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</si>
  <si>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</si>
  <si>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</si>
  <si>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</si>
  <si>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</si>
  <si>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</si>
  <si>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</si>
  <si>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</si>
  <si>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</si>
  <si>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</si>
  <si>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</si>
  <si>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</si>
  <si>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</si>
  <si>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</si>
  <si>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</si>
  <si>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</si>
  <si>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</si>
  <si>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</si>
  <si>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</si>
  <si>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</si>
  <si>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</si>
  <si>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</si>
  <si>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</si>
  <si>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</si>
  <si>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</si>
  <si>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</si>
  <si>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</si>
  <si>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</si>
  <si>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</si>
  <si>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</si>
  <si>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</si>
  <si>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</si>
  <si>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</si>
  <si>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</si>
  <si>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</si>
  <si>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</si>
  <si>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</si>
  <si>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</si>
  <si>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</si>
  <si>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</si>
  <si>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</si>
  <si>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</si>
  <si>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</si>
  <si>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</si>
  <si>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</si>
  <si>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</si>
  <si>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</si>
  <si>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</si>
  <si>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</si>
  <si>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</si>
  <si>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</si>
  <si>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</si>
  <si>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</si>
  <si>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</si>
  <si>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</si>
  <si>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</si>
  <si>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</si>
  <si>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</si>
  <si>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</si>
  <si>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</si>
  <si>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</si>
  <si>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</si>
  <si>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</si>
  <si>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</si>
  <si>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</si>
  <si>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</si>
  <si>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</si>
  <si>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</si>
  <si>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</si>
  <si>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</si>
  <si>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</si>
  <si>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</si>
  <si>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</si>
  <si>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</si>
  <si>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</si>
  <si>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</si>
  <si>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</si>
  <si>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</si>
  <si>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</si>
  <si>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</si>
  <si>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</si>
  <si>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</si>
  <si>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</si>
  <si>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</si>
  <si>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</si>
  <si>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</si>
  <si>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</si>
  <si>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</si>
  <si>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</si>
  <si>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</si>
  <si>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</si>
  <si>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</si>
  <si>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</si>
  <si>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</si>
  <si>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</si>
  <si>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</si>
  <si>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</si>
  <si>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</si>
  <si>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</si>
  <si>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</si>
  <si>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</si>
  <si>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</si>
  <si>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</si>
  <si>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</si>
  <si>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</si>
  <si>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</si>
  <si>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</si>
  <si>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</si>
  <si>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</si>
  <si>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</si>
  <si>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</si>
  <si>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</si>
  <si>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</si>
  <si>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</si>
  <si>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</si>
  <si>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</si>
  <si>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</si>
  <si>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</si>
  <si>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</si>
  <si>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</si>
  <si>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</si>
  <si>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</si>
  <si>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</si>
  <si>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</si>
  <si>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</si>
  <si>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</si>
  <si>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</si>
  <si>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</si>
  <si>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</si>
  <si>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</si>
  <si>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</si>
  <si>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</si>
  <si>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</si>
  <si>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</si>
  <si>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</si>
  <si>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</si>
  <si>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</si>
  <si>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</si>
  <si>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</si>
  <si>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</si>
  <si>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</si>
  <si>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</si>
  <si>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</si>
  <si>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</si>
  <si>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</si>
  <si>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</si>
  <si>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</si>
  <si>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</si>
  <si>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</si>
  <si>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</si>
  <si>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</si>
  <si>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</si>
  <si>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</si>
  <si>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</si>
  <si>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</si>
  <si>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</si>
  <si>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</si>
  <si>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</si>
  <si>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</si>
  <si>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</si>
  <si>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</si>
  <si>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</si>
  <si>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</si>
  <si>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</si>
  <si>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</si>
  <si>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</si>
  <si>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</si>
  <si>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</si>
  <si>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</si>
  <si>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</si>
  <si>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</si>
  <si>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</si>
  <si>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</si>
  <si>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</si>
  <si>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</si>
  <si>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</si>
  <si>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</si>
  <si>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</si>
  <si>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</si>
  <si>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</si>
  <si>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</si>
  <si>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</si>
  <si>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</si>
  <si>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</si>
  <si>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</si>
  <si>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</si>
  <si>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</si>
  <si>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</si>
  <si>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</si>
  <si>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</si>
  <si>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</si>
  <si>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</si>
  <si>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</si>
  <si>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</si>
  <si>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</si>
  <si>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</si>
  <si>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</si>
  <si>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20221130 15:25:30</t>
  </si>
  <si>
    <t>15:25:30</t>
  </si>
  <si>
    <t>0: Broadleaf</t>
  </si>
  <si>
    <t>13:47:51</t>
  </si>
  <si>
    <t>1/2</t>
  </si>
  <si>
    <t>00000000</t>
  </si>
  <si>
    <t>iiiiiiii</t>
  </si>
  <si>
    <t>off</t>
  </si>
  <si>
    <t>20221130 15:25:34</t>
  </si>
  <si>
    <t>15:25:34</t>
  </si>
  <si>
    <t>20221130 15:25:38</t>
  </si>
  <si>
    <t>15:25:38</t>
  </si>
  <si>
    <t>20221130 15:25:42</t>
  </si>
  <si>
    <t>15:25:42</t>
  </si>
  <si>
    <t>20221130 15:25:46</t>
  </si>
  <si>
    <t>15:25:46</t>
  </si>
  <si>
    <t>20221130 15:25:50</t>
  </si>
  <si>
    <t>15:25:50</t>
  </si>
  <si>
    <t>0/2</t>
  </si>
  <si>
    <t>20221130 15:25:54</t>
  </si>
  <si>
    <t>15:25:54</t>
  </si>
  <si>
    <t>20221130 15:25:58</t>
  </si>
  <si>
    <t>15:25:58</t>
  </si>
  <si>
    <t>20221130 15:26:02</t>
  </si>
  <si>
    <t>15:26:02</t>
  </si>
  <si>
    <t>20221130 15:26:06</t>
  </si>
  <si>
    <t>15:26:06</t>
  </si>
  <si>
    <t>20221130 15:26:10</t>
  </si>
  <si>
    <t>15:26:10</t>
  </si>
  <si>
    <t>20221130 15:26:14</t>
  </si>
  <si>
    <t>15:26:14</t>
  </si>
  <si>
    <t>20221130 15:26:18</t>
  </si>
  <si>
    <t>15:26:18</t>
  </si>
  <si>
    <t>20221130 15:26:22</t>
  </si>
  <si>
    <t>15:26:22</t>
  </si>
  <si>
    <t>20221130 15:26:26</t>
  </si>
  <si>
    <t>15:26:26</t>
  </si>
  <si>
    <t>20221130 15:26:30</t>
  </si>
  <si>
    <t>15:26:30</t>
  </si>
  <si>
    <t>20221130 15:26:34</t>
  </si>
  <si>
    <t>15:26:34</t>
  </si>
  <si>
    <t>20221130 15:26:38</t>
  </si>
  <si>
    <t>15:26:38</t>
  </si>
  <si>
    <t>20221130 15:26:41</t>
  </si>
  <si>
    <t>15:26:41</t>
  </si>
  <si>
    <t>20221130 15:26:46</t>
  </si>
  <si>
    <t>15:26:46</t>
  </si>
  <si>
    <t>20221130 15:26:50</t>
  </si>
  <si>
    <t>15:26:50</t>
  </si>
  <si>
    <t>20221130 15:26:54</t>
  </si>
  <si>
    <t>15:26:54</t>
  </si>
  <si>
    <t>20221130 15:26:58</t>
  </si>
  <si>
    <t>15:26:58</t>
  </si>
  <si>
    <t>20221130 15:27:02</t>
  </si>
  <si>
    <t>15:27:02</t>
  </si>
  <si>
    <t>20221130 15:27:05</t>
  </si>
  <si>
    <t>15:27:05</t>
  </si>
  <si>
    <t>20221130 15:27:09</t>
  </si>
  <si>
    <t>15:27:09</t>
  </si>
  <si>
    <t>20221130 15:27:13</t>
  </si>
  <si>
    <t>15:27:13</t>
  </si>
  <si>
    <t>20221130 15:27:17</t>
  </si>
  <si>
    <t>15:27:17</t>
  </si>
  <si>
    <t>20221130 15:27:21</t>
  </si>
  <si>
    <t>15:27:21</t>
  </si>
  <si>
    <t>20221130 15:27:25</t>
  </si>
  <si>
    <t>15:27:25</t>
  </si>
  <si>
    <t>20221130 15:27:29</t>
  </si>
  <si>
    <t>15:27:29</t>
  </si>
  <si>
    <t>20221130 15:27:33</t>
  </si>
  <si>
    <t>15:27:33</t>
  </si>
  <si>
    <t>20221130 15:27:37</t>
  </si>
  <si>
    <t>15:27:37</t>
  </si>
  <si>
    <t>20221130 15:27:41</t>
  </si>
  <si>
    <t>15:27:41</t>
  </si>
  <si>
    <t>20221130 15:27:45</t>
  </si>
  <si>
    <t>15:27:45</t>
  </si>
  <si>
    <t>20221130 15:27:49</t>
  </si>
  <si>
    <t>15:27:49</t>
  </si>
  <si>
    <t>20221130 15:27:53</t>
  </si>
  <si>
    <t>15:27:53</t>
  </si>
  <si>
    <t>20221130 15:27:57</t>
  </si>
  <si>
    <t>15:27:57</t>
  </si>
  <si>
    <t>20221130 15:28:01</t>
  </si>
  <si>
    <t>15:28:01</t>
  </si>
  <si>
    <t>20221130 15:28:05</t>
  </si>
  <si>
    <t>15:28:05</t>
  </si>
  <si>
    <t>20221130 15:28:09</t>
  </si>
  <si>
    <t>15:28:09</t>
  </si>
  <si>
    <t>20221130 15:28:13</t>
  </si>
  <si>
    <t>15:28:13</t>
  </si>
  <si>
    <t>20221130 15:28:17</t>
  </si>
  <si>
    <t>15:28:17</t>
  </si>
  <si>
    <t>20221130 15:28:21</t>
  </si>
  <si>
    <t>15:28:21</t>
  </si>
  <si>
    <t>20221130 15:28:25</t>
  </si>
  <si>
    <t>15:28:25</t>
  </si>
  <si>
    <t>20221130 15:28:29</t>
  </si>
  <si>
    <t>15:28:29</t>
  </si>
  <si>
    <t>20221130 15:28:33</t>
  </si>
  <si>
    <t>15:28:33</t>
  </si>
  <si>
    <t>20221130 15:28:37</t>
  </si>
  <si>
    <t>15:28:37</t>
  </si>
  <si>
    <t>20221130 15:28:41</t>
  </si>
  <si>
    <t>15:28:41</t>
  </si>
  <si>
    <t>20221130 15:28:45</t>
  </si>
  <si>
    <t>15:28:45</t>
  </si>
  <si>
    <t>20221130 15:28:49</t>
  </si>
  <si>
    <t>15:28:49</t>
  </si>
  <si>
    <t>20221130 15:28:53</t>
  </si>
  <si>
    <t>15:28:53</t>
  </si>
  <si>
    <t>20221130 15:28:57</t>
  </si>
  <si>
    <t>15:28:57</t>
  </si>
  <si>
    <t>20221130 15:29:01</t>
  </si>
  <si>
    <t>15:29:01</t>
  </si>
  <si>
    <t>20221130 15:29:05</t>
  </si>
  <si>
    <t>15:29:05</t>
  </si>
  <si>
    <t>20221130 15:29:09</t>
  </si>
  <si>
    <t>15:29:09</t>
  </si>
  <si>
    <t>20221130 15:29:13</t>
  </si>
  <si>
    <t>15:29:13</t>
  </si>
  <si>
    <t>20221130 15:29:17</t>
  </si>
  <si>
    <t>15:29:17</t>
  </si>
  <si>
    <t>20221130 15:29:21</t>
  </si>
  <si>
    <t>15:29:21</t>
  </si>
  <si>
    <t>20221130 15:29:25</t>
  </si>
  <si>
    <t>15:29:25</t>
  </si>
  <si>
    <t>20221130 15:29:29</t>
  </si>
  <si>
    <t>15:29:29</t>
  </si>
  <si>
    <t>20221130 15:29:33</t>
  </si>
  <si>
    <t>15:29:33</t>
  </si>
  <si>
    <t>20221130 15:29:37</t>
  </si>
  <si>
    <t>15:29:37</t>
  </si>
  <si>
    <t>20221130 15:29:41</t>
  </si>
  <si>
    <t>15:29:41</t>
  </si>
  <si>
    <t>20221130 15:29:45</t>
  </si>
  <si>
    <t>15:29:45</t>
  </si>
  <si>
    <t>20221130 15:29:49</t>
  </si>
  <si>
    <t>15:29:49</t>
  </si>
  <si>
    <t>20221130 15:29:53</t>
  </si>
  <si>
    <t>15:29:53</t>
  </si>
  <si>
    <t>20221130 15:29:57</t>
  </si>
  <si>
    <t>15:29:57</t>
  </si>
  <si>
    <t>20221130 15:30:01</t>
  </si>
  <si>
    <t>15:30:01</t>
  </si>
  <si>
    <t>20221130 15:30:05</t>
  </si>
  <si>
    <t>15:30:05</t>
  </si>
  <si>
    <t>20221130 15:30:09</t>
  </si>
  <si>
    <t>15:30:09</t>
  </si>
  <si>
    <t>20221130 15:30:13</t>
  </si>
  <si>
    <t>15:30:13</t>
  </si>
  <si>
    <t>20221130 15:30:17</t>
  </si>
  <si>
    <t>15:30:17</t>
  </si>
  <si>
    <t>2/2</t>
  </si>
  <si>
    <t>20221130 15:30:21</t>
  </si>
  <si>
    <t>15:30:21</t>
  </si>
  <si>
    <t>20221130 15:30:25</t>
  </si>
  <si>
    <t>15:30:25</t>
  </si>
  <si>
    <t>20221130 15:30:29</t>
  </si>
  <si>
    <t>15:30:29</t>
  </si>
  <si>
    <t>20221130 15:30:33</t>
  </si>
  <si>
    <t>15:30:33</t>
  </si>
  <si>
    <t>20221130 15:30:37</t>
  </si>
  <si>
    <t>15:30:37</t>
  </si>
  <si>
    <t>20221130 15:30:41</t>
  </si>
  <si>
    <t>15:30:41</t>
  </si>
  <si>
    <t>20221130 15:30:45</t>
  </si>
  <si>
    <t>15:30:45</t>
  </si>
  <si>
    <t>20221130 15:30:49</t>
  </si>
  <si>
    <t>15:30:49</t>
  </si>
  <si>
    <t>20221130 15:30:53</t>
  </si>
  <si>
    <t>15:30:53</t>
  </si>
  <si>
    <t>20221130 15:30:57</t>
  </si>
  <si>
    <t>15:30:57</t>
  </si>
  <si>
    <t>20221130 15:31:01</t>
  </si>
  <si>
    <t>15:31:01</t>
  </si>
  <si>
    <t>20221130 15:31:05</t>
  </si>
  <si>
    <t>15:31:05</t>
  </si>
  <si>
    <t>20221130 15:31:09</t>
  </si>
  <si>
    <t>15:31:09</t>
  </si>
  <si>
    <t>20221130 15:31:13</t>
  </si>
  <si>
    <t>15:31:13</t>
  </si>
  <si>
    <t>20221130 15:31:17</t>
  </si>
  <si>
    <t>15:31:17</t>
  </si>
  <si>
    <t>20221130 15:31:21</t>
  </si>
  <si>
    <t>15:31:21</t>
  </si>
  <si>
    <t>20221130 15:31:25</t>
  </si>
  <si>
    <t>15:31:25</t>
  </si>
  <si>
    <t>20221130 15:31:29</t>
  </si>
  <si>
    <t>15:31:29</t>
  </si>
  <si>
    <t>20221130 15:31:33</t>
  </si>
  <si>
    <t>15:31:33</t>
  </si>
  <si>
    <t>20221130 15:31:37</t>
  </si>
  <si>
    <t>15:31:37</t>
  </si>
  <si>
    <t>20221130 15:31:41</t>
  </si>
  <si>
    <t>15:31:41</t>
  </si>
  <si>
    <t>20221130 15:31:45</t>
  </si>
  <si>
    <t>15:31:45</t>
  </si>
  <si>
    <t>20221130 15:31:49</t>
  </si>
  <si>
    <t>15:31:49</t>
  </si>
  <si>
    <t>20221130 15:31:53</t>
  </si>
  <si>
    <t>15:31:53</t>
  </si>
  <si>
    <t>20221130 15:31:57</t>
  </si>
  <si>
    <t>15:31:57</t>
  </si>
  <si>
    <t>20221130 15:32:01</t>
  </si>
  <si>
    <t>15:32:01</t>
  </si>
  <si>
    <t>20221130 15:32:05</t>
  </si>
  <si>
    <t>15:32:05</t>
  </si>
  <si>
    <t>20221130 15:32:09</t>
  </si>
  <si>
    <t>15:32:09</t>
  </si>
  <si>
    <t>20221130 15:32:13</t>
  </si>
  <si>
    <t>15:32:13</t>
  </si>
  <si>
    <t>20221130 15:32:17</t>
  </si>
  <si>
    <t>15:32:17</t>
  </si>
  <si>
    <t>20221130 15:32:21</t>
  </si>
  <si>
    <t>15:32:21</t>
  </si>
  <si>
    <t>20221130 15:32:25</t>
  </si>
  <si>
    <t>15:32:25</t>
  </si>
  <si>
    <t>20221130 15:32:29</t>
  </si>
  <si>
    <t>15:32:29</t>
  </si>
  <si>
    <t>20221130 15:32:33</t>
  </si>
  <si>
    <t>15:32:33</t>
  </si>
  <si>
    <t>20221130 15:32:37</t>
  </si>
  <si>
    <t>15:32:37</t>
  </si>
  <si>
    <t>20221130 15:32:41</t>
  </si>
  <si>
    <t>15:32:41</t>
  </si>
  <si>
    <t>20221130 15:32:45</t>
  </si>
  <si>
    <t>15:32:45</t>
  </si>
  <si>
    <t>20221130 15:32:49</t>
  </si>
  <si>
    <t>15:32:49</t>
  </si>
  <si>
    <t>20221130 15:32:53</t>
  </si>
  <si>
    <t>15:32:53</t>
  </si>
  <si>
    <t>20221130 15:32:57</t>
  </si>
  <si>
    <t>15:32:57</t>
  </si>
  <si>
    <t>20221130 15:33:01</t>
  </si>
  <si>
    <t>15:33:01</t>
  </si>
  <si>
    <t>20221130 15:33:05</t>
  </si>
  <si>
    <t>15:33:05</t>
  </si>
  <si>
    <t>20221130 15:33:09</t>
  </si>
  <si>
    <t>15:33:09</t>
  </si>
  <si>
    <t>20221130 15:33:13</t>
  </si>
  <si>
    <t>15:33:13</t>
  </si>
  <si>
    <t>20221130 15:33:17</t>
  </si>
  <si>
    <t>15:33:17</t>
  </si>
  <si>
    <t>20221130 15:33:21</t>
  </si>
  <si>
    <t>15:33:21</t>
  </si>
  <si>
    <t>20221130 15:33:25</t>
  </si>
  <si>
    <t>15:33:25</t>
  </si>
  <si>
    <t>20221130 15:33:29</t>
  </si>
  <si>
    <t>15:33:29</t>
  </si>
  <si>
    <t>20221130 15:33:33</t>
  </si>
  <si>
    <t>15:33:33</t>
  </si>
  <si>
    <t>20221130 15:33:37</t>
  </si>
  <si>
    <t>15:33:37</t>
  </si>
  <si>
    <t>20221130 15:33:41</t>
  </si>
  <si>
    <t>15:33:41</t>
  </si>
  <si>
    <t>20221130 15:33:45</t>
  </si>
  <si>
    <t>15:33:45</t>
  </si>
  <si>
    <t>20221130 15:33:49</t>
  </si>
  <si>
    <t>15:33:49</t>
  </si>
  <si>
    <t>20221130 15:33:53</t>
  </si>
  <si>
    <t>15:33:53</t>
  </si>
  <si>
    <t>20221130 15:33:57</t>
  </si>
  <si>
    <t>15:33:57</t>
  </si>
  <si>
    <t>20221130 15:34:01</t>
  </si>
  <si>
    <t>15:34:01</t>
  </si>
  <si>
    <t>20221130 15:34:05</t>
  </si>
  <si>
    <t>15:34:05</t>
  </si>
  <si>
    <t>20221130 15:34:09</t>
  </si>
  <si>
    <t>15:34:09</t>
  </si>
  <si>
    <t>20221130 15:34:13</t>
  </si>
  <si>
    <t>15:34:13</t>
  </si>
  <si>
    <t>20221130 15:34:17</t>
  </si>
  <si>
    <t>15:34:17</t>
  </si>
  <si>
    <t>20221130 15:34:21</t>
  </si>
  <si>
    <t>15:34:21</t>
  </si>
  <si>
    <t>20221130 15:34:25</t>
  </si>
  <si>
    <t>15:34:25</t>
  </si>
  <si>
    <t>20221130 15:34:29</t>
  </si>
  <si>
    <t>15:34:29</t>
  </si>
  <si>
    <t>20221130 15:34:33</t>
  </si>
  <si>
    <t>15:34:33</t>
  </si>
  <si>
    <t>20221130 15:34:37</t>
  </si>
  <si>
    <t>15:34:37</t>
  </si>
  <si>
    <t>20221130 15:34:41</t>
  </si>
  <si>
    <t>15:34:41</t>
  </si>
  <si>
    <t>20221130 15:34:45</t>
  </si>
  <si>
    <t>15:34:45</t>
  </si>
  <si>
    <t>20221130 15:34:49</t>
  </si>
  <si>
    <t>15:34:49</t>
  </si>
  <si>
    <t>20221130 15:34:53</t>
  </si>
  <si>
    <t>15:34:53</t>
  </si>
  <si>
    <t>20221130 15:34:57</t>
  </si>
  <si>
    <t>15:34:57</t>
  </si>
  <si>
    <t>20221130 15:35:01</t>
  </si>
  <si>
    <t>15:35:01</t>
  </si>
  <si>
    <t>20221130 15:35:05</t>
  </si>
  <si>
    <t>15:35:05</t>
  </si>
  <si>
    <t>20221130 15:35:09</t>
  </si>
  <si>
    <t>15:35:09</t>
  </si>
  <si>
    <t>20221130 15:35:13</t>
  </si>
  <si>
    <t>15:35:13</t>
  </si>
  <si>
    <t>20221130 15:35:17</t>
  </si>
  <si>
    <t>15:35:17</t>
  </si>
  <si>
    <t>20221130 15:35:21</t>
  </si>
  <si>
    <t>15:35:21</t>
  </si>
  <si>
    <t>20221130 15:35:25</t>
  </si>
  <si>
    <t>15:35:25</t>
  </si>
  <si>
    <t>20221130 15:35:29</t>
  </si>
  <si>
    <t>15:35:29</t>
  </si>
  <si>
    <t>20221130 15:35:33</t>
  </si>
  <si>
    <t>15:35:33</t>
  </si>
  <si>
    <t>20221130 15:35:37</t>
  </si>
  <si>
    <t>15:35:37</t>
  </si>
  <si>
    <t>20221130 15:35:41</t>
  </si>
  <si>
    <t>15:35:41</t>
  </si>
  <si>
    <t>20221130 15:35:45</t>
  </si>
  <si>
    <t>15:35:45</t>
  </si>
  <si>
    <t>20221130 15:35:49</t>
  </si>
  <si>
    <t>15:35:49</t>
  </si>
  <si>
    <t>20221130 15:35:53</t>
  </si>
  <si>
    <t>15:35:53</t>
  </si>
  <si>
    <t>20221130 15:35:57</t>
  </si>
  <si>
    <t>15:35:57</t>
  </si>
  <si>
    <t>20221130 15:36:01</t>
  </si>
  <si>
    <t>15:36:01</t>
  </si>
  <si>
    <t>20221130 15:36:04</t>
  </si>
  <si>
    <t>15:36:04</t>
  </si>
  <si>
    <t>20221130 15:36:08</t>
  </si>
  <si>
    <t>15:36:08</t>
  </si>
  <si>
    <t>20221130 15:36:12</t>
  </si>
  <si>
    <t>15:36:12</t>
  </si>
  <si>
    <t>20221130 15:36:16</t>
  </si>
  <si>
    <t>15:36:16</t>
  </si>
  <si>
    <t>20221130 15:36:20</t>
  </si>
  <si>
    <t>15:36:20</t>
  </si>
  <si>
    <t>20221130 15:36:24</t>
  </si>
  <si>
    <t>15:36:24</t>
  </si>
  <si>
    <t>20221130 15:36:28</t>
  </si>
  <si>
    <t>15:36:28</t>
  </si>
  <si>
    <t>20221130 15:36:32</t>
  </si>
  <si>
    <t>15:36:32</t>
  </si>
  <si>
    <t>20221130 15:36:36</t>
  </si>
  <si>
    <t>15:36:36</t>
  </si>
  <si>
    <t>20221130 15:36:40</t>
  </si>
  <si>
    <t>15:36:40</t>
  </si>
  <si>
    <t>20221130 15:36:44</t>
  </si>
  <si>
    <t>15:36:44</t>
  </si>
  <si>
    <t>20221130 15:36:48</t>
  </si>
  <si>
    <t>15:36:48</t>
  </si>
  <si>
    <t>20221130 15:36:52</t>
  </si>
  <si>
    <t>15:36:52</t>
  </si>
  <si>
    <t>20221130 15:36:56</t>
  </si>
  <si>
    <t>15:36:56</t>
  </si>
  <si>
    <t>20221130 15:37:00</t>
  </si>
  <si>
    <t>15:37:00</t>
  </si>
  <si>
    <t>20221130 15:37:04</t>
  </si>
  <si>
    <t>15:37:04</t>
  </si>
  <si>
    <t>20221130 15:37:08</t>
  </si>
  <si>
    <t>15:37:08</t>
  </si>
  <si>
    <t>20221130 15:37:12</t>
  </si>
  <si>
    <t>15:37:12</t>
  </si>
  <si>
    <t>20221130 15:37:16</t>
  </si>
  <si>
    <t>15:37:16</t>
  </si>
  <si>
    <t>20221130 15:37:20</t>
  </si>
  <si>
    <t>15:37:20</t>
  </si>
  <si>
    <t>20221130 15:37:24</t>
  </si>
  <si>
    <t>15:37:24</t>
  </si>
  <si>
    <t>20221130 15:37:28</t>
  </si>
  <si>
    <t>15:37:28</t>
  </si>
  <si>
    <t>20221130 15:37:32</t>
  </si>
  <si>
    <t>15:37:32</t>
  </si>
  <si>
    <t>20221130 15:37:36</t>
  </si>
  <si>
    <t>15:37:36</t>
  </si>
  <si>
    <t>20221130 15:37:40</t>
  </si>
  <si>
    <t>15:37:40</t>
  </si>
  <si>
    <t>20221130 15:37:44</t>
  </si>
  <si>
    <t>15:37:44</t>
  </si>
  <si>
    <t>20221130 15:37:48</t>
  </si>
  <si>
    <t>15:37:48</t>
  </si>
  <si>
    <t>20221130 15:37:52</t>
  </si>
  <si>
    <t>15:37:52</t>
  </si>
  <si>
    <t>20221130 15:37:56</t>
  </si>
  <si>
    <t>15:37:56</t>
  </si>
  <si>
    <t>20221130 15:38:00</t>
  </si>
  <si>
    <t>15:38:00</t>
  </si>
  <si>
    <t>20221130 15:38:04</t>
  </si>
  <si>
    <t>15:38:04</t>
  </si>
  <si>
    <t>20221130 15:38:08</t>
  </si>
  <si>
    <t>15:38:08</t>
  </si>
  <si>
    <t>20221130 15:38:12</t>
  </si>
  <si>
    <t>15:38:12</t>
  </si>
  <si>
    <t>20221130 15:38:16</t>
  </si>
  <si>
    <t>15:38:16</t>
  </si>
  <si>
    <t>20221130 15:38:20</t>
  </si>
  <si>
    <t>15:38:20</t>
  </si>
  <si>
    <t>20221130 15:38:24</t>
  </si>
  <si>
    <t>15:38:24</t>
  </si>
  <si>
    <t>20221130 15:38:28</t>
  </si>
  <si>
    <t>15:38:28</t>
  </si>
  <si>
    <t>20221130 15:38:32</t>
  </si>
  <si>
    <t>15:38:32</t>
  </si>
  <si>
    <t>20221130 15:38:36</t>
  </si>
  <si>
    <t>15:38:36</t>
  </si>
  <si>
    <t>20221130 15:38:40</t>
  </si>
  <si>
    <t>15:38:40</t>
  </si>
  <si>
    <t>20221130 15:38:44</t>
  </si>
  <si>
    <t>15:38:44</t>
  </si>
  <si>
    <t>20221130 15:38:48</t>
  </si>
  <si>
    <t>15:38:48</t>
  </si>
  <si>
    <t>20221130 15:38:52</t>
  </si>
  <si>
    <t>15:38:52</t>
  </si>
  <si>
    <t>20221130 15:38:56</t>
  </si>
  <si>
    <t>15:38:56</t>
  </si>
  <si>
    <t>20221130 15:39:00</t>
  </si>
  <si>
    <t>15:39:00</t>
  </si>
  <si>
    <t>20221130 15:39:04</t>
  </si>
  <si>
    <t>15:39:04</t>
  </si>
  <si>
    <t>20221130 15:39:08</t>
  </si>
  <si>
    <t>15:39:08</t>
  </si>
  <si>
    <t>20221130 15:39:12</t>
  </si>
  <si>
    <t>15:39:12</t>
  </si>
  <si>
    <t>20221130 15:39:16</t>
  </si>
  <si>
    <t>15:39:16</t>
  </si>
  <si>
    <t>20221130 15:39:20</t>
  </si>
  <si>
    <t>15:39:20</t>
  </si>
  <si>
    <t>20221130 15:39:24</t>
  </si>
  <si>
    <t>15:39:24</t>
  </si>
  <si>
    <t>20221130 15:39:28</t>
  </si>
  <si>
    <t>15:39:28</t>
  </si>
  <si>
    <t>20221130 15:39:32</t>
  </si>
  <si>
    <t>15:39:32</t>
  </si>
  <si>
    <t>20221130 15:39:36</t>
  </si>
  <si>
    <t>15:39:36</t>
  </si>
  <si>
    <t>20221130 15:39:40</t>
  </si>
  <si>
    <t>15:39:40</t>
  </si>
  <si>
    <t>20221130 15:39:44</t>
  </si>
  <si>
    <t>15:39:44</t>
  </si>
  <si>
    <t>20221130 15:39:48</t>
  </si>
  <si>
    <t>15:39:48</t>
  </si>
  <si>
    <t>20221130 15:39:52</t>
  </si>
  <si>
    <t>15:39:52</t>
  </si>
  <si>
    <t>20221130 15:39:56</t>
  </si>
  <si>
    <t>15:39:56</t>
  </si>
  <si>
    <t>20221130 15:40:00</t>
  </si>
  <si>
    <t>15:40:00</t>
  </si>
  <si>
    <t>20221130 15:40:04</t>
  </si>
  <si>
    <t>15:40:04</t>
  </si>
  <si>
    <t>20221130 15:40:08</t>
  </si>
  <si>
    <t>15:40:08</t>
  </si>
  <si>
    <t>20221130 15:40:12</t>
  </si>
  <si>
    <t>15:40:12</t>
  </si>
  <si>
    <t>20221130 15:40:16</t>
  </si>
  <si>
    <t>15:40:16</t>
  </si>
  <si>
    <t>20221130 15:40:20</t>
  </si>
  <si>
    <t>15:40:20</t>
  </si>
  <si>
    <t>20221130 15:40:24</t>
  </si>
  <si>
    <t>15:40:24</t>
  </si>
  <si>
    <t>20221130 15:40:28</t>
  </si>
  <si>
    <t>15:40:28</t>
  </si>
  <si>
    <t>20221130 15:40:32</t>
  </si>
  <si>
    <t>15:40:32</t>
  </si>
  <si>
    <t>20221130 15:40:36</t>
  </si>
  <si>
    <t>15:40:36</t>
  </si>
  <si>
    <t>20221130 15:40:40</t>
  </si>
  <si>
    <t>15:40:40</t>
  </si>
  <si>
    <t>20221130 15:40:44</t>
  </si>
  <si>
    <t>15:40:44</t>
  </si>
  <si>
    <t>20221130 15:40:48</t>
  </si>
  <si>
    <t>15:40:48</t>
  </si>
  <si>
    <t>20221130 15:40:52</t>
  </si>
  <si>
    <t>15:40:52</t>
  </si>
  <si>
    <t>20221130 15:40:56</t>
  </si>
  <si>
    <t>15:40:56</t>
  </si>
  <si>
    <t>20221130 15:41:00</t>
  </si>
  <si>
    <t>15:41:00</t>
  </si>
  <si>
    <t>20221130 15:41:04</t>
  </si>
  <si>
    <t>15:41:04</t>
  </si>
  <si>
    <t>20221130 15:41:08</t>
  </si>
  <si>
    <t>15:41:08</t>
  </si>
  <si>
    <t>20221130 15:41:12</t>
  </si>
  <si>
    <t>15:41:12</t>
  </si>
  <si>
    <t>20221130 15:41:16</t>
  </si>
  <si>
    <t>15:41:16</t>
  </si>
  <si>
    <t>20221130 15:41:20</t>
  </si>
  <si>
    <t>15:41:20</t>
  </si>
  <si>
    <t>20221130 15:41:24</t>
  </si>
  <si>
    <t>15:41:24</t>
  </si>
  <si>
    <t>20221130 15:41:28</t>
  </si>
  <si>
    <t>15:41:28</t>
  </si>
  <si>
    <t>20221130 15:41:32</t>
  </si>
  <si>
    <t>15:41:32</t>
  </si>
  <si>
    <t>20221130 15:41:36</t>
  </si>
  <si>
    <t>15:41:36</t>
  </si>
  <si>
    <t>20221130 15:41:40</t>
  </si>
  <si>
    <t>15:41:40</t>
  </si>
  <si>
    <t>20221130 15:41:44</t>
  </si>
  <si>
    <t>15:41:44</t>
  </si>
  <si>
    <t>20221130 15:41:48</t>
  </si>
  <si>
    <t>15:41:48</t>
  </si>
  <si>
    <t>20221130 15:41:52</t>
  </si>
  <si>
    <t>15:41:52</t>
  </si>
  <si>
    <t>20221130 15:41:56</t>
  </si>
  <si>
    <t>15:41:56</t>
  </si>
  <si>
    <t>20221130 15:42:00</t>
  </si>
  <si>
    <t>15:42:00</t>
  </si>
  <si>
    <t>20221130 15:42:04</t>
  </si>
  <si>
    <t>15:42:04</t>
  </si>
  <si>
    <t>20221130 15:42:08</t>
  </si>
  <si>
    <t>15:42:08</t>
  </si>
  <si>
    <t>20221130 15:42:12</t>
  </si>
  <si>
    <t>15:42:12</t>
  </si>
  <si>
    <t>20221130 15:42:16</t>
  </si>
  <si>
    <t>15:42:16</t>
  </si>
  <si>
    <t>20221130 15:42:20</t>
  </si>
  <si>
    <t>15:42:20</t>
  </si>
  <si>
    <t>20221130 15:42:24</t>
  </si>
  <si>
    <t>15:42:24</t>
  </si>
  <si>
    <t>20221130 15:42:28</t>
  </si>
  <si>
    <t>15:42:28</t>
  </si>
  <si>
    <t>20221130 15:42:32</t>
  </si>
  <si>
    <t>15:42:32</t>
  </si>
  <si>
    <t>20221130 15:42:36</t>
  </si>
  <si>
    <t>15:42:36</t>
  </si>
  <si>
    <t>20221130 15:42:40</t>
  </si>
  <si>
    <t>15:42:40</t>
  </si>
  <si>
    <t>20221130 15:42:44</t>
  </si>
  <si>
    <t>15:42:44</t>
  </si>
  <si>
    <t>20221130 15:42:48</t>
  </si>
  <si>
    <t>15:42:48</t>
  </si>
  <si>
    <t>20221130 15:42:52</t>
  </si>
  <si>
    <t>15:42:52</t>
  </si>
  <si>
    <t>20221130 15:42:56</t>
  </si>
  <si>
    <t>15:42:56</t>
  </si>
  <si>
    <t>20221130 15:43:00</t>
  </si>
  <si>
    <t>15:43:00</t>
  </si>
  <si>
    <t>20221130 15:43:04</t>
  </si>
  <si>
    <t>15:43:04</t>
  </si>
  <si>
    <t>20221130 15:43:08</t>
  </si>
  <si>
    <t>15:43:08</t>
  </si>
  <si>
    <t>20221130 15:43:12</t>
  </si>
  <si>
    <t>15:43:12</t>
  </si>
  <si>
    <t>20221130 15:43:16</t>
  </si>
  <si>
    <t>15:43:16</t>
  </si>
  <si>
    <t>20221130 15:43:20</t>
  </si>
  <si>
    <t>15:43:20</t>
  </si>
  <si>
    <t>20221130 15:43:24</t>
  </si>
  <si>
    <t>15:43:24</t>
  </si>
  <si>
    <t>20221130 15:43:28</t>
  </si>
  <si>
    <t>15:43:28</t>
  </si>
  <si>
    <t>20221130 15:43:32</t>
  </si>
  <si>
    <t>15:43:32</t>
  </si>
  <si>
    <t>20221130 15:43:36</t>
  </si>
  <si>
    <t>15:43:36</t>
  </si>
  <si>
    <t>20221130 15:43:40</t>
  </si>
  <si>
    <t>15:43:40</t>
  </si>
  <si>
    <t>20221130 15:43:44</t>
  </si>
  <si>
    <t>15:43:44</t>
  </si>
  <si>
    <t>20221130 15:43:48</t>
  </si>
  <si>
    <t>15:43:48</t>
  </si>
  <si>
    <t>20221130 15:43:51</t>
  </si>
  <si>
    <t>15:43:51</t>
  </si>
  <si>
    <t>20221130 15:43:55</t>
  </si>
  <si>
    <t>15:43:55</t>
  </si>
  <si>
    <t>20221130 15:43:59</t>
  </si>
  <si>
    <t>15:43:59</t>
  </si>
  <si>
    <t>20221130 15:44:03</t>
  </si>
  <si>
    <t>15:44:03</t>
  </si>
  <si>
    <t>20221130 15:44:07</t>
  </si>
  <si>
    <t>15:44:07</t>
  </si>
  <si>
    <t>20221130 15:44:11</t>
  </si>
  <si>
    <t>15:44:11</t>
  </si>
  <si>
    <t>20221130 15:44:15</t>
  </si>
  <si>
    <t>15:44:15</t>
  </si>
  <si>
    <t>20221130 15:44:19</t>
  </si>
  <si>
    <t>15:44:19</t>
  </si>
  <si>
    <t>20221130 15:44:23</t>
  </si>
  <si>
    <t>15:44:23</t>
  </si>
  <si>
    <t>20221130 15:44:27</t>
  </si>
  <si>
    <t>15:44:27</t>
  </si>
  <si>
    <t>20221130 15:44:31</t>
  </si>
  <si>
    <t>15:44:31</t>
  </si>
  <si>
    <t>20221130 15:44:36</t>
  </si>
  <si>
    <t>15:44:36</t>
  </si>
  <si>
    <t>20221130 15:44:40</t>
  </si>
  <si>
    <t>15:44:40</t>
  </si>
  <si>
    <t>20221130 15:44:44</t>
  </si>
  <si>
    <t>15:44:44</t>
  </si>
  <si>
    <t>20221130 15:44:48</t>
  </si>
  <si>
    <t>15:44:48</t>
  </si>
  <si>
    <t>20221130 15:44:52</t>
  </si>
  <si>
    <t>15:44:52</t>
  </si>
  <si>
    <t>20221130 15:44:55</t>
  </si>
  <si>
    <t>15:44:55</t>
  </si>
  <si>
    <t>20221130 15:44:59</t>
  </si>
  <si>
    <t>15:44:59</t>
  </si>
  <si>
    <t>20221130 15:45:03</t>
  </si>
  <si>
    <t>15:45:03</t>
  </si>
  <si>
    <t>20221130 15:45:07</t>
  </si>
  <si>
    <t>15:45:07</t>
  </si>
  <si>
    <t>20221130 15:45:11</t>
  </si>
  <si>
    <t>15:45:11</t>
  </si>
  <si>
    <t>20221130 15:45:15</t>
  </si>
  <si>
    <t>15:45:15</t>
  </si>
  <si>
    <t>20221130 15:45:19</t>
  </si>
  <si>
    <t>15:45:19</t>
  </si>
  <si>
    <t>20221130 15:45:23</t>
  </si>
  <si>
    <t>15:45:23</t>
  </si>
  <si>
    <t>20221130 15:45:27</t>
  </si>
  <si>
    <t>15:45:27</t>
  </si>
  <si>
    <t>20221130 15:45:31</t>
  </si>
  <si>
    <t>15:45:31</t>
  </si>
  <si>
    <t>20221130 15:45:35</t>
  </si>
  <si>
    <t>15:45:35</t>
  </si>
  <si>
    <t>20221130 15:45:39</t>
  </si>
  <si>
    <t>15:45:39</t>
  </si>
  <si>
    <t>20221130 15:45:43</t>
  </si>
  <si>
    <t>15:45:43</t>
  </si>
  <si>
    <t>20221130 15:45:47</t>
  </si>
  <si>
    <t>15:45:47</t>
  </si>
  <si>
    <t>20221130 15:45:51</t>
  </si>
  <si>
    <t>15:45:51</t>
  </si>
  <si>
    <t>20221130 15:45:55</t>
  </si>
  <si>
    <t>15:45:55</t>
  </si>
  <si>
    <t>20221130 15:45:59</t>
  </si>
  <si>
    <t>15:45:59</t>
  </si>
  <si>
    <t>20221130 15:46:03</t>
  </si>
  <si>
    <t>15:46:03</t>
  </si>
  <si>
    <t>20221130 15:46:07</t>
  </si>
  <si>
    <t>15:46:07</t>
  </si>
  <si>
    <t>20221130 15:46:11</t>
  </si>
  <si>
    <t>15:46:11</t>
  </si>
  <si>
    <t>20221130 15:46:15</t>
  </si>
  <si>
    <t>15:46:15</t>
  </si>
  <si>
    <t>20221130 15:46:19</t>
  </si>
  <si>
    <t>15:46:19</t>
  </si>
  <si>
    <t>20221130 15:46:23</t>
  </si>
  <si>
    <t>15:46:23</t>
  </si>
  <si>
    <t>20221130 15:46:27</t>
  </si>
  <si>
    <t>15:46:27</t>
  </si>
  <si>
    <t>20221130 15:46:31</t>
  </si>
  <si>
    <t>15:46:31</t>
  </si>
  <si>
    <t>20221130 15:46:35</t>
  </si>
  <si>
    <t>15:46:35</t>
  </si>
  <si>
    <t>20221130 15:46:39</t>
  </si>
  <si>
    <t>15:46:39</t>
  </si>
  <si>
    <t>20221130 15:46:43</t>
  </si>
  <si>
    <t>15:46:43</t>
  </si>
  <si>
    <t>20221130 15:46:47</t>
  </si>
  <si>
    <t>15:46:47</t>
  </si>
  <si>
    <t>20221130 15:46:51</t>
  </si>
  <si>
    <t>15:46:51</t>
  </si>
  <si>
    <t>20221130 15:46:55</t>
  </si>
  <si>
    <t>15:46:55</t>
  </si>
  <si>
    <t>20221130 15:46:59</t>
  </si>
  <si>
    <t>15:46:59</t>
  </si>
  <si>
    <t>20221130 15:47:03</t>
  </si>
  <si>
    <t>15:47:03</t>
  </si>
  <si>
    <t>20221130 15:47:07</t>
  </si>
  <si>
    <t>15:47:07</t>
  </si>
  <si>
    <t>20221130 15:47:11</t>
  </si>
  <si>
    <t>15:47:11</t>
  </si>
  <si>
    <t>20221130 15:47:15</t>
  </si>
  <si>
    <t>15:47:15</t>
  </si>
  <si>
    <t>20221130 15:47:19</t>
  </si>
  <si>
    <t>15:47:19</t>
  </si>
  <si>
    <t>20221130 15:47:23</t>
  </si>
  <si>
    <t>15:47:23</t>
  </si>
  <si>
    <t>20221130 15:47:27</t>
  </si>
  <si>
    <t>15:47:27</t>
  </si>
  <si>
    <t>20221130 15:47:31</t>
  </si>
  <si>
    <t>15:47:31</t>
  </si>
  <si>
    <t>20221130 15:47:35</t>
  </si>
  <si>
    <t>15:47:35</t>
  </si>
  <si>
    <t>20221130 15:47:39</t>
  </si>
  <si>
    <t>15:47:39</t>
  </si>
  <si>
    <t>20221130 15:47:43</t>
  </si>
  <si>
    <t>15:47:43</t>
  </si>
  <si>
    <t>20221130 15:47:47</t>
  </si>
  <si>
    <t>15:47:47</t>
  </si>
  <si>
    <t>20221130 15:47:51</t>
  </si>
  <si>
    <t>15:47:51</t>
  </si>
  <si>
    <t>20221130 15:47:55</t>
  </si>
  <si>
    <t>15:47:55</t>
  </si>
  <si>
    <t>20221130 15:47:59</t>
  </si>
  <si>
    <t>15:47:59</t>
  </si>
  <si>
    <t>20221130 15:48:03</t>
  </si>
  <si>
    <t>15:48:03</t>
  </si>
  <si>
    <t>20221130 15:48:07</t>
  </si>
  <si>
    <t>15:48:07</t>
  </si>
  <si>
    <t>20221130 15:48:11</t>
  </si>
  <si>
    <t>15:48:11</t>
  </si>
  <si>
    <t>20221130 15:48:15</t>
  </si>
  <si>
    <t>15:48:15</t>
  </si>
  <si>
    <t>20221130 15:48:19</t>
  </si>
  <si>
    <t>15:48:19</t>
  </si>
  <si>
    <t>20221130 15:48:23</t>
  </si>
  <si>
    <t>15:48:23</t>
  </si>
  <si>
    <t>20221130 15:48:27</t>
  </si>
  <si>
    <t>15:48:27</t>
  </si>
  <si>
    <t>20221130 15:48:31</t>
  </si>
  <si>
    <t>15:48:31</t>
  </si>
  <si>
    <t>20221130 15:48:35</t>
  </si>
  <si>
    <t>15:48:35</t>
  </si>
  <si>
    <t>20221130 15:48:39</t>
  </si>
  <si>
    <t>15:48:39</t>
  </si>
  <si>
    <t>20221130 15:48:43</t>
  </si>
  <si>
    <t>15:48:43</t>
  </si>
  <si>
    <t>20221130 15:48:46</t>
  </si>
  <si>
    <t>15:48:46</t>
  </si>
  <si>
    <t>20221130 15:48:51</t>
  </si>
  <si>
    <t>15:48:51</t>
  </si>
  <si>
    <t>20221130 15:48:55</t>
  </si>
  <si>
    <t>15:48:55</t>
  </si>
  <si>
    <t>20221130 15:48:59</t>
  </si>
  <si>
    <t>15:48:59</t>
  </si>
  <si>
    <t>20221130 15:49:03</t>
  </si>
  <si>
    <t>15:49:03</t>
  </si>
  <si>
    <t>20221130 15:49:07</t>
  </si>
  <si>
    <t>15:49:07</t>
  </si>
  <si>
    <t>20221130 15:49:11</t>
  </si>
  <si>
    <t>15:49:11</t>
  </si>
  <si>
    <t>20221130 15:49:15</t>
  </si>
  <si>
    <t>15:49:15</t>
  </si>
  <si>
    <t>20221130 15:49:19</t>
  </si>
  <si>
    <t>15:49:19</t>
  </si>
  <si>
    <t>20221130 15:49:23</t>
  </si>
  <si>
    <t>15:49:23</t>
  </si>
  <si>
    <t>20221130 15:49:27</t>
  </si>
  <si>
    <t>15:49:27</t>
  </si>
  <si>
    <t>20221130 15:49:31</t>
  </si>
  <si>
    <t>15:49:31</t>
  </si>
  <si>
    <t>20221130 15:49:35</t>
  </si>
  <si>
    <t>15:49:35</t>
  </si>
  <si>
    <t>20221130 15:49:39</t>
  </si>
  <si>
    <t>15:49:39</t>
  </si>
  <si>
    <t>20221130 15:49:43</t>
  </si>
  <si>
    <t>15:49:43</t>
  </si>
  <si>
    <t>20221130 15:49:47</t>
  </si>
  <si>
    <t>15:49:47</t>
  </si>
  <si>
    <t>20221130 15:49:51</t>
  </si>
  <si>
    <t>15:49:51</t>
  </si>
  <si>
    <t>20221130 15:49:55</t>
  </si>
  <si>
    <t>15:49:55</t>
  </si>
  <si>
    <t>20221130 15:49:59</t>
  </si>
  <si>
    <t>15:49:59</t>
  </si>
  <si>
    <t>20221130 15:50:03</t>
  </si>
  <si>
    <t>15:50:03</t>
  </si>
  <si>
    <t>20221130 15:50:07</t>
  </si>
  <si>
    <t>15:50:07</t>
  </si>
  <si>
    <t>20221130 15:50:11</t>
  </si>
  <si>
    <t>15:50:11</t>
  </si>
  <si>
    <t>20221130 15:50:15</t>
  </si>
  <si>
    <t>15:50:15</t>
  </si>
  <si>
    <t>20221130 15:50:19</t>
  </si>
  <si>
    <t>15:50:19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</si>
</sst>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1669843530.0999999</v>
      </c>
      <c r="C16">
        <v>0</v>
      </c>
      <c r="D16" t="s">
        <v>353</v>
      </c>
      <c r="E16" t="s">
        <v>354</v>
      </c>
      <c r="F16">
        <v>4</v>
      </c>
      <c r="G16">
        <v>1669843527.5999999</v>
      </c>
      <c r="H16">
        <f t="shared" ref="H16:H79" si="0">(I16)/1000</f>
        <v>8.8119258036266693E-4</v>
      </c>
      <c r="I16">
        <f t="shared" ref="I16:I79" si="1">IF(BD16, AL16, AF16)</f>
        <v>0.8811925803626669</v>
      </c>
      <c r="J16">
        <f t="shared" ref="J16:J79" si="2">IF(BD16, AG16, AE16)</f>
        <v>-2.8519856583215231</v>
      </c>
      <c r="K16">
        <f t="shared" ref="K16:K79" si="3">BF16 - IF(AS16&gt;1, J16*AZ16*100/(AU16*BT16), 0)</f>
        <v>11.19991111111111</v>
      </c>
      <c r="L16">
        <f t="shared" ref="L16:L79" si="4">((R16-H16/2)*K16-J16)/(R16+H16/2)</f>
        <v>106.03599192427781</v>
      </c>
      <c r="M16">
        <f t="shared" ref="M16:M79" si="5">L16*(BM16+BN16)/1000</f>
        <v>10.677066050349509</v>
      </c>
      <c r="N16">
        <f t="shared" ref="N16:N79" si="6">(BF16 - IF(AS16&gt;1, J16*AZ16*100/(AU16*BT16), 0))*(BM16+BN16)/1000</f>
        <v>1.1277509506090388</v>
      </c>
      <c r="O16">
        <f t="shared" ref="O16:O79" si="7">2/((1/Q16-1/P16)+SIGN(Q16)*SQRT((1/Q16-1/P16)*(1/Q16-1/P16) + 4*BA16/((BA16+1)*(BA16+1))*(2*1/Q16*1/P16-1/P16*1/P16)))</f>
        <v>4.7536621106660598E-2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3.6617396179226782</v>
      </c>
      <c r="Q16">
        <f t="shared" ref="Q16:Q79" si="9">H16*(1000-(1000*0.61365*EXP(17.502*U16/(240.97+U16))/(BM16+BN16)+BH16)/2)/(1000*0.61365*EXP(17.502*U16/(240.97+U16))/(BM16+BN16)-BH16)</f>
        <v>4.7196425857598222E-2</v>
      </c>
      <c r="R16">
        <f t="shared" ref="R16:R79" si="10">1/((BA16+1)/(O16/1.6)+1/(P16/1.37)) + BA16/((BA16+1)/(O16/1.6) + BA16/(P16/1.37))</f>
        <v>2.952812822247379E-2</v>
      </c>
      <c r="S16">
        <f t="shared" ref="S16:S79" si="11">(AV16*AY16)</f>
        <v>226.11243846821515</v>
      </c>
      <c r="T16">
        <f t="shared" ref="T16:T79" si="12">(BO16+(S16+2*0.95*0.0000000567*(((BO16+$B$6)+273)^4-(BO16+273)^4)-44100*H16)/(1.84*29.3*P16+8*0.95*0.0000000567*(BO16+273)^3))</f>
        <v>34.032973364174694</v>
      </c>
      <c r="U16">
        <f t="shared" ref="U16:U79" si="13">($C$6*BP16+$D$6*BQ16+$E$6*T16)</f>
        <v>34.008299999999998</v>
      </c>
      <c r="V16">
        <f t="shared" ref="V16:V79" si="14">0.61365*EXP(17.502*U16/(240.97+U16))</f>
        <v>5.3454842435589613</v>
      </c>
      <c r="W16">
        <f t="shared" ref="W16:W79" si="15">(X16/Y16*100)</f>
        <v>69.686647357816184</v>
      </c>
      <c r="X16">
        <f t="shared" ref="X16:X79" si="16">BH16*(BM16+BN16)/1000</f>
        <v>3.5485021228093339</v>
      </c>
      <c r="Y16">
        <f t="shared" ref="Y16:Y79" si="17">0.61365*EXP(17.502*BO16/(240.97+BO16))</f>
        <v>5.0920832861839882</v>
      </c>
      <c r="Z16">
        <f t="shared" ref="Z16:Z79" si="18">(V16-BH16*(BM16+BN16)/1000)</f>
        <v>1.7969821207496275</v>
      </c>
      <c r="AA16">
        <f t="shared" ref="AA16:AA79" si="19">(-H16*44100)</f>
        <v>-38.860592793993611</v>
      </c>
      <c r="AB16">
        <f t="shared" ref="AB16:AB79" si="20">2*29.3*P16*0.92*(BO16-U16)</f>
        <v>-171.34458719868493</v>
      </c>
      <c r="AC16">
        <f t="shared" ref="AC16:AC79" si="21">2*0.95*0.0000000567*(((BO16+$B$6)+273)^4-(U16+273)^4)</f>
        <v>-10.7771105824439</v>
      </c>
      <c r="AD16">
        <f t="shared" ref="AD16:AD79" si="22">S16+AC16+AA16+AB16</f>
        <v>5.1301478930926976</v>
      </c>
      <c r="AE16">
        <f t="shared" ref="AE16:AE79" si="23">BL16*AS16*(BG16-BF16*(1000-AS16*BI16)/(1000-AS16*BH16))/(100*AZ16)</f>
        <v>-2.9113794814017542</v>
      </c>
      <c r="AF16">
        <f t="shared" ref="AF16:AF79" si="24">1000*BL16*AS16*(BH16-BI16)/(100*AZ16*(1000-AS16*BH16))</f>
        <v>0.8734871154035001</v>
      </c>
      <c r="AG16">
        <f t="shared" ref="AG16:AG79" si="25">(AH16 - AI16 - BM16*1000/(8.314*(BO16+273.15)) * AK16/BL16 * AJ16) * BL16/(100*AZ16) * (1000 - BI16)/1000</f>
        <v>-2.8519856583215231</v>
      </c>
      <c r="AH16">
        <v>10.35595026991508</v>
      </c>
      <c r="AI16">
        <v>11.589626666666661</v>
      </c>
      <c r="AJ16">
        <v>-1.571705496909939E-3</v>
      </c>
      <c r="AK16">
        <v>63.927149323749113</v>
      </c>
      <c r="AL16">
        <f t="shared" ref="AL16:AL79" si="26">(AN16 - AM16 + BM16*1000/(8.314*(BO16+273.15)) * AP16/BL16 * AO16) * BL16/(100*AZ16) * 1000/(1000 - AN16)</f>
        <v>0.8811925803626669</v>
      </c>
      <c r="AM16">
        <v>34.888536291228768</v>
      </c>
      <c r="AN16">
        <v>35.242566976264179</v>
      </c>
      <c r="AO16">
        <v>-1.3421007324730471E-4</v>
      </c>
      <c r="AP16">
        <v>107.46</v>
      </c>
      <c r="AQ16">
        <v>41</v>
      </c>
      <c r="AR16">
        <v>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46977.898405065411</v>
      </c>
      <c r="AV16">
        <f t="shared" ref="AV16:AV79" si="30">$B$10*BU16+$C$10*BV16+$F$10*CG16*(1-CJ16)</f>
        <v>1199.98</v>
      </c>
      <c r="AW16">
        <f t="shared" ref="AW16:AW79" si="31">AV16*AX16</f>
        <v>1025.9083971337902</v>
      </c>
      <c r="AX16">
        <f t="shared" ref="AX16:AX79" si="32">($B$10*$D$8+$C$10*$D$8+$F$10*((CT16+CL16)/MAX(CT16+CL16+CU16, 0.1)*$I$8+CU16/MAX(CT16+CL16+CU16, 0.1)*$J$8))/($B$10+$C$10+$F$10)</f>
        <v>0.8549379132433792</v>
      </c>
      <c r="AY16">
        <f t="shared" ref="AY16:AY79" si="33">($B$10*$K$8+$C$10*$K$8+$F$10*((CT16+CL16)/MAX(CT16+CL16+CU16, 0.1)*$P$8+CU16/MAX(CT16+CL16+CU16, 0.1)*$Q$8))/($B$10+$C$10+$F$10)</f>
        <v>0.18843017255972194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1669843527.5999999</v>
      </c>
      <c r="BF16">
        <v>11.19991111111111</v>
      </c>
      <c r="BG16">
        <v>9.9945633333333337</v>
      </c>
      <c r="BH16">
        <v>35.240855555555562</v>
      </c>
      <c r="BI16">
        <v>34.890788888888892</v>
      </c>
      <c r="BJ16">
        <v>14.034255555555561</v>
      </c>
      <c r="BK16">
        <v>35.104722222222222</v>
      </c>
      <c r="BL16">
        <v>649.96266666666679</v>
      </c>
      <c r="BM16">
        <v>100.593</v>
      </c>
      <c r="BN16">
        <v>9.9848311111111102E-2</v>
      </c>
      <c r="BO16">
        <v>33.140344444444437</v>
      </c>
      <c r="BP16">
        <v>34.008299999999998</v>
      </c>
      <c r="BQ16">
        <v>999.90000000000009</v>
      </c>
      <c r="BR16">
        <v>0</v>
      </c>
      <c r="BS16">
        <v>0</v>
      </c>
      <c r="BT16">
        <v>8985.9055555555551</v>
      </c>
      <c r="BU16">
        <v>0</v>
      </c>
      <c r="BV16">
        <v>899.74911111111112</v>
      </c>
      <c r="BW16">
        <v>1.2053611111111111</v>
      </c>
      <c r="BX16">
        <v>11.609022222222221</v>
      </c>
      <c r="BY16">
        <v>10.3559</v>
      </c>
      <c r="BZ16">
        <v>0.35007144444444438</v>
      </c>
      <c r="CA16">
        <v>9.9945633333333337</v>
      </c>
      <c r="CB16">
        <v>34.890788888888892</v>
      </c>
      <c r="CC16">
        <v>3.5449844444444438</v>
      </c>
      <c r="CD16">
        <v>3.5097722222222232</v>
      </c>
      <c r="CE16">
        <v>26.836755555555559</v>
      </c>
      <c r="CF16">
        <v>26.667088888888891</v>
      </c>
      <c r="CG16">
        <v>1199.98</v>
      </c>
      <c r="CH16">
        <v>0.49998622222222228</v>
      </c>
      <c r="CI16">
        <v>0.50001377777777778</v>
      </c>
      <c r="CJ16">
        <v>0</v>
      </c>
      <c r="CK16">
        <v>843.73288888888885</v>
      </c>
      <c r="CL16">
        <v>4.9990899999999998</v>
      </c>
      <c r="CM16">
        <v>8645.9666666666672</v>
      </c>
      <c r="CN16">
        <v>9557.6577777777784</v>
      </c>
      <c r="CO16">
        <v>42.811999999999998</v>
      </c>
      <c r="CP16">
        <v>44.811999999999998</v>
      </c>
      <c r="CQ16">
        <v>43.625</v>
      </c>
      <c r="CR16">
        <v>43.80511111111111</v>
      </c>
      <c r="CS16">
        <v>44.186999999999998</v>
      </c>
      <c r="CT16">
        <v>597.4755555555555</v>
      </c>
      <c r="CU16">
        <v>597.50777777777773</v>
      </c>
      <c r="CV16">
        <v>0</v>
      </c>
      <c r="CW16">
        <v>1669843539.8</v>
      </c>
      <c r="CX16">
        <v>0</v>
      </c>
      <c r="CY16">
        <v>1669837671.5999999</v>
      </c>
      <c r="CZ16" t="s">
        <v>356</v>
      </c>
      <c r="DA16">
        <v>1669837671.5999999</v>
      </c>
      <c r="DB16">
        <v>1669837668.5999999</v>
      </c>
      <c r="DC16">
        <v>3</v>
      </c>
      <c r="DD16">
        <v>-1.2E-2</v>
      </c>
      <c r="DE16">
        <v>-1E-3</v>
      </c>
      <c r="DF16">
        <v>-3.61</v>
      </c>
      <c r="DG16">
        <v>0.13400000000000001</v>
      </c>
      <c r="DH16">
        <v>415</v>
      </c>
      <c r="DI16">
        <v>36</v>
      </c>
      <c r="DJ16">
        <v>0.51</v>
      </c>
      <c r="DK16">
        <v>0.24</v>
      </c>
      <c r="DL16">
        <v>1.22980731707317</v>
      </c>
      <c r="DM16">
        <v>-0.32850229965156491</v>
      </c>
      <c r="DN16">
        <v>3.9728433451486862E-2</v>
      </c>
      <c r="DO16">
        <v>0</v>
      </c>
      <c r="DP16">
        <v>0.34351665853658542</v>
      </c>
      <c r="DQ16">
        <v>9.0266487804877615E-2</v>
      </c>
      <c r="DR16">
        <v>1.022377183657429E-2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3.29603</v>
      </c>
      <c r="EB16">
        <v>2.6253700000000002</v>
      </c>
      <c r="EC16">
        <v>4.1208099999999999E-3</v>
      </c>
      <c r="ED16">
        <v>2.8991099999999999E-3</v>
      </c>
      <c r="EE16">
        <v>0.14193500000000001</v>
      </c>
      <c r="EF16">
        <v>0.139402</v>
      </c>
      <c r="EG16">
        <v>30135.1</v>
      </c>
      <c r="EH16">
        <v>30708</v>
      </c>
      <c r="EI16">
        <v>28155</v>
      </c>
      <c r="EJ16">
        <v>29645.1</v>
      </c>
      <c r="EK16">
        <v>33230.199999999997</v>
      </c>
      <c r="EL16">
        <v>35400</v>
      </c>
      <c r="EM16">
        <v>39734.9</v>
      </c>
      <c r="EN16">
        <v>42360.3</v>
      </c>
      <c r="EO16">
        <v>2.1387800000000001</v>
      </c>
      <c r="EP16">
        <v>2.16255</v>
      </c>
      <c r="EQ16">
        <v>0.146784</v>
      </c>
      <c r="ER16">
        <v>0</v>
      </c>
      <c r="ES16">
        <v>31.626100000000001</v>
      </c>
      <c r="ET16">
        <v>999.9</v>
      </c>
      <c r="EU16">
        <v>68.5</v>
      </c>
      <c r="EV16">
        <v>36.299999999999997</v>
      </c>
      <c r="EW16">
        <v>41.322000000000003</v>
      </c>
      <c r="EX16">
        <v>57.574399999999997</v>
      </c>
      <c r="EY16">
        <v>-2.8004799999999999</v>
      </c>
      <c r="EZ16">
        <v>2</v>
      </c>
      <c r="FA16">
        <v>0.50869399999999998</v>
      </c>
      <c r="FB16">
        <v>0.44675700000000002</v>
      </c>
      <c r="FC16">
        <v>20.2727</v>
      </c>
      <c r="FD16">
        <v>5.2237299999999998</v>
      </c>
      <c r="FE16">
        <v>12.0097</v>
      </c>
      <c r="FF16">
        <v>4.9881000000000002</v>
      </c>
      <c r="FG16">
        <v>3.2851499999999998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1.86426</v>
      </c>
      <c r="FO16">
        <v>1.8603499999999999</v>
      </c>
      <c r="FP16">
        <v>1.8610800000000001</v>
      </c>
      <c r="FQ16">
        <v>1.8602000000000001</v>
      </c>
      <c r="FR16">
        <v>1.86189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-2.8340000000000001</v>
      </c>
      <c r="GH16">
        <v>0.1361</v>
      </c>
      <c r="GI16">
        <v>-2.8021434710705861</v>
      </c>
      <c r="GJ16">
        <v>-2.3075681364705448E-3</v>
      </c>
      <c r="GK16">
        <v>1.0095546511955911E-6</v>
      </c>
      <c r="GL16">
        <v>-2.6335145029951209E-10</v>
      </c>
      <c r="GM16">
        <v>-0.17208428542994569</v>
      </c>
      <c r="GN16">
        <v>3.0410185143115191E-3</v>
      </c>
      <c r="GO16">
        <v>4.3982203677445331E-4</v>
      </c>
      <c r="GP16">
        <v>-7.8719321042963501E-6</v>
      </c>
      <c r="GQ16">
        <v>4</v>
      </c>
      <c r="GR16">
        <v>2088</v>
      </c>
      <c r="GS16">
        <v>5</v>
      </c>
      <c r="GT16">
        <v>35</v>
      </c>
      <c r="GU16">
        <v>97.6</v>
      </c>
      <c r="GV16">
        <v>97.7</v>
      </c>
      <c r="GW16">
        <v>0.17578099999999999</v>
      </c>
      <c r="GX16">
        <v>2.6855500000000001</v>
      </c>
      <c r="GY16">
        <v>2.04834</v>
      </c>
      <c r="GZ16">
        <v>2.6171899999999999</v>
      </c>
      <c r="HA16">
        <v>2.1972700000000001</v>
      </c>
      <c r="HB16">
        <v>2.2912599999999999</v>
      </c>
      <c r="HC16">
        <v>41.326099999999997</v>
      </c>
      <c r="HD16">
        <v>13.5541</v>
      </c>
      <c r="HE16">
        <v>18</v>
      </c>
      <c r="HF16">
        <v>641.26300000000003</v>
      </c>
      <c r="HG16">
        <v>733.18799999999999</v>
      </c>
      <c r="HH16">
        <v>31.000900000000001</v>
      </c>
      <c r="HI16">
        <v>33.751399999999997</v>
      </c>
      <c r="HJ16">
        <v>30.000699999999998</v>
      </c>
      <c r="HK16">
        <v>33.613500000000002</v>
      </c>
      <c r="HL16">
        <v>33.607399999999998</v>
      </c>
      <c r="HM16">
        <v>3.54067</v>
      </c>
      <c r="HN16">
        <v>19.581</v>
      </c>
      <c r="HO16">
        <v>100</v>
      </c>
      <c r="HP16">
        <v>31</v>
      </c>
      <c r="HQ16">
        <v>13.345800000000001</v>
      </c>
      <c r="HR16">
        <v>34.906999999999996</v>
      </c>
      <c r="HS16">
        <v>99.1999</v>
      </c>
      <c r="HT16">
        <v>98.242099999999994</v>
      </c>
    </row>
    <row r="17" spans="1:228" x14ac:dyDescent="0.2">
      <c r="A17">
        <v>2</v>
      </c>
      <c r="B17">
        <v>1669843534.0999999</v>
      </c>
      <c r="C17">
        <v>4</v>
      </c>
      <c r="D17" t="s">
        <v>361</v>
      </c>
      <c r="E17" t="s">
        <v>362</v>
      </c>
      <c r="F17">
        <v>4</v>
      </c>
      <c r="G17">
        <v>1669843532.0999999</v>
      </c>
      <c r="H17">
        <f t="shared" si="0"/>
        <v>8.7431371408432719E-4</v>
      </c>
      <c r="I17">
        <f t="shared" si="1"/>
        <v>0.87431371408432723</v>
      </c>
      <c r="J17">
        <f t="shared" si="2"/>
        <v>-2.8643399643628324</v>
      </c>
      <c r="K17">
        <f t="shared" si="3"/>
        <v>11.16385714285714</v>
      </c>
      <c r="L17">
        <f t="shared" si="4"/>
        <v>107.22998686724041</v>
      </c>
      <c r="M17">
        <f t="shared" si="5"/>
        <v>10.797436616160564</v>
      </c>
      <c r="N17">
        <f t="shared" si="6"/>
        <v>1.1241355465343019</v>
      </c>
      <c r="O17">
        <f t="shared" si="7"/>
        <v>4.7130050371624994E-2</v>
      </c>
      <c r="P17">
        <f t="shared" si="8"/>
        <v>3.6712056394741697</v>
      </c>
      <c r="Q17">
        <f t="shared" si="9"/>
        <v>4.6796483090996994E-2</v>
      </c>
      <c r="R17">
        <f t="shared" si="10"/>
        <v>2.92775746425054E-2</v>
      </c>
      <c r="S17">
        <f t="shared" si="11"/>
        <v>226.11591600555448</v>
      </c>
      <c r="T17">
        <f t="shared" si="12"/>
        <v>34.040531815306487</v>
      </c>
      <c r="U17">
        <f t="shared" si="13"/>
        <v>34.013042857142857</v>
      </c>
      <c r="V17">
        <f t="shared" si="14"/>
        <v>5.3468985087855962</v>
      </c>
      <c r="W17">
        <f t="shared" si="15"/>
        <v>69.658118913521022</v>
      </c>
      <c r="X17">
        <f t="shared" si="16"/>
        <v>3.5486962726008096</v>
      </c>
      <c r="Y17">
        <f t="shared" si="17"/>
        <v>5.0944474642021778</v>
      </c>
      <c r="Z17">
        <f t="shared" si="18"/>
        <v>1.7982022361847867</v>
      </c>
      <c r="AA17">
        <f t="shared" si="19"/>
        <v>-38.55723479111883</v>
      </c>
      <c r="AB17">
        <f t="shared" si="20"/>
        <v>-171.08946493888521</v>
      </c>
      <c r="AC17">
        <f t="shared" si="21"/>
        <v>-10.734000423963581</v>
      </c>
      <c r="AD17">
        <f t="shared" si="22"/>
        <v>5.7352158515868723</v>
      </c>
      <c r="AE17">
        <f t="shared" si="23"/>
        <v>-2.5317164723647925</v>
      </c>
      <c r="AF17">
        <f t="shared" si="24"/>
        <v>0.8843369747975709</v>
      </c>
      <c r="AG17">
        <f t="shared" si="25"/>
        <v>-2.8643399643628324</v>
      </c>
      <c r="AH17">
        <v>10.38017422852135</v>
      </c>
      <c r="AI17">
        <v>11.60532303030303</v>
      </c>
      <c r="AJ17">
        <v>2.0034692780890959E-3</v>
      </c>
      <c r="AK17">
        <v>63.927149323749113</v>
      </c>
      <c r="AL17">
        <f t="shared" si="26"/>
        <v>0.87431371408432723</v>
      </c>
      <c r="AM17">
        <v>34.891592936823173</v>
      </c>
      <c r="AN17">
        <v>35.241368833849329</v>
      </c>
      <c r="AO17">
        <v>9.7355405318639795E-5</v>
      </c>
      <c r="AP17">
        <v>107.46</v>
      </c>
      <c r="AQ17">
        <v>40</v>
      </c>
      <c r="AR17">
        <v>6</v>
      </c>
      <c r="AS17">
        <f t="shared" si="27"/>
        <v>1</v>
      </c>
      <c r="AT17">
        <f t="shared" si="28"/>
        <v>0</v>
      </c>
      <c r="AU17">
        <f t="shared" si="29"/>
        <v>47145.457393964534</v>
      </c>
      <c r="AV17">
        <f t="shared" si="30"/>
        <v>1199.995714285714</v>
      </c>
      <c r="AW17">
        <f t="shared" si="31"/>
        <v>1025.9220994847431</v>
      </c>
      <c r="AX17">
        <f t="shared" si="32"/>
        <v>0.85493813625443937</v>
      </c>
      <c r="AY17">
        <f t="shared" si="33"/>
        <v>0.18843060297106795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1669843532.0999999</v>
      </c>
      <c r="BF17">
        <v>11.16385714285714</v>
      </c>
      <c r="BG17">
        <v>10.11622</v>
      </c>
      <c r="BH17">
        <v>35.242314285714279</v>
      </c>
      <c r="BI17">
        <v>34.887885714285709</v>
      </c>
      <c r="BJ17">
        <v>13.998100000000001</v>
      </c>
      <c r="BK17">
        <v>35.106171428571422</v>
      </c>
      <c r="BL17">
        <v>649.93671428571429</v>
      </c>
      <c r="BM17">
        <v>100.59442857142859</v>
      </c>
      <c r="BN17">
        <v>9.9760914285714278E-2</v>
      </c>
      <c r="BO17">
        <v>33.148614285714281</v>
      </c>
      <c r="BP17">
        <v>34.013042857142857</v>
      </c>
      <c r="BQ17">
        <v>999.89999999999986</v>
      </c>
      <c r="BR17">
        <v>0</v>
      </c>
      <c r="BS17">
        <v>0</v>
      </c>
      <c r="BT17">
        <v>9018.57</v>
      </c>
      <c r="BU17">
        <v>0</v>
      </c>
      <c r="BV17">
        <v>897.14971428571425</v>
      </c>
      <c r="BW17">
        <v>1.0476478571428569</v>
      </c>
      <c r="BX17">
        <v>11.571671428571429</v>
      </c>
      <c r="BY17">
        <v>10.48188571428571</v>
      </c>
      <c r="BZ17">
        <v>0.35443614285714292</v>
      </c>
      <c r="CA17">
        <v>10.11622</v>
      </c>
      <c r="CB17">
        <v>34.887885714285709</v>
      </c>
      <c r="CC17">
        <v>3.5451771428571419</v>
      </c>
      <c r="CD17">
        <v>3.5095228571428572</v>
      </c>
      <c r="CE17">
        <v>26.83764285714286</v>
      </c>
      <c r="CF17">
        <v>26.665871428571421</v>
      </c>
      <c r="CG17">
        <v>1199.995714285714</v>
      </c>
      <c r="CH17">
        <v>0.49997900000000001</v>
      </c>
      <c r="CI17">
        <v>0.50002100000000005</v>
      </c>
      <c r="CJ17">
        <v>0</v>
      </c>
      <c r="CK17">
        <v>843.26242857142859</v>
      </c>
      <c r="CL17">
        <v>4.9990899999999998</v>
      </c>
      <c r="CM17">
        <v>8643.8971428571422</v>
      </c>
      <c r="CN17">
        <v>9557.7557142857131</v>
      </c>
      <c r="CO17">
        <v>42.811999999999998</v>
      </c>
      <c r="CP17">
        <v>44.811999999999998</v>
      </c>
      <c r="CQ17">
        <v>43.625</v>
      </c>
      <c r="CR17">
        <v>43.811999999999998</v>
      </c>
      <c r="CS17">
        <v>44.186999999999998</v>
      </c>
      <c r="CT17">
        <v>597.47428571428577</v>
      </c>
      <c r="CU17">
        <v>597.52428571428572</v>
      </c>
      <c r="CV17">
        <v>0</v>
      </c>
      <c r="CW17">
        <v>1669843543.4000001</v>
      </c>
      <c r="CX17">
        <v>0</v>
      </c>
      <c r="CY17">
        <v>1669837671.5999999</v>
      </c>
      <c r="CZ17" t="s">
        <v>356</v>
      </c>
      <c r="DA17">
        <v>1669837671.5999999</v>
      </c>
      <c r="DB17">
        <v>1669837668.5999999</v>
      </c>
      <c r="DC17">
        <v>3</v>
      </c>
      <c r="DD17">
        <v>-1.2E-2</v>
      </c>
      <c r="DE17">
        <v>-1E-3</v>
      </c>
      <c r="DF17">
        <v>-3.61</v>
      </c>
      <c r="DG17">
        <v>0.13400000000000001</v>
      </c>
      <c r="DH17">
        <v>415</v>
      </c>
      <c r="DI17">
        <v>36</v>
      </c>
      <c r="DJ17">
        <v>0.51</v>
      </c>
      <c r="DK17">
        <v>0.24</v>
      </c>
      <c r="DL17">
        <v>1.1939622999999999</v>
      </c>
      <c r="DM17">
        <v>-0.39798857786116559</v>
      </c>
      <c r="DN17">
        <v>6.1386701933806478E-2</v>
      </c>
      <c r="DO17">
        <v>0</v>
      </c>
      <c r="DP17">
        <v>0.34969675</v>
      </c>
      <c r="DQ17">
        <v>3.9641268292682622E-2</v>
      </c>
      <c r="DR17">
        <v>5.3918347515015709E-3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3.29603</v>
      </c>
      <c r="EB17">
        <v>2.62534</v>
      </c>
      <c r="EC17">
        <v>4.1350600000000003E-3</v>
      </c>
      <c r="ED17">
        <v>3.0847800000000001E-3</v>
      </c>
      <c r="EE17">
        <v>0.14193</v>
      </c>
      <c r="EF17">
        <v>0.13939399999999999</v>
      </c>
      <c r="EG17">
        <v>30134.6</v>
      </c>
      <c r="EH17">
        <v>30702.3</v>
      </c>
      <c r="EI17">
        <v>28154.9</v>
      </c>
      <c r="EJ17">
        <v>29645.1</v>
      </c>
      <c r="EK17">
        <v>33230</v>
      </c>
      <c r="EL17">
        <v>35400.199999999997</v>
      </c>
      <c r="EM17">
        <v>39734.400000000001</v>
      </c>
      <c r="EN17">
        <v>42360.2</v>
      </c>
      <c r="EO17">
        <v>2.1394500000000001</v>
      </c>
      <c r="EP17">
        <v>2.16255</v>
      </c>
      <c r="EQ17">
        <v>0.147283</v>
      </c>
      <c r="ER17">
        <v>0</v>
      </c>
      <c r="ES17">
        <v>31.6372</v>
      </c>
      <c r="ET17">
        <v>999.9</v>
      </c>
      <c r="EU17">
        <v>68.5</v>
      </c>
      <c r="EV17">
        <v>36.299999999999997</v>
      </c>
      <c r="EW17">
        <v>41.320300000000003</v>
      </c>
      <c r="EX17">
        <v>57.304400000000001</v>
      </c>
      <c r="EY17">
        <v>-2.8685900000000002</v>
      </c>
      <c r="EZ17">
        <v>2</v>
      </c>
      <c r="FA17">
        <v>0.50931400000000004</v>
      </c>
      <c r="FB17">
        <v>0.44985000000000003</v>
      </c>
      <c r="FC17">
        <v>20.272200000000002</v>
      </c>
      <c r="FD17">
        <v>5.2193899999999998</v>
      </c>
      <c r="FE17">
        <v>12.008599999999999</v>
      </c>
      <c r="FF17">
        <v>4.9867499999999998</v>
      </c>
      <c r="FG17">
        <v>3.2845499999999999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1.86219</v>
      </c>
      <c r="FN17">
        <v>1.86432</v>
      </c>
      <c r="FO17">
        <v>1.8603499999999999</v>
      </c>
      <c r="FP17">
        <v>1.8610800000000001</v>
      </c>
      <c r="FQ17">
        <v>1.8602000000000001</v>
      </c>
      <c r="FR17">
        <v>1.86191</v>
      </c>
      <c r="FS17">
        <v>1.8584000000000001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-2.8340000000000001</v>
      </c>
      <c r="GH17">
        <v>0.1361</v>
      </c>
      <c r="GI17">
        <v>-2.8021434710705861</v>
      </c>
      <c r="GJ17">
        <v>-2.3075681364705448E-3</v>
      </c>
      <c r="GK17">
        <v>1.0095546511955911E-6</v>
      </c>
      <c r="GL17">
        <v>-2.6335145029951209E-10</v>
      </c>
      <c r="GM17">
        <v>-0.17208428542994569</v>
      </c>
      <c r="GN17">
        <v>3.0410185143115191E-3</v>
      </c>
      <c r="GO17">
        <v>4.3982203677445331E-4</v>
      </c>
      <c r="GP17">
        <v>-7.8719321042963501E-6</v>
      </c>
      <c r="GQ17">
        <v>4</v>
      </c>
      <c r="GR17">
        <v>2088</v>
      </c>
      <c r="GS17">
        <v>5</v>
      </c>
      <c r="GT17">
        <v>35</v>
      </c>
      <c r="GU17">
        <v>97.7</v>
      </c>
      <c r="GV17">
        <v>97.8</v>
      </c>
      <c r="GW17">
        <v>0.18432599999999999</v>
      </c>
      <c r="GX17">
        <v>2.67334</v>
      </c>
      <c r="GY17">
        <v>2.04834</v>
      </c>
      <c r="GZ17">
        <v>2.6171899999999999</v>
      </c>
      <c r="HA17">
        <v>2.1972700000000001</v>
      </c>
      <c r="HB17">
        <v>2.3584000000000001</v>
      </c>
      <c r="HC17">
        <v>41.326099999999997</v>
      </c>
      <c r="HD17">
        <v>13.580399999999999</v>
      </c>
      <c r="HE17">
        <v>18</v>
      </c>
      <c r="HF17">
        <v>641.83500000000004</v>
      </c>
      <c r="HG17">
        <v>733.24900000000002</v>
      </c>
      <c r="HH17">
        <v>31.000900000000001</v>
      </c>
      <c r="HI17">
        <v>33.757399999999997</v>
      </c>
      <c r="HJ17">
        <v>30.000800000000002</v>
      </c>
      <c r="HK17">
        <v>33.618000000000002</v>
      </c>
      <c r="HL17">
        <v>33.612400000000001</v>
      </c>
      <c r="HM17">
        <v>3.7313700000000001</v>
      </c>
      <c r="HN17">
        <v>19.581</v>
      </c>
      <c r="HO17">
        <v>100</v>
      </c>
      <c r="HP17">
        <v>31</v>
      </c>
      <c r="HQ17">
        <v>20.034099999999999</v>
      </c>
      <c r="HR17">
        <v>34.906999999999996</v>
      </c>
      <c r="HS17">
        <v>99.199100000000001</v>
      </c>
      <c r="HT17">
        <v>98.242000000000004</v>
      </c>
    </row>
    <row r="18" spans="1:228" x14ac:dyDescent="0.2">
      <c r="A18">
        <v>3</v>
      </c>
      <c r="B18">
        <v>1669843538.0999999</v>
      </c>
      <c r="C18">
        <v>8</v>
      </c>
      <c r="D18" t="s">
        <v>363</v>
      </c>
      <c r="E18" t="s">
        <v>364</v>
      </c>
      <c r="F18">
        <v>4</v>
      </c>
      <c r="G18">
        <v>1669843535.7874999</v>
      </c>
      <c r="H18">
        <f t="shared" si="0"/>
        <v>8.7257366284957858E-4</v>
      </c>
      <c r="I18">
        <f t="shared" si="1"/>
        <v>0.8725736628495786</v>
      </c>
      <c r="J18">
        <f t="shared" si="2"/>
        <v>-2.8183448281907908</v>
      </c>
      <c r="K18">
        <f t="shared" si="3"/>
        <v>11.471525</v>
      </c>
      <c r="L18">
        <f t="shared" si="4"/>
        <v>106.42172639538437</v>
      </c>
      <c r="M18">
        <f t="shared" si="5"/>
        <v>10.716005561666959</v>
      </c>
      <c r="N18">
        <f t="shared" si="6"/>
        <v>1.1551111776188319</v>
      </c>
      <c r="O18">
        <f t="shared" si="7"/>
        <v>4.6908093032504261E-2</v>
      </c>
      <c r="P18">
        <f t="shared" si="8"/>
        <v>3.6735873614641283</v>
      </c>
      <c r="Q18">
        <f t="shared" si="9"/>
        <v>4.6577860926110437E-2</v>
      </c>
      <c r="R18">
        <f t="shared" si="10"/>
        <v>2.9140639139577804E-2</v>
      </c>
      <c r="S18">
        <f t="shared" si="11"/>
        <v>226.11730412082841</v>
      </c>
      <c r="T18">
        <f t="shared" si="12"/>
        <v>34.044017654545378</v>
      </c>
      <c r="U18">
        <f t="shared" si="13"/>
        <v>34.028199999999998</v>
      </c>
      <c r="V18">
        <f t="shared" si="14"/>
        <v>5.3514203754654872</v>
      </c>
      <c r="W18">
        <f t="shared" si="15"/>
        <v>69.63840599675865</v>
      </c>
      <c r="X18">
        <f t="shared" si="16"/>
        <v>3.548421002762387</v>
      </c>
      <c r="Y18">
        <f t="shared" si="17"/>
        <v>5.0954942922265474</v>
      </c>
      <c r="Z18">
        <f t="shared" si="18"/>
        <v>1.8029993727031002</v>
      </c>
      <c r="AA18">
        <f t="shared" si="19"/>
        <v>-38.480498531666413</v>
      </c>
      <c r="AB18">
        <f t="shared" si="20"/>
        <v>-173.47733326104029</v>
      </c>
      <c r="AC18">
        <f t="shared" si="21"/>
        <v>-10.877758802964054</v>
      </c>
      <c r="AD18">
        <f t="shared" si="22"/>
        <v>3.2817135251576417</v>
      </c>
      <c r="AE18">
        <f t="shared" si="23"/>
        <v>0.81173799659861201</v>
      </c>
      <c r="AF18">
        <f t="shared" si="24"/>
        <v>0.88027010628605917</v>
      </c>
      <c r="AG18">
        <f t="shared" si="25"/>
        <v>-2.8183448281907908</v>
      </c>
      <c r="AH18">
        <v>12.01109669656997</v>
      </c>
      <c r="AI18">
        <v>12.30863454545455</v>
      </c>
      <c r="AJ18">
        <v>0.2356505050660985</v>
      </c>
      <c r="AK18">
        <v>63.927149323749113</v>
      </c>
      <c r="AL18">
        <f t="shared" si="26"/>
        <v>0.8725736628495786</v>
      </c>
      <c r="AM18">
        <v>34.887627974585421</v>
      </c>
      <c r="AN18">
        <v>35.237410113519097</v>
      </c>
      <c r="AO18">
        <v>-1.3889667409486681E-5</v>
      </c>
      <c r="AP18">
        <v>107.46</v>
      </c>
      <c r="AQ18">
        <v>40</v>
      </c>
      <c r="AR18">
        <v>6</v>
      </c>
      <c r="AS18">
        <f t="shared" si="27"/>
        <v>1</v>
      </c>
      <c r="AT18">
        <f t="shared" si="28"/>
        <v>0</v>
      </c>
      <c r="AU18">
        <f t="shared" si="29"/>
        <v>47187.37563756133</v>
      </c>
      <c r="AV18">
        <f t="shared" si="30"/>
        <v>1200.0025000000001</v>
      </c>
      <c r="AW18">
        <f t="shared" si="31"/>
        <v>1025.9279575755586</v>
      </c>
      <c r="AX18">
        <f t="shared" si="32"/>
        <v>0.85493818352508311</v>
      </c>
      <c r="AY18">
        <f t="shared" si="33"/>
        <v>0.18843069420341074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1669843535.7874999</v>
      </c>
      <c r="BF18">
        <v>11.471525</v>
      </c>
      <c r="BG18">
        <v>11.812912499999999</v>
      </c>
      <c r="BH18">
        <v>35.239725</v>
      </c>
      <c r="BI18">
        <v>34.886949999999999</v>
      </c>
      <c r="BJ18">
        <v>14.3065</v>
      </c>
      <c r="BK18">
        <v>35.103587500000003</v>
      </c>
      <c r="BL18">
        <v>649.98199999999997</v>
      </c>
      <c r="BM18">
        <v>100.593875</v>
      </c>
      <c r="BN18">
        <v>9.9901774999999998E-2</v>
      </c>
      <c r="BO18">
        <v>33.152275000000003</v>
      </c>
      <c r="BP18">
        <v>34.028199999999998</v>
      </c>
      <c r="BQ18">
        <v>999.9</v>
      </c>
      <c r="BR18">
        <v>0</v>
      </c>
      <c r="BS18">
        <v>0</v>
      </c>
      <c r="BT18">
        <v>9026.8774999999987</v>
      </c>
      <c r="BU18">
        <v>0</v>
      </c>
      <c r="BV18">
        <v>897.95049999999992</v>
      </c>
      <c r="BW18">
        <v>-0.34136587499999999</v>
      </c>
      <c r="BX18">
        <v>11.890575</v>
      </c>
      <c r="BY18">
        <v>12.239912500000001</v>
      </c>
      <c r="BZ18">
        <v>0.35274987499999999</v>
      </c>
      <c r="CA18">
        <v>11.812912499999999</v>
      </c>
      <c r="CB18">
        <v>34.886949999999999</v>
      </c>
      <c r="CC18">
        <v>3.54490375</v>
      </c>
      <c r="CD18">
        <v>3.50941875</v>
      </c>
      <c r="CE18">
        <v>26.836337499999999</v>
      </c>
      <c r="CF18">
        <v>26.665400000000002</v>
      </c>
      <c r="CG18">
        <v>1200.0025000000001</v>
      </c>
      <c r="CH18">
        <v>0.49997775</v>
      </c>
      <c r="CI18">
        <v>0.50002225</v>
      </c>
      <c r="CJ18">
        <v>0</v>
      </c>
      <c r="CK18">
        <v>843.16124999999988</v>
      </c>
      <c r="CL18">
        <v>4.9990899999999998</v>
      </c>
      <c r="CM18">
        <v>8642.4662500000013</v>
      </c>
      <c r="CN18">
        <v>9557.8100000000013</v>
      </c>
      <c r="CO18">
        <v>42.811999999999998</v>
      </c>
      <c r="CP18">
        <v>44.811999999999998</v>
      </c>
      <c r="CQ18">
        <v>43.655999999999999</v>
      </c>
      <c r="CR18">
        <v>43.811999999999998</v>
      </c>
      <c r="CS18">
        <v>44.218499999999999</v>
      </c>
      <c r="CT18">
        <v>597.47625000000005</v>
      </c>
      <c r="CU18">
        <v>597.53</v>
      </c>
      <c r="CV18">
        <v>0</v>
      </c>
      <c r="CW18">
        <v>1669843547.5999999</v>
      </c>
      <c r="CX18">
        <v>0</v>
      </c>
      <c r="CY18">
        <v>1669837671.5999999</v>
      </c>
      <c r="CZ18" t="s">
        <v>356</v>
      </c>
      <c r="DA18">
        <v>1669837671.5999999</v>
      </c>
      <c r="DB18">
        <v>1669837668.5999999</v>
      </c>
      <c r="DC18">
        <v>3</v>
      </c>
      <c r="DD18">
        <v>-1.2E-2</v>
      </c>
      <c r="DE18">
        <v>-1E-3</v>
      </c>
      <c r="DF18">
        <v>-3.61</v>
      </c>
      <c r="DG18">
        <v>0.13400000000000001</v>
      </c>
      <c r="DH18">
        <v>415</v>
      </c>
      <c r="DI18">
        <v>36</v>
      </c>
      <c r="DJ18">
        <v>0.51</v>
      </c>
      <c r="DK18">
        <v>0.24</v>
      </c>
      <c r="DL18">
        <v>0.93048502500000008</v>
      </c>
      <c r="DM18">
        <v>-4.1229340525328366</v>
      </c>
      <c r="DN18">
        <v>0.5831152588081745</v>
      </c>
      <c r="DO18">
        <v>0</v>
      </c>
      <c r="DP18">
        <v>0.35225509999999999</v>
      </c>
      <c r="DQ18">
        <v>9.3378911819879049E-3</v>
      </c>
      <c r="DR18">
        <v>2.1177609142677082E-3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3.29609</v>
      </c>
      <c r="EB18">
        <v>2.6254599999999999</v>
      </c>
      <c r="EC18">
        <v>4.3880000000000004E-3</v>
      </c>
      <c r="ED18">
        <v>4.0433999999999999E-3</v>
      </c>
      <c r="EE18">
        <v>0.14191400000000001</v>
      </c>
      <c r="EF18">
        <v>0.13939199999999999</v>
      </c>
      <c r="EG18">
        <v>30126.6</v>
      </c>
      <c r="EH18">
        <v>30672</v>
      </c>
      <c r="EI18">
        <v>28154.6</v>
      </c>
      <c r="EJ18">
        <v>29644.400000000001</v>
      </c>
      <c r="EK18">
        <v>33230.1</v>
      </c>
      <c r="EL18">
        <v>35399.300000000003</v>
      </c>
      <c r="EM18">
        <v>39733.800000000003</v>
      </c>
      <c r="EN18">
        <v>42358.9</v>
      </c>
      <c r="EO18">
        <v>2.1395200000000001</v>
      </c>
      <c r="EP18">
        <v>2.1624500000000002</v>
      </c>
      <c r="EQ18">
        <v>0.14740200000000001</v>
      </c>
      <c r="ER18">
        <v>0</v>
      </c>
      <c r="ES18">
        <v>31.647600000000001</v>
      </c>
      <c r="ET18">
        <v>999.9</v>
      </c>
      <c r="EU18">
        <v>68.5</v>
      </c>
      <c r="EV18">
        <v>36.299999999999997</v>
      </c>
      <c r="EW18">
        <v>41.320900000000002</v>
      </c>
      <c r="EX18">
        <v>57.184399999999997</v>
      </c>
      <c r="EY18">
        <v>-2.8325300000000002</v>
      </c>
      <c r="EZ18">
        <v>2</v>
      </c>
      <c r="FA18">
        <v>0.50989300000000004</v>
      </c>
      <c r="FB18">
        <v>0.44998100000000002</v>
      </c>
      <c r="FC18">
        <v>20.272300000000001</v>
      </c>
      <c r="FD18">
        <v>5.2202799999999998</v>
      </c>
      <c r="FE18">
        <v>12.009499999999999</v>
      </c>
      <c r="FF18">
        <v>4.9874999999999998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1.86429</v>
      </c>
      <c r="FO18">
        <v>1.8603499999999999</v>
      </c>
      <c r="FP18">
        <v>1.8610800000000001</v>
      </c>
      <c r="FQ18">
        <v>1.86019</v>
      </c>
      <c r="FR18">
        <v>1.86189</v>
      </c>
      <c r="FS18">
        <v>1.85842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-2.8359999999999999</v>
      </c>
      <c r="GH18">
        <v>0.1361</v>
      </c>
      <c r="GI18">
        <v>-2.8021434710705861</v>
      </c>
      <c r="GJ18">
        <v>-2.3075681364705448E-3</v>
      </c>
      <c r="GK18">
        <v>1.0095546511955911E-6</v>
      </c>
      <c r="GL18">
        <v>-2.6335145029951209E-10</v>
      </c>
      <c r="GM18">
        <v>-0.17208428542994569</v>
      </c>
      <c r="GN18">
        <v>3.0410185143115191E-3</v>
      </c>
      <c r="GO18">
        <v>4.3982203677445331E-4</v>
      </c>
      <c r="GP18">
        <v>-7.8719321042963501E-6</v>
      </c>
      <c r="GQ18">
        <v>4</v>
      </c>
      <c r="GR18">
        <v>2088</v>
      </c>
      <c r="GS18">
        <v>5</v>
      </c>
      <c r="GT18">
        <v>35</v>
      </c>
      <c r="GU18">
        <v>97.8</v>
      </c>
      <c r="GV18">
        <v>97.8</v>
      </c>
      <c r="GW18">
        <v>0.19897500000000001</v>
      </c>
      <c r="GX18">
        <v>2.677</v>
      </c>
      <c r="GY18">
        <v>2.04834</v>
      </c>
      <c r="GZ18">
        <v>2.6171899999999999</v>
      </c>
      <c r="HA18">
        <v>2.1972700000000001</v>
      </c>
      <c r="HB18">
        <v>2.3290999999999999</v>
      </c>
      <c r="HC18">
        <v>41.326099999999997</v>
      </c>
      <c r="HD18">
        <v>13.562900000000001</v>
      </c>
      <c r="HE18">
        <v>18</v>
      </c>
      <c r="HF18">
        <v>641.94399999999996</v>
      </c>
      <c r="HG18">
        <v>733.21299999999997</v>
      </c>
      <c r="HH18">
        <v>31.000399999999999</v>
      </c>
      <c r="HI18">
        <v>33.764200000000002</v>
      </c>
      <c r="HJ18">
        <v>30.000800000000002</v>
      </c>
      <c r="HK18">
        <v>33.622900000000001</v>
      </c>
      <c r="HL18">
        <v>33.6173</v>
      </c>
      <c r="HM18">
        <v>4.0172499999999998</v>
      </c>
      <c r="HN18">
        <v>19.581</v>
      </c>
      <c r="HO18">
        <v>100</v>
      </c>
      <c r="HP18">
        <v>31</v>
      </c>
      <c r="HQ18">
        <v>26.811800000000002</v>
      </c>
      <c r="HR18">
        <v>34.906999999999996</v>
      </c>
      <c r="HS18">
        <v>99.197699999999998</v>
      </c>
      <c r="HT18">
        <v>98.239400000000003</v>
      </c>
    </row>
    <row r="19" spans="1:228" x14ac:dyDescent="0.2">
      <c r="A19">
        <v>4</v>
      </c>
      <c r="B19">
        <v>1669843542.0999999</v>
      </c>
      <c r="C19">
        <v>12</v>
      </c>
      <c r="D19" t="s">
        <v>365</v>
      </c>
      <c r="E19" t="s">
        <v>366</v>
      </c>
      <c r="F19">
        <v>4</v>
      </c>
      <c r="G19">
        <v>1669843540.0999999</v>
      </c>
      <c r="H19">
        <f t="shared" si="0"/>
        <v>8.677810351497764E-4</v>
      </c>
      <c r="I19">
        <f t="shared" si="1"/>
        <v>0.86778103514977645</v>
      </c>
      <c r="J19">
        <f t="shared" si="2"/>
        <v>-2.3124052282626923</v>
      </c>
      <c r="K19">
        <f t="shared" si="3"/>
        <v>13.166399999999999</v>
      </c>
      <c r="L19">
        <f t="shared" si="4"/>
        <v>91.573611549088795</v>
      </c>
      <c r="M19">
        <f t="shared" si="5"/>
        <v>9.2208760048771055</v>
      </c>
      <c r="N19">
        <f t="shared" si="6"/>
        <v>1.3257721277655776</v>
      </c>
      <c r="O19">
        <f t="shared" si="7"/>
        <v>4.653969194266791E-2</v>
      </c>
      <c r="P19">
        <f t="shared" si="8"/>
        <v>3.662856154020798</v>
      </c>
      <c r="Q19">
        <f t="shared" si="9"/>
        <v>4.6213661931202583E-2</v>
      </c>
      <c r="R19">
        <f t="shared" si="10"/>
        <v>2.8912640631551752E-2</v>
      </c>
      <c r="S19">
        <f t="shared" si="11"/>
        <v>226.11535783252549</v>
      </c>
      <c r="T19">
        <f t="shared" si="12"/>
        <v>34.05205400225497</v>
      </c>
      <c r="U19">
        <f t="shared" si="13"/>
        <v>34.040728571428573</v>
      </c>
      <c r="V19">
        <f t="shared" si="14"/>
        <v>5.3551605641667024</v>
      </c>
      <c r="W19">
        <f t="shared" si="15"/>
        <v>69.611602107431182</v>
      </c>
      <c r="X19">
        <f t="shared" si="16"/>
        <v>3.5479675320403938</v>
      </c>
      <c r="Y19">
        <f t="shared" si="17"/>
        <v>5.0968048782512376</v>
      </c>
      <c r="Z19">
        <f t="shared" si="18"/>
        <v>1.8071930321263086</v>
      </c>
      <c r="AA19">
        <f t="shared" si="19"/>
        <v>-38.269143650105143</v>
      </c>
      <c r="AB19">
        <f t="shared" si="20"/>
        <v>-174.53977121799554</v>
      </c>
      <c r="AC19">
        <f t="shared" si="21"/>
        <v>-10.977361610805785</v>
      </c>
      <c r="AD19">
        <f t="shared" si="22"/>
        <v>2.3290813536190171</v>
      </c>
      <c r="AE19">
        <f t="shared" si="23"/>
        <v>7.4815385312240155</v>
      </c>
      <c r="AF19">
        <f t="shared" si="24"/>
        <v>0.86407345306963079</v>
      </c>
      <c r="AG19">
        <f t="shared" si="25"/>
        <v>-2.3124052282626923</v>
      </c>
      <c r="AH19">
        <v>16.298080680634651</v>
      </c>
      <c r="AI19">
        <v>14.685471515151511</v>
      </c>
      <c r="AJ19">
        <v>0.67129707231424351</v>
      </c>
      <c r="AK19">
        <v>63.927149323749113</v>
      </c>
      <c r="AL19">
        <f t="shared" si="26"/>
        <v>0.86778103514977645</v>
      </c>
      <c r="AM19">
        <v>34.886490775944047</v>
      </c>
      <c r="AN19">
        <v>35.234931888544892</v>
      </c>
      <c r="AO19">
        <v>-1.047077240620617E-4</v>
      </c>
      <c r="AP19">
        <v>107.46</v>
      </c>
      <c r="AQ19">
        <v>40</v>
      </c>
      <c r="AR19">
        <v>6</v>
      </c>
      <c r="AS19">
        <f t="shared" si="27"/>
        <v>1</v>
      </c>
      <c r="AT19">
        <f t="shared" si="28"/>
        <v>0</v>
      </c>
      <c r="AU19">
        <f t="shared" si="29"/>
        <v>46995.275909345022</v>
      </c>
      <c r="AV19">
        <f t="shared" si="30"/>
        <v>1199.994285714286</v>
      </c>
      <c r="AW19">
        <f t="shared" si="31"/>
        <v>1025.9207284106351</v>
      </c>
      <c r="AX19">
        <f t="shared" si="32"/>
        <v>0.85493801147558379</v>
      </c>
      <c r="AY19">
        <f t="shared" si="33"/>
        <v>0.18843036214787667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1669843540.0999999</v>
      </c>
      <c r="BF19">
        <v>13.166399999999999</v>
      </c>
      <c r="BG19">
        <v>16.2788</v>
      </c>
      <c r="BH19">
        <v>35.235285714285723</v>
      </c>
      <c r="BI19">
        <v>34.889014285714282</v>
      </c>
      <c r="BJ19">
        <v>16.005214285714281</v>
      </c>
      <c r="BK19">
        <v>35.099171428571431</v>
      </c>
      <c r="BL19">
        <v>650.00871428571429</v>
      </c>
      <c r="BM19">
        <v>100.5934285714286</v>
      </c>
      <c r="BN19">
        <v>0.1001648</v>
      </c>
      <c r="BO19">
        <v>33.156857142857127</v>
      </c>
      <c r="BP19">
        <v>34.040728571428573</v>
      </c>
      <c r="BQ19">
        <v>999.89999999999986</v>
      </c>
      <c r="BR19">
        <v>0</v>
      </c>
      <c r="BS19">
        <v>0</v>
      </c>
      <c r="BT19">
        <v>8989.732857142857</v>
      </c>
      <c r="BU19">
        <v>0</v>
      </c>
      <c r="BV19">
        <v>901.86157142857144</v>
      </c>
      <c r="BW19">
        <v>-3.1124042857142848</v>
      </c>
      <c r="BX19">
        <v>13.647271428571431</v>
      </c>
      <c r="BY19">
        <v>16.86728571428571</v>
      </c>
      <c r="BZ19">
        <v>0.3462425714285714</v>
      </c>
      <c r="CA19">
        <v>16.2788</v>
      </c>
      <c r="CB19">
        <v>34.889014285714282</v>
      </c>
      <c r="CC19">
        <v>3.5444399999999998</v>
      </c>
      <c r="CD19">
        <v>3.5096099999999999</v>
      </c>
      <c r="CE19">
        <v>26.834128571428572</v>
      </c>
      <c r="CF19">
        <v>26.666314285714289</v>
      </c>
      <c r="CG19">
        <v>1199.994285714286</v>
      </c>
      <c r="CH19">
        <v>0.49998300000000001</v>
      </c>
      <c r="CI19">
        <v>0.50001700000000004</v>
      </c>
      <c r="CJ19">
        <v>0</v>
      </c>
      <c r="CK19">
        <v>843.09199999999998</v>
      </c>
      <c r="CL19">
        <v>4.9990899999999998</v>
      </c>
      <c r="CM19">
        <v>8640.4057142857146</v>
      </c>
      <c r="CN19">
        <v>9557.7542857142871</v>
      </c>
      <c r="CO19">
        <v>42.83</v>
      </c>
      <c r="CP19">
        <v>44.811999999999998</v>
      </c>
      <c r="CQ19">
        <v>43.651571428571422</v>
      </c>
      <c r="CR19">
        <v>43.811999999999998</v>
      </c>
      <c r="CS19">
        <v>44.204999999999998</v>
      </c>
      <c r="CT19">
        <v>597.48142857142852</v>
      </c>
      <c r="CU19">
        <v>597.52142857142849</v>
      </c>
      <c r="CV19">
        <v>0</v>
      </c>
      <c r="CW19">
        <v>1669843551.8</v>
      </c>
      <c r="CX19">
        <v>0</v>
      </c>
      <c r="CY19">
        <v>1669837671.5999999</v>
      </c>
      <c r="CZ19" t="s">
        <v>356</v>
      </c>
      <c r="DA19">
        <v>1669837671.5999999</v>
      </c>
      <c r="DB19">
        <v>1669837668.5999999</v>
      </c>
      <c r="DC19">
        <v>3</v>
      </c>
      <c r="DD19">
        <v>-1.2E-2</v>
      </c>
      <c r="DE19">
        <v>-1E-3</v>
      </c>
      <c r="DF19">
        <v>-3.61</v>
      </c>
      <c r="DG19">
        <v>0.13400000000000001</v>
      </c>
      <c r="DH19">
        <v>415</v>
      </c>
      <c r="DI19">
        <v>36</v>
      </c>
      <c r="DJ19">
        <v>0.51</v>
      </c>
      <c r="DK19">
        <v>0.24</v>
      </c>
      <c r="DL19">
        <v>0.1608812750000001</v>
      </c>
      <c r="DM19">
        <v>-13.49587025515949</v>
      </c>
      <c r="DN19">
        <v>1.544586334880977</v>
      </c>
      <c r="DO19">
        <v>0</v>
      </c>
      <c r="DP19">
        <v>0.35143930000000001</v>
      </c>
      <c r="DQ19">
        <v>-1.4562911819888041E-2</v>
      </c>
      <c r="DR19">
        <v>3.075808456324939E-3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3.2958400000000001</v>
      </c>
      <c r="EB19">
        <v>2.6251099999999998</v>
      </c>
      <c r="EC19">
        <v>5.1228200000000002E-3</v>
      </c>
      <c r="ED19">
        <v>5.4752500000000001E-3</v>
      </c>
      <c r="EE19">
        <v>0.14191300000000001</v>
      </c>
      <c r="EF19">
        <v>0.13939599999999999</v>
      </c>
      <c r="EG19">
        <v>30104.1</v>
      </c>
      <c r="EH19">
        <v>30627.5</v>
      </c>
      <c r="EI19">
        <v>28154.3</v>
      </c>
      <c r="EJ19">
        <v>29644</v>
      </c>
      <c r="EK19">
        <v>33230</v>
      </c>
      <c r="EL19">
        <v>35399</v>
      </c>
      <c r="EM19">
        <v>39733.599999999999</v>
      </c>
      <c r="EN19">
        <v>42358.7</v>
      </c>
      <c r="EO19">
        <v>2.1394799999999998</v>
      </c>
      <c r="EP19">
        <v>2.1625000000000001</v>
      </c>
      <c r="EQ19">
        <v>0.147454</v>
      </c>
      <c r="ER19">
        <v>0</v>
      </c>
      <c r="ES19">
        <v>31.657</v>
      </c>
      <c r="ET19">
        <v>999.9</v>
      </c>
      <c r="EU19">
        <v>68.5</v>
      </c>
      <c r="EV19">
        <v>36.299999999999997</v>
      </c>
      <c r="EW19">
        <v>41.319000000000003</v>
      </c>
      <c r="EX19">
        <v>57.214399999999998</v>
      </c>
      <c r="EY19">
        <v>-2.7123400000000002</v>
      </c>
      <c r="EZ19">
        <v>2</v>
      </c>
      <c r="FA19">
        <v>0.51047500000000001</v>
      </c>
      <c r="FB19">
        <v>0.44855400000000001</v>
      </c>
      <c r="FC19">
        <v>20.271599999999999</v>
      </c>
      <c r="FD19">
        <v>5.2153400000000003</v>
      </c>
      <c r="FE19">
        <v>12.0083</v>
      </c>
      <c r="FF19">
        <v>4.9856999999999996</v>
      </c>
      <c r="FG19">
        <v>3.2838500000000002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1.86429</v>
      </c>
      <c r="FO19">
        <v>1.8603499999999999</v>
      </c>
      <c r="FP19">
        <v>1.8610500000000001</v>
      </c>
      <c r="FQ19">
        <v>1.86019</v>
      </c>
      <c r="FR19">
        <v>1.86188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-2.8420000000000001</v>
      </c>
      <c r="GH19">
        <v>0.1361</v>
      </c>
      <c r="GI19">
        <v>-2.8021434710705861</v>
      </c>
      <c r="GJ19">
        <v>-2.3075681364705448E-3</v>
      </c>
      <c r="GK19">
        <v>1.0095546511955911E-6</v>
      </c>
      <c r="GL19">
        <v>-2.6335145029951209E-10</v>
      </c>
      <c r="GM19">
        <v>-0.17208428542994569</v>
      </c>
      <c r="GN19">
        <v>3.0410185143115191E-3</v>
      </c>
      <c r="GO19">
        <v>4.3982203677445331E-4</v>
      </c>
      <c r="GP19">
        <v>-7.8719321042963501E-6</v>
      </c>
      <c r="GQ19">
        <v>4</v>
      </c>
      <c r="GR19">
        <v>2088</v>
      </c>
      <c r="GS19">
        <v>5</v>
      </c>
      <c r="GT19">
        <v>35</v>
      </c>
      <c r="GU19">
        <v>97.8</v>
      </c>
      <c r="GV19">
        <v>97.9</v>
      </c>
      <c r="GW19">
        <v>0.21606400000000001</v>
      </c>
      <c r="GX19">
        <v>2.67578</v>
      </c>
      <c r="GY19">
        <v>2.04834</v>
      </c>
      <c r="GZ19">
        <v>2.6171899999999999</v>
      </c>
      <c r="HA19">
        <v>2.1972700000000001</v>
      </c>
      <c r="HB19">
        <v>2.323</v>
      </c>
      <c r="HC19">
        <v>41.326099999999997</v>
      </c>
      <c r="HD19">
        <v>13.5717</v>
      </c>
      <c r="HE19">
        <v>18</v>
      </c>
      <c r="HF19">
        <v>641.96199999999999</v>
      </c>
      <c r="HG19">
        <v>733.32500000000005</v>
      </c>
      <c r="HH19">
        <v>31</v>
      </c>
      <c r="HI19">
        <v>33.771299999999997</v>
      </c>
      <c r="HJ19">
        <v>30.000800000000002</v>
      </c>
      <c r="HK19">
        <v>33.628700000000002</v>
      </c>
      <c r="HL19">
        <v>33.622599999999998</v>
      </c>
      <c r="HM19">
        <v>4.3551299999999999</v>
      </c>
      <c r="HN19">
        <v>19.581</v>
      </c>
      <c r="HO19">
        <v>100</v>
      </c>
      <c r="HP19">
        <v>31</v>
      </c>
      <c r="HQ19">
        <v>33.495899999999999</v>
      </c>
      <c r="HR19">
        <v>35.044199999999996</v>
      </c>
      <c r="HS19">
        <v>99.197100000000006</v>
      </c>
      <c r="HT19">
        <v>98.238500000000002</v>
      </c>
    </row>
    <row r="20" spans="1:228" x14ac:dyDescent="0.2">
      <c r="A20">
        <v>5</v>
      </c>
      <c r="B20">
        <v>1669843546.0999999</v>
      </c>
      <c r="C20">
        <v>16</v>
      </c>
      <c r="D20" t="s">
        <v>367</v>
      </c>
      <c r="E20" t="s">
        <v>368</v>
      </c>
      <c r="F20">
        <v>4</v>
      </c>
      <c r="G20">
        <v>1669843543.7874999</v>
      </c>
      <c r="H20">
        <f t="shared" si="0"/>
        <v>8.7658229137319607E-4</v>
      </c>
      <c r="I20">
        <f t="shared" si="1"/>
        <v>0.8765822913731961</v>
      </c>
      <c r="J20">
        <f t="shared" si="2"/>
        <v>-2.371776461277507</v>
      </c>
      <c r="K20">
        <f t="shared" si="3"/>
        <v>16.168512499999999</v>
      </c>
      <c r="L20">
        <f t="shared" si="4"/>
        <v>95.795455627753199</v>
      </c>
      <c r="M20">
        <f t="shared" si="5"/>
        <v>9.6458261008451807</v>
      </c>
      <c r="N20">
        <f t="shared" si="6"/>
        <v>1.6280381868047431</v>
      </c>
      <c r="O20">
        <f t="shared" si="7"/>
        <v>4.6955646478484742E-2</v>
      </c>
      <c r="P20">
        <f t="shared" si="8"/>
        <v>3.6698006000465764</v>
      </c>
      <c r="Q20">
        <f t="shared" si="9"/>
        <v>4.6624408184326609E-2</v>
      </c>
      <c r="R20">
        <f t="shared" si="10"/>
        <v>2.9169820593070342E-2</v>
      </c>
      <c r="S20">
        <f t="shared" si="11"/>
        <v>226.11795737151218</v>
      </c>
      <c r="T20">
        <f t="shared" si="12"/>
        <v>34.048556014512158</v>
      </c>
      <c r="U20">
        <f t="shared" si="13"/>
        <v>34.048962500000002</v>
      </c>
      <c r="V20">
        <f t="shared" si="14"/>
        <v>5.35761989909654</v>
      </c>
      <c r="W20">
        <f t="shared" si="15"/>
        <v>69.617174694712972</v>
      </c>
      <c r="X20">
        <f t="shared" si="16"/>
        <v>3.5482376871778167</v>
      </c>
      <c r="Y20">
        <f t="shared" si="17"/>
        <v>5.0967849567834955</v>
      </c>
      <c r="Z20">
        <f t="shared" si="18"/>
        <v>1.8093822119187233</v>
      </c>
      <c r="AA20">
        <f t="shared" si="19"/>
        <v>-38.65727904955795</v>
      </c>
      <c r="AB20">
        <f t="shared" si="20"/>
        <v>-176.51351373588378</v>
      </c>
      <c r="AC20">
        <f t="shared" si="21"/>
        <v>-11.080931973443466</v>
      </c>
      <c r="AD20">
        <f t="shared" si="22"/>
        <v>-0.13376738737301253</v>
      </c>
      <c r="AE20">
        <f t="shared" si="23"/>
        <v>11.965689819289585</v>
      </c>
      <c r="AF20">
        <f t="shared" si="24"/>
        <v>0.86782688813631537</v>
      </c>
      <c r="AG20">
        <f t="shared" si="25"/>
        <v>-2.371776461277507</v>
      </c>
      <c r="AH20">
        <v>21.71049982051094</v>
      </c>
      <c r="AI20">
        <v>18.652678181818171</v>
      </c>
      <c r="AJ20">
        <v>1.049875898636786</v>
      </c>
      <c r="AK20">
        <v>63.927149323749113</v>
      </c>
      <c r="AL20">
        <f t="shared" si="26"/>
        <v>0.8765822913731961</v>
      </c>
      <c r="AM20">
        <v>34.889581950049958</v>
      </c>
      <c r="AN20">
        <v>35.240954592363273</v>
      </c>
      <c r="AO20">
        <v>-1.1825607532062009E-5</v>
      </c>
      <c r="AP20">
        <v>107.46</v>
      </c>
      <c r="AQ20">
        <v>40</v>
      </c>
      <c r="AR20">
        <v>6</v>
      </c>
      <c r="AS20">
        <f t="shared" si="27"/>
        <v>1</v>
      </c>
      <c r="AT20">
        <f t="shared" si="28"/>
        <v>0</v>
      </c>
      <c r="AU20">
        <f t="shared" si="29"/>
        <v>47119.120757503428</v>
      </c>
      <c r="AV20">
        <f t="shared" si="30"/>
        <v>1200.0074999999999</v>
      </c>
      <c r="AW20">
        <f t="shared" si="31"/>
        <v>1025.932082575913</v>
      </c>
      <c r="AX20">
        <f t="shared" si="32"/>
        <v>0.85493805878372675</v>
      </c>
      <c r="AY20">
        <f t="shared" si="33"/>
        <v>0.18843045345259274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1669843543.7874999</v>
      </c>
      <c r="BF20">
        <v>16.168512499999999</v>
      </c>
      <c r="BG20">
        <v>21.144825000000001</v>
      </c>
      <c r="BH20">
        <v>35.2385625</v>
      </c>
      <c r="BI20">
        <v>34.890774999999998</v>
      </c>
      <c r="BJ20">
        <v>19.014175000000002</v>
      </c>
      <c r="BK20">
        <v>35.102424999999997</v>
      </c>
      <c r="BL20">
        <v>649.98425000000009</v>
      </c>
      <c r="BM20">
        <v>100.592125</v>
      </c>
      <c r="BN20">
        <v>9.9771474999999998E-2</v>
      </c>
      <c r="BO20">
        <v>33.1567875</v>
      </c>
      <c r="BP20">
        <v>34.048962500000002</v>
      </c>
      <c r="BQ20">
        <v>999.9</v>
      </c>
      <c r="BR20">
        <v>0</v>
      </c>
      <c r="BS20">
        <v>0</v>
      </c>
      <c r="BT20">
        <v>9013.90625</v>
      </c>
      <c r="BU20">
        <v>0</v>
      </c>
      <c r="BV20">
        <v>905.10687500000006</v>
      </c>
      <c r="BW20">
        <v>-4.9763300000000008</v>
      </c>
      <c r="BX20">
        <v>16.759074999999999</v>
      </c>
      <c r="BY20">
        <v>21.909275000000001</v>
      </c>
      <c r="BZ20">
        <v>0.34777437500000002</v>
      </c>
      <c r="CA20">
        <v>21.144825000000001</v>
      </c>
      <c r="CB20">
        <v>34.890774999999998</v>
      </c>
      <c r="CC20">
        <v>3.5447225000000002</v>
      </c>
      <c r="CD20">
        <v>3.5097412499999998</v>
      </c>
      <c r="CE20">
        <v>26.835487499999999</v>
      </c>
      <c r="CF20">
        <v>26.66695</v>
      </c>
      <c r="CG20">
        <v>1200.0074999999999</v>
      </c>
      <c r="CH20">
        <v>0.49998124999999999</v>
      </c>
      <c r="CI20">
        <v>0.50001874999999996</v>
      </c>
      <c r="CJ20">
        <v>0</v>
      </c>
      <c r="CK20">
        <v>842.80400000000009</v>
      </c>
      <c r="CL20">
        <v>4.9990899999999998</v>
      </c>
      <c r="CM20">
        <v>8638.3687499999996</v>
      </c>
      <c r="CN20">
        <v>9557.8562500000007</v>
      </c>
      <c r="CO20">
        <v>42.843499999999999</v>
      </c>
      <c r="CP20">
        <v>44.827749999999988</v>
      </c>
      <c r="CQ20">
        <v>43.663749999999993</v>
      </c>
      <c r="CR20">
        <v>43.811999999999998</v>
      </c>
      <c r="CS20">
        <v>44.242125000000001</v>
      </c>
      <c r="CT20">
        <v>597.4837500000001</v>
      </c>
      <c r="CU20">
        <v>597.52750000000003</v>
      </c>
      <c r="CV20">
        <v>0</v>
      </c>
      <c r="CW20">
        <v>1669843556</v>
      </c>
      <c r="CX20">
        <v>0</v>
      </c>
      <c r="CY20">
        <v>1669837671.5999999</v>
      </c>
      <c r="CZ20" t="s">
        <v>356</v>
      </c>
      <c r="DA20">
        <v>1669837671.5999999</v>
      </c>
      <c r="DB20">
        <v>1669837668.5999999</v>
      </c>
      <c r="DC20">
        <v>3</v>
      </c>
      <c r="DD20">
        <v>-1.2E-2</v>
      </c>
      <c r="DE20">
        <v>-1E-3</v>
      </c>
      <c r="DF20">
        <v>-3.61</v>
      </c>
      <c r="DG20">
        <v>0.13400000000000001</v>
      </c>
      <c r="DH20">
        <v>415</v>
      </c>
      <c r="DI20">
        <v>36</v>
      </c>
      <c r="DJ20">
        <v>0.51</v>
      </c>
      <c r="DK20">
        <v>0.24</v>
      </c>
      <c r="DL20">
        <v>-1.0365334749999999</v>
      </c>
      <c r="DM20">
        <v>-23.494502893058169</v>
      </c>
      <c r="DN20">
        <v>2.3860307017520959</v>
      </c>
      <c r="DO20">
        <v>0</v>
      </c>
      <c r="DP20">
        <v>0.35038720000000001</v>
      </c>
      <c r="DQ20">
        <v>-1.5982221388367961E-2</v>
      </c>
      <c r="DR20">
        <v>3.1840000957914579E-3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3.2962600000000002</v>
      </c>
      <c r="EB20">
        <v>2.6255099999999998</v>
      </c>
      <c r="EC20">
        <v>6.2947000000000003E-3</v>
      </c>
      <c r="ED20">
        <v>7.1178999999999999E-3</v>
      </c>
      <c r="EE20">
        <v>0.14191999999999999</v>
      </c>
      <c r="EF20">
        <v>0.13942399999999999</v>
      </c>
      <c r="EG20">
        <v>30067.599999999999</v>
      </c>
      <c r="EH20">
        <v>30576.1</v>
      </c>
      <c r="EI20">
        <v>28153.3</v>
      </c>
      <c r="EJ20">
        <v>29643.200000000001</v>
      </c>
      <c r="EK20">
        <v>33229</v>
      </c>
      <c r="EL20">
        <v>35397.4</v>
      </c>
      <c r="EM20">
        <v>39732.6</v>
      </c>
      <c r="EN20">
        <v>42358</v>
      </c>
      <c r="EO20">
        <v>2.1399499999999998</v>
      </c>
      <c r="EP20">
        <v>2.1623700000000001</v>
      </c>
      <c r="EQ20">
        <v>0.14710100000000001</v>
      </c>
      <c r="ER20">
        <v>0</v>
      </c>
      <c r="ES20">
        <v>31.666399999999999</v>
      </c>
      <c r="ET20">
        <v>999.9</v>
      </c>
      <c r="EU20">
        <v>68.5</v>
      </c>
      <c r="EV20">
        <v>36.299999999999997</v>
      </c>
      <c r="EW20">
        <v>41.320999999999998</v>
      </c>
      <c r="EX20">
        <v>56.5244</v>
      </c>
      <c r="EY20">
        <v>-2.77644</v>
      </c>
      <c r="EZ20">
        <v>2</v>
      </c>
      <c r="FA20">
        <v>0.51136700000000002</v>
      </c>
      <c r="FB20">
        <v>0.44721699999999998</v>
      </c>
      <c r="FC20">
        <v>20.272300000000001</v>
      </c>
      <c r="FD20">
        <v>5.2189399999999999</v>
      </c>
      <c r="FE20">
        <v>12.009399999999999</v>
      </c>
      <c r="FF20">
        <v>4.9866999999999999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1.86429</v>
      </c>
      <c r="FO20">
        <v>1.8603499999999999</v>
      </c>
      <c r="FP20">
        <v>1.86107</v>
      </c>
      <c r="FQ20">
        <v>1.8602000000000001</v>
      </c>
      <c r="FR20">
        <v>1.86188</v>
      </c>
      <c r="FS20">
        <v>1.8584000000000001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-2.851</v>
      </c>
      <c r="GH20">
        <v>0.13619999999999999</v>
      </c>
      <c r="GI20">
        <v>-2.8021434710705861</v>
      </c>
      <c r="GJ20">
        <v>-2.3075681364705448E-3</v>
      </c>
      <c r="GK20">
        <v>1.0095546511955911E-6</v>
      </c>
      <c r="GL20">
        <v>-2.6335145029951209E-10</v>
      </c>
      <c r="GM20">
        <v>-0.17208428542994569</v>
      </c>
      <c r="GN20">
        <v>3.0410185143115191E-3</v>
      </c>
      <c r="GO20">
        <v>4.3982203677445331E-4</v>
      </c>
      <c r="GP20">
        <v>-7.8719321042963501E-6</v>
      </c>
      <c r="GQ20">
        <v>4</v>
      </c>
      <c r="GR20">
        <v>2088</v>
      </c>
      <c r="GS20">
        <v>5</v>
      </c>
      <c r="GT20">
        <v>35</v>
      </c>
      <c r="GU20">
        <v>97.9</v>
      </c>
      <c r="GV20">
        <v>98</v>
      </c>
      <c r="GW20">
        <v>0.234375</v>
      </c>
      <c r="GX20">
        <v>2.66235</v>
      </c>
      <c r="GY20">
        <v>2.04834</v>
      </c>
      <c r="GZ20">
        <v>2.6171899999999999</v>
      </c>
      <c r="HA20">
        <v>2.1972700000000001</v>
      </c>
      <c r="HB20">
        <v>2.34375</v>
      </c>
      <c r="HC20">
        <v>41.3521</v>
      </c>
      <c r="HD20">
        <v>13.580399999999999</v>
      </c>
      <c r="HE20">
        <v>18</v>
      </c>
      <c r="HF20">
        <v>642.38599999999997</v>
      </c>
      <c r="HG20">
        <v>733.26900000000001</v>
      </c>
      <c r="HH20">
        <v>30.9998</v>
      </c>
      <c r="HI20">
        <v>33.777299999999997</v>
      </c>
      <c r="HJ20">
        <v>30.000900000000001</v>
      </c>
      <c r="HK20">
        <v>33.634</v>
      </c>
      <c r="HL20">
        <v>33.627800000000001</v>
      </c>
      <c r="HM20">
        <v>4.7222600000000003</v>
      </c>
      <c r="HN20">
        <v>19.286100000000001</v>
      </c>
      <c r="HO20">
        <v>100</v>
      </c>
      <c r="HP20">
        <v>31</v>
      </c>
      <c r="HQ20">
        <v>40.18</v>
      </c>
      <c r="HR20">
        <v>35.106000000000002</v>
      </c>
      <c r="HS20">
        <v>99.194199999999995</v>
      </c>
      <c r="HT20">
        <v>98.236500000000007</v>
      </c>
    </row>
    <row r="21" spans="1:228" x14ac:dyDescent="0.2">
      <c r="A21">
        <v>6</v>
      </c>
      <c r="B21">
        <v>1669843550.0999999</v>
      </c>
      <c r="C21">
        <v>20</v>
      </c>
      <c r="D21" t="s">
        <v>369</v>
      </c>
      <c r="E21" t="s">
        <v>370</v>
      </c>
      <c r="F21">
        <v>4</v>
      </c>
      <c r="G21">
        <v>1669843548.0999999</v>
      </c>
      <c r="H21">
        <f t="shared" si="0"/>
        <v>8.8831887552865774E-4</v>
      </c>
      <c r="I21">
        <f t="shared" si="1"/>
        <v>0.88831887552865774</v>
      </c>
      <c r="J21">
        <f t="shared" si="2"/>
        <v>-2.1432774106187868</v>
      </c>
      <c r="K21">
        <f t="shared" si="3"/>
        <v>20.98451428571429</v>
      </c>
      <c r="L21">
        <f t="shared" si="4"/>
        <v>91.698317947489144</v>
      </c>
      <c r="M21">
        <f t="shared" si="5"/>
        <v>9.2334046011119497</v>
      </c>
      <c r="N21">
        <f t="shared" si="6"/>
        <v>2.1129996176022465</v>
      </c>
      <c r="O21">
        <f t="shared" si="7"/>
        <v>4.7655268629476027E-2</v>
      </c>
      <c r="P21">
        <f t="shared" si="8"/>
        <v>3.6624361725883698</v>
      </c>
      <c r="Q21">
        <f t="shared" si="9"/>
        <v>4.731344417251377E-2</v>
      </c>
      <c r="R21">
        <f t="shared" si="10"/>
        <v>2.9601409609081933E-2</v>
      </c>
      <c r="S21">
        <f t="shared" si="11"/>
        <v>226.11751234784165</v>
      </c>
      <c r="T21">
        <f t="shared" si="12"/>
        <v>34.048400987123649</v>
      </c>
      <c r="U21">
        <f t="shared" si="13"/>
        <v>34.042271428571418</v>
      </c>
      <c r="V21">
        <f t="shared" si="14"/>
        <v>5.3556213146953073</v>
      </c>
      <c r="W21">
        <f t="shared" si="15"/>
        <v>69.623321408407136</v>
      </c>
      <c r="X21">
        <f t="shared" si="16"/>
        <v>3.5486758035423493</v>
      </c>
      <c r="Y21">
        <f t="shared" si="17"/>
        <v>5.0969642524320031</v>
      </c>
      <c r="Z21">
        <f t="shared" si="18"/>
        <v>1.806945511152958</v>
      </c>
      <c r="AA21">
        <f t="shared" si="19"/>
        <v>-39.174862410813809</v>
      </c>
      <c r="AB21">
        <f t="shared" si="20"/>
        <v>-174.71438712188336</v>
      </c>
      <c r="AC21">
        <f t="shared" si="21"/>
        <v>-10.989716782172859</v>
      </c>
      <c r="AD21">
        <f t="shared" si="22"/>
        <v>1.2385460329716409</v>
      </c>
      <c r="AE21">
        <f t="shared" si="23"/>
        <v>15.894263238770138</v>
      </c>
      <c r="AF21">
        <f t="shared" si="24"/>
        <v>0.78516998004475047</v>
      </c>
      <c r="AG21">
        <f t="shared" si="25"/>
        <v>-2.1432774106187868</v>
      </c>
      <c r="AH21">
        <v>27.91621993375005</v>
      </c>
      <c r="AI21">
        <v>23.736964242424239</v>
      </c>
      <c r="AJ21">
        <v>1.3132853691911479</v>
      </c>
      <c r="AK21">
        <v>63.927149323749113</v>
      </c>
      <c r="AL21">
        <f t="shared" si="26"/>
        <v>0.88831887552865774</v>
      </c>
      <c r="AM21">
        <v>34.889033742097901</v>
      </c>
      <c r="AN21">
        <v>35.244838596491221</v>
      </c>
      <c r="AO21">
        <v>2.636904534343717E-5</v>
      </c>
      <c r="AP21">
        <v>107.46</v>
      </c>
      <c r="AQ21">
        <v>40</v>
      </c>
      <c r="AR21">
        <v>6</v>
      </c>
      <c r="AS21">
        <f t="shared" si="27"/>
        <v>1</v>
      </c>
      <c r="AT21">
        <f t="shared" si="28"/>
        <v>0</v>
      </c>
      <c r="AU21">
        <f t="shared" si="29"/>
        <v>46987.699860072309</v>
      </c>
      <c r="AV21">
        <f t="shared" si="30"/>
        <v>1200.005714285714</v>
      </c>
      <c r="AW21">
        <f t="shared" si="31"/>
        <v>1025.9304996620938</v>
      </c>
      <c r="AX21">
        <f t="shared" si="32"/>
        <v>0.85493801191835495</v>
      </c>
      <c r="AY21">
        <f t="shared" si="33"/>
        <v>0.18843036300242522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1669843548.0999999</v>
      </c>
      <c r="BF21">
        <v>20.98451428571429</v>
      </c>
      <c r="BG21">
        <v>27.59337142857143</v>
      </c>
      <c r="BH21">
        <v>35.242428571428583</v>
      </c>
      <c r="BI21">
        <v>34.927785714285719</v>
      </c>
      <c r="BJ21">
        <v>23.841085714285711</v>
      </c>
      <c r="BK21">
        <v>35.106299999999997</v>
      </c>
      <c r="BL21">
        <v>650.02157142857152</v>
      </c>
      <c r="BM21">
        <v>100.59314285714289</v>
      </c>
      <c r="BN21">
        <v>0.10013928571428569</v>
      </c>
      <c r="BO21">
        <v>33.157414285714289</v>
      </c>
      <c r="BP21">
        <v>34.042271428571418</v>
      </c>
      <c r="BQ21">
        <v>999.89999999999986</v>
      </c>
      <c r="BR21">
        <v>0</v>
      </c>
      <c r="BS21">
        <v>0</v>
      </c>
      <c r="BT21">
        <v>8988.3042857142846</v>
      </c>
      <c r="BU21">
        <v>0</v>
      </c>
      <c r="BV21">
        <v>902.84600000000012</v>
      </c>
      <c r="BW21">
        <v>-6.6088742857142861</v>
      </c>
      <c r="BX21">
        <v>21.751057142857139</v>
      </c>
      <c r="BY21">
        <v>28.59204285714285</v>
      </c>
      <c r="BZ21">
        <v>0.31464471428571422</v>
      </c>
      <c r="CA21">
        <v>27.59337142857143</v>
      </c>
      <c r="CB21">
        <v>34.927785714285719</v>
      </c>
      <c r="CC21">
        <v>3.545152857142857</v>
      </c>
      <c r="CD21">
        <v>3.5135014285714279</v>
      </c>
      <c r="CE21">
        <v>26.837542857142861</v>
      </c>
      <c r="CF21">
        <v>26.685128571428571</v>
      </c>
      <c r="CG21">
        <v>1200.005714285714</v>
      </c>
      <c r="CH21">
        <v>0.49998300000000001</v>
      </c>
      <c r="CI21">
        <v>0.50001700000000004</v>
      </c>
      <c r="CJ21">
        <v>0</v>
      </c>
      <c r="CK21">
        <v>842.56228571428562</v>
      </c>
      <c r="CL21">
        <v>4.9990899999999998</v>
      </c>
      <c r="CM21">
        <v>8637.6842857142856</v>
      </c>
      <c r="CN21">
        <v>9557.8485714285725</v>
      </c>
      <c r="CO21">
        <v>42.811999999999998</v>
      </c>
      <c r="CP21">
        <v>44.875</v>
      </c>
      <c r="CQ21">
        <v>43.686999999999998</v>
      </c>
      <c r="CR21">
        <v>43.811999999999998</v>
      </c>
      <c r="CS21">
        <v>44.25</v>
      </c>
      <c r="CT21">
        <v>597.48571428571427</v>
      </c>
      <c r="CU21">
        <v>597.52571428571434</v>
      </c>
      <c r="CV21">
        <v>0</v>
      </c>
      <c r="CW21">
        <v>1669843559.5999999</v>
      </c>
      <c r="CX21">
        <v>0</v>
      </c>
      <c r="CY21">
        <v>1669837671.5999999</v>
      </c>
      <c r="CZ21" t="s">
        <v>356</v>
      </c>
      <c r="DA21">
        <v>1669837671.5999999</v>
      </c>
      <c r="DB21">
        <v>1669837668.5999999</v>
      </c>
      <c r="DC21">
        <v>3</v>
      </c>
      <c r="DD21">
        <v>-1.2E-2</v>
      </c>
      <c r="DE21">
        <v>-1E-3</v>
      </c>
      <c r="DF21">
        <v>-3.61</v>
      </c>
      <c r="DG21">
        <v>0.13400000000000001</v>
      </c>
      <c r="DH21">
        <v>415</v>
      </c>
      <c r="DI21">
        <v>36</v>
      </c>
      <c r="DJ21">
        <v>0.51</v>
      </c>
      <c r="DK21">
        <v>0.24</v>
      </c>
      <c r="DL21">
        <v>-2.5497007250000001</v>
      </c>
      <c r="DM21">
        <v>-29.329372153846151</v>
      </c>
      <c r="DN21">
        <v>2.8468650639758368</v>
      </c>
      <c r="DO21">
        <v>0</v>
      </c>
      <c r="DP21">
        <v>0.34508909999999998</v>
      </c>
      <c r="DQ21">
        <v>-0.1029992195121949</v>
      </c>
      <c r="DR21">
        <v>1.308771540567719E-2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371</v>
      </c>
      <c r="EA21">
        <v>3.2961399999999998</v>
      </c>
      <c r="EB21">
        <v>2.6252399999999998</v>
      </c>
      <c r="EC21">
        <v>7.7680600000000002E-3</v>
      </c>
      <c r="ED21">
        <v>8.9222899999999994E-3</v>
      </c>
      <c r="EE21">
        <v>0.14194499999999999</v>
      </c>
      <c r="EF21">
        <v>0.13955000000000001</v>
      </c>
      <c r="EG21">
        <v>30022.9</v>
      </c>
      <c r="EH21">
        <v>30520.6</v>
      </c>
      <c r="EI21">
        <v>28153.200000000001</v>
      </c>
      <c r="EJ21">
        <v>29643.3</v>
      </c>
      <c r="EK21">
        <v>33227.9</v>
      </c>
      <c r="EL21">
        <v>35392.1</v>
      </c>
      <c r="EM21">
        <v>39732.400000000001</v>
      </c>
      <c r="EN21">
        <v>42357.8</v>
      </c>
      <c r="EO21">
        <v>2.1402800000000002</v>
      </c>
      <c r="EP21">
        <v>2.1621000000000001</v>
      </c>
      <c r="EQ21">
        <v>0.14568900000000001</v>
      </c>
      <c r="ER21">
        <v>0</v>
      </c>
      <c r="ES21">
        <v>31.674700000000001</v>
      </c>
      <c r="ET21">
        <v>999.9</v>
      </c>
      <c r="EU21">
        <v>68.5</v>
      </c>
      <c r="EV21">
        <v>36.299999999999997</v>
      </c>
      <c r="EW21">
        <v>41.317799999999998</v>
      </c>
      <c r="EX21">
        <v>57.004399999999997</v>
      </c>
      <c r="EY21">
        <v>-2.7884600000000002</v>
      </c>
      <c r="EZ21">
        <v>2</v>
      </c>
      <c r="FA21">
        <v>0.51184499999999999</v>
      </c>
      <c r="FB21">
        <v>0.44523699999999999</v>
      </c>
      <c r="FC21">
        <v>20.272200000000002</v>
      </c>
      <c r="FD21">
        <v>5.2190899999999996</v>
      </c>
      <c r="FE21">
        <v>12.009399999999999</v>
      </c>
      <c r="FF21">
        <v>4.9871499999999997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1.8642700000000001</v>
      </c>
      <c r="FO21">
        <v>1.8603400000000001</v>
      </c>
      <c r="FP21">
        <v>1.86104</v>
      </c>
      <c r="FQ21">
        <v>1.8602000000000001</v>
      </c>
      <c r="FR21">
        <v>1.86188</v>
      </c>
      <c r="FS21">
        <v>1.8584000000000001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-2.8620000000000001</v>
      </c>
      <c r="GH21">
        <v>0.13619999999999999</v>
      </c>
      <c r="GI21">
        <v>-2.8021434710705861</v>
      </c>
      <c r="GJ21">
        <v>-2.3075681364705448E-3</v>
      </c>
      <c r="GK21">
        <v>1.0095546511955911E-6</v>
      </c>
      <c r="GL21">
        <v>-2.6335145029951209E-10</v>
      </c>
      <c r="GM21">
        <v>-0.17208428542994569</v>
      </c>
      <c r="GN21">
        <v>3.0410185143115191E-3</v>
      </c>
      <c r="GO21">
        <v>4.3982203677445331E-4</v>
      </c>
      <c r="GP21">
        <v>-7.8719321042963501E-6</v>
      </c>
      <c r="GQ21">
        <v>4</v>
      </c>
      <c r="GR21">
        <v>2088</v>
      </c>
      <c r="GS21">
        <v>5</v>
      </c>
      <c r="GT21">
        <v>35</v>
      </c>
      <c r="GU21">
        <v>98</v>
      </c>
      <c r="GV21">
        <v>98</v>
      </c>
      <c r="GW21">
        <v>0.25390600000000002</v>
      </c>
      <c r="GX21">
        <v>2.66479</v>
      </c>
      <c r="GY21">
        <v>2.04834</v>
      </c>
      <c r="GZ21">
        <v>2.6171899999999999</v>
      </c>
      <c r="HA21">
        <v>2.1972700000000001</v>
      </c>
      <c r="HB21">
        <v>2.34375</v>
      </c>
      <c r="HC21">
        <v>41.3521</v>
      </c>
      <c r="HD21">
        <v>13.562900000000001</v>
      </c>
      <c r="HE21">
        <v>18</v>
      </c>
      <c r="HF21">
        <v>642.69299999999998</v>
      </c>
      <c r="HG21">
        <v>733.06799999999998</v>
      </c>
      <c r="HH21">
        <v>30.999600000000001</v>
      </c>
      <c r="HI21">
        <v>33.7834</v>
      </c>
      <c r="HJ21">
        <v>30.000800000000002</v>
      </c>
      <c r="HK21">
        <v>33.639299999999999</v>
      </c>
      <c r="HL21">
        <v>33.6327</v>
      </c>
      <c r="HM21">
        <v>5.1033099999999996</v>
      </c>
      <c r="HN21">
        <v>19.001899999999999</v>
      </c>
      <c r="HO21">
        <v>100</v>
      </c>
      <c r="HP21">
        <v>31</v>
      </c>
      <c r="HQ21">
        <v>46.858400000000003</v>
      </c>
      <c r="HR21">
        <v>35.136299999999999</v>
      </c>
      <c r="HS21">
        <v>99.193799999999996</v>
      </c>
      <c r="HT21">
        <v>98.2363</v>
      </c>
    </row>
    <row r="22" spans="1:228" x14ac:dyDescent="0.2">
      <c r="A22">
        <v>7</v>
      </c>
      <c r="B22">
        <v>1669843554.0999999</v>
      </c>
      <c r="C22">
        <v>24</v>
      </c>
      <c r="D22" t="s">
        <v>372</v>
      </c>
      <c r="E22" t="s">
        <v>373</v>
      </c>
      <c r="F22">
        <v>4</v>
      </c>
      <c r="G22">
        <v>1669843551.7874999</v>
      </c>
      <c r="H22">
        <f t="shared" si="0"/>
        <v>8.5215299141908551E-4</v>
      </c>
      <c r="I22">
        <f t="shared" si="1"/>
        <v>0.85215299141908551</v>
      </c>
      <c r="J22">
        <f t="shared" si="2"/>
        <v>-1.8542261533574576</v>
      </c>
      <c r="K22">
        <f t="shared" si="3"/>
        <v>25.891349999999999</v>
      </c>
      <c r="L22">
        <f t="shared" si="4"/>
        <v>89.369693586502322</v>
      </c>
      <c r="M22">
        <f t="shared" si="5"/>
        <v>8.9988774568272341</v>
      </c>
      <c r="N22">
        <f t="shared" si="6"/>
        <v>2.6070704339643527</v>
      </c>
      <c r="O22">
        <f t="shared" si="7"/>
        <v>4.5769200643109076E-2</v>
      </c>
      <c r="P22">
        <f t="shared" si="8"/>
        <v>3.6611755055893225</v>
      </c>
      <c r="Q22">
        <f t="shared" si="9"/>
        <v>4.5453693337114687E-2</v>
      </c>
      <c r="R22">
        <f t="shared" si="10"/>
        <v>2.8436723925451091E-2</v>
      </c>
      <c r="S22">
        <f t="shared" si="11"/>
        <v>226.11690650790874</v>
      </c>
      <c r="T22">
        <f t="shared" si="12"/>
        <v>34.056026643600276</v>
      </c>
      <c r="U22">
        <f t="shared" si="13"/>
        <v>34.038912500000002</v>
      </c>
      <c r="V22">
        <f t="shared" si="14"/>
        <v>5.354618266564767</v>
      </c>
      <c r="W22">
        <f t="shared" si="15"/>
        <v>69.656875753099214</v>
      </c>
      <c r="X22">
        <f t="shared" si="16"/>
        <v>3.5503333951227756</v>
      </c>
      <c r="Y22">
        <f t="shared" si="17"/>
        <v>5.0968886513185483</v>
      </c>
      <c r="Z22">
        <f t="shared" si="18"/>
        <v>1.8042848714419915</v>
      </c>
      <c r="AA22">
        <f t="shared" si="19"/>
        <v>-37.579946921581673</v>
      </c>
      <c r="AB22">
        <f t="shared" si="20"/>
        <v>-174.04342312487546</v>
      </c>
      <c r="AC22">
        <f t="shared" si="21"/>
        <v>-10.951087767193954</v>
      </c>
      <c r="AD22">
        <f t="shared" si="22"/>
        <v>3.5424486942576436</v>
      </c>
      <c r="AE22">
        <f t="shared" si="23"/>
        <v>17.972384293436846</v>
      </c>
      <c r="AF22">
        <f t="shared" si="24"/>
        <v>0.76390335508212848</v>
      </c>
      <c r="AG22">
        <f t="shared" si="25"/>
        <v>-1.8542261533574576</v>
      </c>
      <c r="AH22">
        <v>34.386513409443857</v>
      </c>
      <c r="AI22">
        <v>29.490161818181821</v>
      </c>
      <c r="AJ22">
        <v>1.465878021542248</v>
      </c>
      <c r="AK22">
        <v>63.927149323749113</v>
      </c>
      <c r="AL22">
        <f t="shared" si="26"/>
        <v>0.85215299141908551</v>
      </c>
      <c r="AM22">
        <v>34.929577379580401</v>
      </c>
      <c r="AN22">
        <v>35.270845407636763</v>
      </c>
      <c r="AO22">
        <v>3.1215407984445671E-5</v>
      </c>
      <c r="AP22">
        <v>107.46</v>
      </c>
      <c r="AQ22">
        <v>40</v>
      </c>
      <c r="AR22">
        <v>6</v>
      </c>
      <c r="AS22">
        <f t="shared" si="27"/>
        <v>1</v>
      </c>
      <c r="AT22">
        <f t="shared" si="28"/>
        <v>0</v>
      </c>
      <c r="AU22">
        <f t="shared" si="29"/>
        <v>46965.259132437044</v>
      </c>
      <c r="AV22">
        <f t="shared" si="30"/>
        <v>1200.0025000000001</v>
      </c>
      <c r="AW22">
        <f t="shared" si="31"/>
        <v>1025.927751558502</v>
      </c>
      <c r="AX22">
        <f t="shared" si="32"/>
        <v>0.8549380118445602</v>
      </c>
      <c r="AY22">
        <f t="shared" si="33"/>
        <v>0.18843036286000131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1669843551.7874999</v>
      </c>
      <c r="BF22">
        <v>25.891349999999999</v>
      </c>
      <c r="BG22">
        <v>33.364699999999999</v>
      </c>
      <c r="BH22">
        <v>35.2590875</v>
      </c>
      <c r="BI22">
        <v>34.952975000000002</v>
      </c>
      <c r="BJ22">
        <v>28.759012500000001</v>
      </c>
      <c r="BK22">
        <v>35.122887499999997</v>
      </c>
      <c r="BL22">
        <v>650.02762499999994</v>
      </c>
      <c r="BM22">
        <v>100.592625</v>
      </c>
      <c r="BN22">
        <v>0.10009415000000001</v>
      </c>
      <c r="BO22">
        <v>33.157150000000001</v>
      </c>
      <c r="BP22">
        <v>34.038912500000002</v>
      </c>
      <c r="BQ22">
        <v>999.9</v>
      </c>
      <c r="BR22">
        <v>0</v>
      </c>
      <c r="BS22">
        <v>0</v>
      </c>
      <c r="BT22">
        <v>8983.9862499999981</v>
      </c>
      <c r="BU22">
        <v>0</v>
      </c>
      <c r="BV22">
        <v>907.825875</v>
      </c>
      <c r="BW22">
        <v>-7.4733549999999997</v>
      </c>
      <c r="BX22">
        <v>26.8376375</v>
      </c>
      <c r="BY22">
        <v>34.573124999999997</v>
      </c>
      <c r="BZ22">
        <v>0.30612075</v>
      </c>
      <c r="CA22">
        <v>33.364699999999999</v>
      </c>
      <c r="CB22">
        <v>34.952975000000002</v>
      </c>
      <c r="CC22">
        <v>3.54680375</v>
      </c>
      <c r="CD22">
        <v>3.51601125</v>
      </c>
      <c r="CE22">
        <v>26.84545</v>
      </c>
      <c r="CF22">
        <v>26.69725</v>
      </c>
      <c r="CG22">
        <v>1200.0025000000001</v>
      </c>
      <c r="CH22">
        <v>0.49998300000000001</v>
      </c>
      <c r="CI22">
        <v>0.50001700000000004</v>
      </c>
      <c r="CJ22">
        <v>0</v>
      </c>
      <c r="CK22">
        <v>842.39837499999999</v>
      </c>
      <c r="CL22">
        <v>4.9990899999999998</v>
      </c>
      <c r="CM22">
        <v>8634.9662500000013</v>
      </c>
      <c r="CN22">
        <v>9557.8100000000013</v>
      </c>
      <c r="CO22">
        <v>42.851374999999997</v>
      </c>
      <c r="CP22">
        <v>44.875</v>
      </c>
      <c r="CQ22">
        <v>43.686999999999998</v>
      </c>
      <c r="CR22">
        <v>43.811999999999998</v>
      </c>
      <c r="CS22">
        <v>44.25</v>
      </c>
      <c r="CT22">
        <v>597.48500000000001</v>
      </c>
      <c r="CU22">
        <v>597.52499999999998</v>
      </c>
      <c r="CV22">
        <v>0</v>
      </c>
      <c r="CW22">
        <v>1669843563.8</v>
      </c>
      <c r="CX22">
        <v>0</v>
      </c>
      <c r="CY22">
        <v>1669837671.5999999</v>
      </c>
      <c r="CZ22" t="s">
        <v>356</v>
      </c>
      <c r="DA22">
        <v>1669837671.5999999</v>
      </c>
      <c r="DB22">
        <v>1669837668.5999999</v>
      </c>
      <c r="DC22">
        <v>3</v>
      </c>
      <c r="DD22">
        <v>-1.2E-2</v>
      </c>
      <c r="DE22">
        <v>-1E-3</v>
      </c>
      <c r="DF22">
        <v>-3.61</v>
      </c>
      <c r="DG22">
        <v>0.13400000000000001</v>
      </c>
      <c r="DH22">
        <v>415</v>
      </c>
      <c r="DI22">
        <v>36</v>
      </c>
      <c r="DJ22">
        <v>0.51</v>
      </c>
      <c r="DK22">
        <v>0.24</v>
      </c>
      <c r="DL22">
        <v>-4.2522317750000003</v>
      </c>
      <c r="DM22">
        <v>-27.47139294934334</v>
      </c>
      <c r="DN22">
        <v>2.684757431282931</v>
      </c>
      <c r="DO22">
        <v>0</v>
      </c>
      <c r="DP22">
        <v>0.33532335000000002</v>
      </c>
      <c r="DQ22">
        <v>-0.1780763752345223</v>
      </c>
      <c r="DR22">
        <v>1.9488892256295631E-2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371</v>
      </c>
      <c r="EA22">
        <v>3.2963</v>
      </c>
      <c r="EB22">
        <v>2.6252800000000001</v>
      </c>
      <c r="EC22">
        <v>9.4200699999999991E-3</v>
      </c>
      <c r="ED22">
        <v>1.07609E-2</v>
      </c>
      <c r="EE22">
        <v>0.14199899999999999</v>
      </c>
      <c r="EF22">
        <v>0.139599</v>
      </c>
      <c r="EG22">
        <v>29972.400000000001</v>
      </c>
      <c r="EH22">
        <v>30462.9</v>
      </c>
      <c r="EI22">
        <v>28152.7</v>
      </c>
      <c r="EJ22">
        <v>29642.2</v>
      </c>
      <c r="EK22">
        <v>33225.4</v>
      </c>
      <c r="EL22">
        <v>35388.800000000003</v>
      </c>
      <c r="EM22">
        <v>39731.800000000003</v>
      </c>
      <c r="EN22">
        <v>42356.1</v>
      </c>
      <c r="EO22">
        <v>2.14045</v>
      </c>
      <c r="EP22">
        <v>2.1620499999999998</v>
      </c>
      <c r="EQ22">
        <v>0.14613200000000001</v>
      </c>
      <c r="ER22">
        <v>0</v>
      </c>
      <c r="ES22">
        <v>31.6831</v>
      </c>
      <c r="ET22">
        <v>999.9</v>
      </c>
      <c r="EU22">
        <v>68.5</v>
      </c>
      <c r="EV22">
        <v>36.299999999999997</v>
      </c>
      <c r="EW22">
        <v>41.323700000000002</v>
      </c>
      <c r="EX22">
        <v>57.154400000000003</v>
      </c>
      <c r="EY22">
        <v>-2.8004799999999999</v>
      </c>
      <c r="EZ22">
        <v>2</v>
      </c>
      <c r="FA22">
        <v>0.51249199999999995</v>
      </c>
      <c r="FB22">
        <v>0.444523</v>
      </c>
      <c r="FC22">
        <v>20.272300000000001</v>
      </c>
      <c r="FD22">
        <v>5.2199900000000001</v>
      </c>
      <c r="FE22">
        <v>12.0091</v>
      </c>
      <c r="FF22">
        <v>4.9869000000000003</v>
      </c>
      <c r="FG22">
        <v>3.2845499999999999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1.8643000000000001</v>
      </c>
      <c r="FO22">
        <v>1.8603499999999999</v>
      </c>
      <c r="FP22">
        <v>1.8610599999999999</v>
      </c>
      <c r="FQ22">
        <v>1.8602000000000001</v>
      </c>
      <c r="FR22">
        <v>1.86188</v>
      </c>
      <c r="FS22">
        <v>1.8584099999999999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-2.875</v>
      </c>
      <c r="GH22">
        <v>0.1363</v>
      </c>
      <c r="GI22">
        <v>-2.8021434710705861</v>
      </c>
      <c r="GJ22">
        <v>-2.3075681364705448E-3</v>
      </c>
      <c r="GK22">
        <v>1.0095546511955911E-6</v>
      </c>
      <c r="GL22">
        <v>-2.6335145029951209E-10</v>
      </c>
      <c r="GM22">
        <v>-0.17208428542994569</v>
      </c>
      <c r="GN22">
        <v>3.0410185143115191E-3</v>
      </c>
      <c r="GO22">
        <v>4.3982203677445331E-4</v>
      </c>
      <c r="GP22">
        <v>-7.8719321042963501E-6</v>
      </c>
      <c r="GQ22">
        <v>4</v>
      </c>
      <c r="GR22">
        <v>2088</v>
      </c>
      <c r="GS22">
        <v>5</v>
      </c>
      <c r="GT22">
        <v>35</v>
      </c>
      <c r="GU22">
        <v>98</v>
      </c>
      <c r="GV22">
        <v>98.1</v>
      </c>
      <c r="GW22">
        <v>0.27343800000000001</v>
      </c>
      <c r="GX22">
        <v>2.6684600000000001</v>
      </c>
      <c r="GY22">
        <v>2.04834</v>
      </c>
      <c r="GZ22">
        <v>2.6171899999999999</v>
      </c>
      <c r="HA22">
        <v>2.1972700000000001</v>
      </c>
      <c r="HB22">
        <v>2.3071299999999999</v>
      </c>
      <c r="HC22">
        <v>41.3521</v>
      </c>
      <c r="HD22">
        <v>13.562900000000001</v>
      </c>
      <c r="HE22">
        <v>18</v>
      </c>
      <c r="HF22">
        <v>642.87800000000004</v>
      </c>
      <c r="HG22">
        <v>733.08799999999997</v>
      </c>
      <c r="HH22">
        <v>30.999700000000001</v>
      </c>
      <c r="HI22">
        <v>33.789499999999997</v>
      </c>
      <c r="HJ22">
        <v>30.000900000000001</v>
      </c>
      <c r="HK22">
        <v>33.643999999999998</v>
      </c>
      <c r="HL22">
        <v>33.638300000000001</v>
      </c>
      <c r="HM22">
        <v>5.4927599999999996</v>
      </c>
      <c r="HN22">
        <v>18.709299999999999</v>
      </c>
      <c r="HO22">
        <v>100</v>
      </c>
      <c r="HP22">
        <v>31</v>
      </c>
      <c r="HQ22">
        <v>53.542499999999997</v>
      </c>
      <c r="HR22">
        <v>35.172899999999998</v>
      </c>
      <c r="HS22">
        <v>99.191999999999993</v>
      </c>
      <c r="HT22">
        <v>98.232399999999998</v>
      </c>
    </row>
    <row r="23" spans="1:228" x14ac:dyDescent="0.2">
      <c r="A23">
        <v>8</v>
      </c>
      <c r="B23">
        <v>1669843558.0999999</v>
      </c>
      <c r="C23">
        <v>28</v>
      </c>
      <c r="D23" t="s">
        <v>374</v>
      </c>
      <c r="E23" t="s">
        <v>375</v>
      </c>
      <c r="F23">
        <v>4</v>
      </c>
      <c r="G23">
        <v>1669843556.0999999</v>
      </c>
      <c r="H23">
        <f t="shared" si="0"/>
        <v>9.3069978233177803E-4</v>
      </c>
      <c r="I23">
        <f t="shared" si="1"/>
        <v>0.93069978233177808</v>
      </c>
      <c r="J23">
        <f t="shared" si="2"/>
        <v>-1.7636376656468566</v>
      </c>
      <c r="K23">
        <f t="shared" si="3"/>
        <v>32.182428571428566</v>
      </c>
      <c r="L23">
        <f t="shared" si="4"/>
        <v>87.28207011862203</v>
      </c>
      <c r="M23">
        <f t="shared" si="5"/>
        <v>8.7885325108856005</v>
      </c>
      <c r="N23">
        <f t="shared" si="6"/>
        <v>3.2404859256300935</v>
      </c>
      <c r="O23">
        <f t="shared" si="7"/>
        <v>4.9920567252001016E-2</v>
      </c>
      <c r="P23">
        <f t="shared" si="8"/>
        <v>3.6576857912233649</v>
      </c>
      <c r="Q23">
        <f t="shared" si="9"/>
        <v>4.9545128031248831E-2</v>
      </c>
      <c r="R23">
        <f t="shared" si="10"/>
        <v>3.0999201196622937E-2</v>
      </c>
      <c r="S23">
        <f t="shared" si="11"/>
        <v>226.11562667693553</v>
      </c>
      <c r="T23">
        <f t="shared" si="12"/>
        <v>34.042446905135485</v>
      </c>
      <c r="U23">
        <f t="shared" si="13"/>
        <v>34.058199999999999</v>
      </c>
      <c r="V23">
        <f t="shared" si="14"/>
        <v>5.3603801527428541</v>
      </c>
      <c r="W23">
        <f t="shared" si="15"/>
        <v>69.693382489451963</v>
      </c>
      <c r="X23">
        <f t="shared" si="16"/>
        <v>3.5526227544754834</v>
      </c>
      <c r="Y23">
        <f t="shared" si="17"/>
        <v>5.0975037049079521</v>
      </c>
      <c r="Z23">
        <f t="shared" si="18"/>
        <v>1.8077573982673707</v>
      </c>
      <c r="AA23">
        <f t="shared" si="19"/>
        <v>-41.043860400831413</v>
      </c>
      <c r="AB23">
        <f t="shared" si="20"/>
        <v>-177.25692826677891</v>
      </c>
      <c r="AC23">
        <f t="shared" si="21"/>
        <v>-11.165099521912703</v>
      </c>
      <c r="AD23">
        <f t="shared" si="22"/>
        <v>-3.3502615125875082</v>
      </c>
      <c r="AE23">
        <f t="shared" si="23"/>
        <v>19.489545618130233</v>
      </c>
      <c r="AF23">
        <f t="shared" si="24"/>
        <v>0.67266400270950466</v>
      </c>
      <c r="AG23">
        <f t="shared" si="25"/>
        <v>-1.7636376656468566</v>
      </c>
      <c r="AH23">
        <v>41.042689800362879</v>
      </c>
      <c r="AI23">
        <v>35.714917575757568</v>
      </c>
      <c r="AJ23">
        <v>1.567027752259222</v>
      </c>
      <c r="AK23">
        <v>63.927149323749113</v>
      </c>
      <c r="AL23">
        <f t="shared" si="26"/>
        <v>0.93069978233177808</v>
      </c>
      <c r="AM23">
        <v>34.952341609270711</v>
      </c>
      <c r="AN23">
        <v>35.291471310629539</v>
      </c>
      <c r="AO23">
        <v>5.1745737874076079E-3</v>
      </c>
      <c r="AP23">
        <v>107.46</v>
      </c>
      <c r="AQ23">
        <v>40</v>
      </c>
      <c r="AR23">
        <v>6</v>
      </c>
      <c r="AS23">
        <f t="shared" si="27"/>
        <v>1</v>
      </c>
      <c r="AT23">
        <f t="shared" si="28"/>
        <v>0</v>
      </c>
      <c r="AU23">
        <f t="shared" si="29"/>
        <v>46902.703472413581</v>
      </c>
      <c r="AV23">
        <f t="shared" si="30"/>
        <v>1199.995714285714</v>
      </c>
      <c r="AW23">
        <f t="shared" si="31"/>
        <v>1025.9219495735415</v>
      </c>
      <c r="AX23">
        <f t="shared" si="32"/>
        <v>0.85493801132799185</v>
      </c>
      <c r="AY23">
        <f t="shared" si="33"/>
        <v>0.18843036186302439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1669843556.0999999</v>
      </c>
      <c r="BF23">
        <v>32.182428571428566</v>
      </c>
      <c r="BG23">
        <v>40.286257142857153</v>
      </c>
      <c r="BH23">
        <v>35.28237142857143</v>
      </c>
      <c r="BI23">
        <v>35.012842857142857</v>
      </c>
      <c r="BJ23">
        <v>35.06428571428571</v>
      </c>
      <c r="BK23">
        <v>35.146028571428573</v>
      </c>
      <c r="BL23">
        <v>650.065857142857</v>
      </c>
      <c r="BM23">
        <v>100.59099999999999</v>
      </c>
      <c r="BN23">
        <v>0.10015568571428569</v>
      </c>
      <c r="BO23">
        <v>33.159299999999988</v>
      </c>
      <c r="BP23">
        <v>34.058199999999999</v>
      </c>
      <c r="BQ23">
        <v>999.89999999999986</v>
      </c>
      <c r="BR23">
        <v>0</v>
      </c>
      <c r="BS23">
        <v>0</v>
      </c>
      <c r="BT23">
        <v>8972.0542857142846</v>
      </c>
      <c r="BU23">
        <v>0</v>
      </c>
      <c r="BV23">
        <v>910.01971428571426</v>
      </c>
      <c r="BW23">
        <v>-8.1038057142857145</v>
      </c>
      <c r="BX23">
        <v>33.359442857142859</v>
      </c>
      <c r="BY23">
        <v>41.748014285714291</v>
      </c>
      <c r="BZ23">
        <v>0.26951042857142848</v>
      </c>
      <c r="CA23">
        <v>40.286257142857153</v>
      </c>
      <c r="CB23">
        <v>35.012842857142857</v>
      </c>
      <c r="CC23">
        <v>3.5490885714285709</v>
      </c>
      <c r="CD23">
        <v>3.5219771428571431</v>
      </c>
      <c r="CE23">
        <v>26.85641428571429</v>
      </c>
      <c r="CF23">
        <v>26.726042857142861</v>
      </c>
      <c r="CG23">
        <v>1199.995714285714</v>
      </c>
      <c r="CH23">
        <v>0.49998300000000001</v>
      </c>
      <c r="CI23">
        <v>0.50001700000000004</v>
      </c>
      <c r="CJ23">
        <v>0</v>
      </c>
      <c r="CK23">
        <v>842.23971428571429</v>
      </c>
      <c r="CL23">
        <v>4.9990899999999998</v>
      </c>
      <c r="CM23">
        <v>8631.1914285714283</v>
      </c>
      <c r="CN23">
        <v>9557.7771428571432</v>
      </c>
      <c r="CO23">
        <v>42.857000000000014</v>
      </c>
      <c r="CP23">
        <v>44.875</v>
      </c>
      <c r="CQ23">
        <v>43.686999999999998</v>
      </c>
      <c r="CR23">
        <v>43.794285714285721</v>
      </c>
      <c r="CS23">
        <v>44.25</v>
      </c>
      <c r="CT23">
        <v>597.48000000000013</v>
      </c>
      <c r="CU23">
        <v>597.51999999999987</v>
      </c>
      <c r="CV23">
        <v>0</v>
      </c>
      <c r="CW23">
        <v>1669843568</v>
      </c>
      <c r="CX23">
        <v>0</v>
      </c>
      <c r="CY23">
        <v>1669837671.5999999</v>
      </c>
      <c r="CZ23" t="s">
        <v>356</v>
      </c>
      <c r="DA23">
        <v>1669837671.5999999</v>
      </c>
      <c r="DB23">
        <v>1669837668.5999999</v>
      </c>
      <c r="DC23">
        <v>3</v>
      </c>
      <c r="DD23">
        <v>-1.2E-2</v>
      </c>
      <c r="DE23">
        <v>-1E-3</v>
      </c>
      <c r="DF23">
        <v>-3.61</v>
      </c>
      <c r="DG23">
        <v>0.13400000000000001</v>
      </c>
      <c r="DH23">
        <v>415</v>
      </c>
      <c r="DI23">
        <v>36</v>
      </c>
      <c r="DJ23">
        <v>0.51</v>
      </c>
      <c r="DK23">
        <v>0.24</v>
      </c>
      <c r="DL23">
        <v>-5.8398070000000004</v>
      </c>
      <c r="DM23">
        <v>-20.06864938086304</v>
      </c>
      <c r="DN23">
        <v>1.9896998670493</v>
      </c>
      <c r="DO23">
        <v>0</v>
      </c>
      <c r="DP23">
        <v>0.321038025</v>
      </c>
      <c r="DQ23">
        <v>-0.26092200000000121</v>
      </c>
      <c r="DR23">
        <v>2.7470201108189481E-2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371</v>
      </c>
      <c r="EA23">
        <v>3.2960199999999999</v>
      </c>
      <c r="EB23">
        <v>2.6251199999999999</v>
      </c>
      <c r="EC23">
        <v>1.1188399999999999E-2</v>
      </c>
      <c r="ED23">
        <v>1.2624700000000001E-2</v>
      </c>
      <c r="EE23">
        <v>0.142072</v>
      </c>
      <c r="EF23">
        <v>0.13983599999999999</v>
      </c>
      <c r="EG23">
        <v>29918.799999999999</v>
      </c>
      <c r="EH23">
        <v>30404.5</v>
      </c>
      <c r="EI23">
        <v>28152.6</v>
      </c>
      <c r="EJ23">
        <v>29641.200000000001</v>
      </c>
      <c r="EK23">
        <v>33222.5</v>
      </c>
      <c r="EL23">
        <v>35378.300000000003</v>
      </c>
      <c r="EM23">
        <v>39731.5</v>
      </c>
      <c r="EN23">
        <v>42355.1</v>
      </c>
      <c r="EO23">
        <v>2.1406200000000002</v>
      </c>
      <c r="EP23">
        <v>2.1621999999999999</v>
      </c>
      <c r="EQ23">
        <v>0.14643700000000001</v>
      </c>
      <c r="ER23">
        <v>0</v>
      </c>
      <c r="ES23">
        <v>31.689699999999998</v>
      </c>
      <c r="ET23">
        <v>999.9</v>
      </c>
      <c r="EU23">
        <v>68.5</v>
      </c>
      <c r="EV23">
        <v>36.299999999999997</v>
      </c>
      <c r="EW23">
        <v>41.323999999999998</v>
      </c>
      <c r="EX23">
        <v>56.794400000000003</v>
      </c>
      <c r="EY23">
        <v>-2.7604099999999998</v>
      </c>
      <c r="EZ23">
        <v>2</v>
      </c>
      <c r="FA23">
        <v>0.51322400000000001</v>
      </c>
      <c r="FB23">
        <v>0.44275100000000001</v>
      </c>
      <c r="FC23">
        <v>20.272300000000001</v>
      </c>
      <c r="FD23">
        <v>5.2201399999999998</v>
      </c>
      <c r="FE23">
        <v>12.009499999999999</v>
      </c>
      <c r="FF23">
        <v>4.9871499999999997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1.8642799999999999</v>
      </c>
      <c r="FO23">
        <v>1.8603499999999999</v>
      </c>
      <c r="FP23">
        <v>1.8610500000000001</v>
      </c>
      <c r="FQ23">
        <v>1.8602000000000001</v>
      </c>
      <c r="FR23">
        <v>1.86188</v>
      </c>
      <c r="FS23">
        <v>1.85839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-2.8889999999999998</v>
      </c>
      <c r="GH23">
        <v>0.13639999999999999</v>
      </c>
      <c r="GI23">
        <v>-2.8021434710705861</v>
      </c>
      <c r="GJ23">
        <v>-2.3075681364705448E-3</v>
      </c>
      <c r="GK23">
        <v>1.0095546511955911E-6</v>
      </c>
      <c r="GL23">
        <v>-2.6335145029951209E-10</v>
      </c>
      <c r="GM23">
        <v>-0.17208428542994569</v>
      </c>
      <c r="GN23">
        <v>3.0410185143115191E-3</v>
      </c>
      <c r="GO23">
        <v>4.3982203677445331E-4</v>
      </c>
      <c r="GP23">
        <v>-7.8719321042963501E-6</v>
      </c>
      <c r="GQ23">
        <v>4</v>
      </c>
      <c r="GR23">
        <v>2088</v>
      </c>
      <c r="GS23">
        <v>5</v>
      </c>
      <c r="GT23">
        <v>35</v>
      </c>
      <c r="GU23">
        <v>98.1</v>
      </c>
      <c r="GV23">
        <v>98.2</v>
      </c>
      <c r="GW23">
        <v>0.29296899999999998</v>
      </c>
      <c r="GX23">
        <v>2.65869</v>
      </c>
      <c r="GY23">
        <v>2.04834</v>
      </c>
      <c r="GZ23">
        <v>2.6171899999999999</v>
      </c>
      <c r="HA23">
        <v>2.1972700000000001</v>
      </c>
      <c r="HB23">
        <v>2.32422</v>
      </c>
      <c r="HC23">
        <v>41.3521</v>
      </c>
      <c r="HD23">
        <v>13.5717</v>
      </c>
      <c r="HE23">
        <v>18</v>
      </c>
      <c r="HF23">
        <v>643.07299999999998</v>
      </c>
      <c r="HG23">
        <v>733.303</v>
      </c>
      <c r="HH23">
        <v>30.999700000000001</v>
      </c>
      <c r="HI23">
        <v>33.7956</v>
      </c>
      <c r="HJ23">
        <v>30.000900000000001</v>
      </c>
      <c r="HK23">
        <v>33.649900000000002</v>
      </c>
      <c r="HL23">
        <v>33.644300000000001</v>
      </c>
      <c r="HM23">
        <v>5.8894799999999998</v>
      </c>
      <c r="HN23">
        <v>18.709299999999999</v>
      </c>
      <c r="HO23">
        <v>100</v>
      </c>
      <c r="HP23">
        <v>31</v>
      </c>
      <c r="HQ23">
        <v>60.2271</v>
      </c>
      <c r="HR23">
        <v>35.188000000000002</v>
      </c>
      <c r="HS23">
        <v>99.191500000000005</v>
      </c>
      <c r="HT23">
        <v>98.229600000000005</v>
      </c>
    </row>
    <row r="24" spans="1:228" x14ac:dyDescent="0.2">
      <c r="A24">
        <v>9</v>
      </c>
      <c r="B24">
        <v>1669843562.0999999</v>
      </c>
      <c r="C24">
        <v>32</v>
      </c>
      <c r="D24" t="s">
        <v>376</v>
      </c>
      <c r="E24" t="s">
        <v>377</v>
      </c>
      <c r="F24">
        <v>4</v>
      </c>
      <c r="G24">
        <v>1669843559.7874999</v>
      </c>
      <c r="H24">
        <f t="shared" si="0"/>
        <v>8.9097966360029914E-4</v>
      </c>
      <c r="I24">
        <f t="shared" si="1"/>
        <v>0.89097966360029912</v>
      </c>
      <c r="J24">
        <f t="shared" si="2"/>
        <v>-1.5011334517411363</v>
      </c>
      <c r="K24">
        <f t="shared" si="3"/>
        <v>37.822999999999993</v>
      </c>
      <c r="L24">
        <f t="shared" si="4"/>
        <v>86.531506178787978</v>
      </c>
      <c r="M24">
        <f t="shared" si="5"/>
        <v>8.7130386460558249</v>
      </c>
      <c r="N24">
        <f t="shared" si="6"/>
        <v>3.8084771115489371</v>
      </c>
      <c r="O24">
        <f t="shared" si="7"/>
        <v>4.77843569988846E-2</v>
      </c>
      <c r="P24">
        <f t="shared" si="8"/>
        <v>3.6676882602316505</v>
      </c>
      <c r="Q24">
        <f t="shared" si="9"/>
        <v>4.7441173694455593E-2</v>
      </c>
      <c r="R24">
        <f t="shared" si="10"/>
        <v>2.9681361575600095E-2</v>
      </c>
      <c r="S24">
        <f t="shared" si="11"/>
        <v>226.11431379587032</v>
      </c>
      <c r="T24">
        <f t="shared" si="12"/>
        <v>34.052858989267413</v>
      </c>
      <c r="U24">
        <f t="shared" si="13"/>
        <v>34.068275</v>
      </c>
      <c r="V24">
        <f t="shared" si="14"/>
        <v>5.3633920692153074</v>
      </c>
      <c r="W24">
        <f t="shared" si="15"/>
        <v>69.744147224170959</v>
      </c>
      <c r="X24">
        <f t="shared" si="16"/>
        <v>3.5560785301117099</v>
      </c>
      <c r="Y24">
        <f t="shared" si="17"/>
        <v>5.0987483131477642</v>
      </c>
      <c r="Z24">
        <f t="shared" si="18"/>
        <v>1.8073135391035975</v>
      </c>
      <c r="AA24">
        <f t="shared" si="19"/>
        <v>-39.292203164773191</v>
      </c>
      <c r="AB24">
        <f t="shared" si="20"/>
        <v>-178.87368093091939</v>
      </c>
      <c r="AC24">
        <f t="shared" si="21"/>
        <v>-11.237002141688901</v>
      </c>
      <c r="AD24">
        <f t="shared" si="22"/>
        <v>-3.2885724415111497</v>
      </c>
      <c r="AE24">
        <f t="shared" si="23"/>
        <v>20.299848597394522</v>
      </c>
      <c r="AF24">
        <f t="shared" si="24"/>
        <v>0.6348246876830449</v>
      </c>
      <c r="AG24">
        <f t="shared" si="25"/>
        <v>-1.5011334517411363</v>
      </c>
      <c r="AH24">
        <v>47.757574685387667</v>
      </c>
      <c r="AI24">
        <v>42.132804848484852</v>
      </c>
      <c r="AJ24">
        <v>1.6141700516247079</v>
      </c>
      <c r="AK24">
        <v>63.927149323749113</v>
      </c>
      <c r="AL24">
        <f t="shared" si="26"/>
        <v>0.89097966360029912</v>
      </c>
      <c r="AM24">
        <v>35.014588184295697</v>
      </c>
      <c r="AN24">
        <v>35.336382456140363</v>
      </c>
      <c r="AO24">
        <v>5.3977038183510417E-3</v>
      </c>
      <c r="AP24">
        <v>107.46</v>
      </c>
      <c r="AQ24">
        <v>40</v>
      </c>
      <c r="AR24">
        <v>6</v>
      </c>
      <c r="AS24">
        <f t="shared" si="27"/>
        <v>1</v>
      </c>
      <c r="AT24">
        <f t="shared" si="28"/>
        <v>0</v>
      </c>
      <c r="AU24">
        <f t="shared" si="29"/>
        <v>47080.39313889297</v>
      </c>
      <c r="AV24">
        <f t="shared" si="30"/>
        <v>1199.98875</v>
      </c>
      <c r="AW24">
        <f t="shared" si="31"/>
        <v>1025.915995231021</v>
      </c>
      <c r="AX24">
        <f t="shared" si="32"/>
        <v>0.85493801106970457</v>
      </c>
      <c r="AY24">
        <f t="shared" si="33"/>
        <v>0.18843036136452973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1669843559.7874999</v>
      </c>
      <c r="BF24">
        <v>37.822999999999993</v>
      </c>
      <c r="BG24">
        <v>46.265762500000008</v>
      </c>
      <c r="BH24">
        <v>35.316362499999997</v>
      </c>
      <c r="BI24">
        <v>35.0619625</v>
      </c>
      <c r="BJ24">
        <v>40.717437500000003</v>
      </c>
      <c r="BK24">
        <v>35.179862499999999</v>
      </c>
      <c r="BL24">
        <v>649.958125</v>
      </c>
      <c r="BM24">
        <v>100.592375</v>
      </c>
      <c r="BN24">
        <v>9.9720062499999998E-2</v>
      </c>
      <c r="BO24">
        <v>33.163649999999997</v>
      </c>
      <c r="BP24">
        <v>34.068275</v>
      </c>
      <c r="BQ24">
        <v>999.9</v>
      </c>
      <c r="BR24">
        <v>0</v>
      </c>
      <c r="BS24">
        <v>0</v>
      </c>
      <c r="BT24">
        <v>9006.5637499999993</v>
      </c>
      <c r="BU24">
        <v>0</v>
      </c>
      <c r="BV24">
        <v>912.49312499999996</v>
      </c>
      <c r="BW24">
        <v>-8.4427562499999986</v>
      </c>
      <c r="BX24">
        <v>39.207700000000003</v>
      </c>
      <c r="BY24">
        <v>47.946875000000013</v>
      </c>
      <c r="BZ24">
        <v>0.25439012500000002</v>
      </c>
      <c r="CA24">
        <v>46.265762500000008</v>
      </c>
      <c r="CB24">
        <v>35.0619625</v>
      </c>
      <c r="CC24">
        <v>3.5525549999999999</v>
      </c>
      <c r="CD24">
        <v>3.5269662500000001</v>
      </c>
      <c r="CE24">
        <v>26.873024999999998</v>
      </c>
      <c r="CF24">
        <v>26.7501125</v>
      </c>
      <c r="CG24">
        <v>1199.98875</v>
      </c>
      <c r="CH24">
        <v>0.49998300000000001</v>
      </c>
      <c r="CI24">
        <v>0.50001700000000004</v>
      </c>
      <c r="CJ24">
        <v>0</v>
      </c>
      <c r="CK24">
        <v>842.1952500000001</v>
      </c>
      <c r="CL24">
        <v>4.9990899999999998</v>
      </c>
      <c r="CM24">
        <v>8630.0887500000008</v>
      </c>
      <c r="CN24">
        <v>9557.7099999999991</v>
      </c>
      <c r="CO24">
        <v>42.867125000000001</v>
      </c>
      <c r="CP24">
        <v>44.875</v>
      </c>
      <c r="CQ24">
        <v>43.686999999999998</v>
      </c>
      <c r="CR24">
        <v>43.811999999999998</v>
      </c>
      <c r="CS24">
        <v>44.25</v>
      </c>
      <c r="CT24">
        <v>597.47749999999996</v>
      </c>
      <c r="CU24">
        <v>597.51749999999993</v>
      </c>
      <c r="CV24">
        <v>0</v>
      </c>
      <c r="CW24">
        <v>1669843571.5999999</v>
      </c>
      <c r="CX24">
        <v>0</v>
      </c>
      <c r="CY24">
        <v>1669837671.5999999</v>
      </c>
      <c r="CZ24" t="s">
        <v>356</v>
      </c>
      <c r="DA24">
        <v>1669837671.5999999</v>
      </c>
      <c r="DB24">
        <v>1669837668.5999999</v>
      </c>
      <c r="DC24">
        <v>3</v>
      </c>
      <c r="DD24">
        <v>-1.2E-2</v>
      </c>
      <c r="DE24">
        <v>-1E-3</v>
      </c>
      <c r="DF24">
        <v>-3.61</v>
      </c>
      <c r="DG24">
        <v>0.13400000000000001</v>
      </c>
      <c r="DH24">
        <v>415</v>
      </c>
      <c r="DI24">
        <v>36</v>
      </c>
      <c r="DJ24">
        <v>0.51</v>
      </c>
      <c r="DK24">
        <v>0.24</v>
      </c>
      <c r="DL24">
        <v>-6.993811749999999</v>
      </c>
      <c r="DM24">
        <v>-13.352652045028121</v>
      </c>
      <c r="DN24">
        <v>1.335893137380171</v>
      </c>
      <c r="DO24">
        <v>0</v>
      </c>
      <c r="DP24">
        <v>0.30189624999999998</v>
      </c>
      <c r="DQ24">
        <v>-0.34836999624765591</v>
      </c>
      <c r="DR24">
        <v>3.5370201783245452E-2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371</v>
      </c>
      <c r="EA24">
        <v>3.2959399999999999</v>
      </c>
      <c r="EB24">
        <v>2.6251199999999999</v>
      </c>
      <c r="EC24">
        <v>1.2997099999999999E-2</v>
      </c>
      <c r="ED24">
        <v>1.4501999999999999E-2</v>
      </c>
      <c r="EE24">
        <v>0.142182</v>
      </c>
      <c r="EF24">
        <v>0.13986499999999999</v>
      </c>
      <c r="EG24">
        <v>29863.8</v>
      </c>
      <c r="EH24">
        <v>30346.7</v>
      </c>
      <c r="EI24">
        <v>28152.3</v>
      </c>
      <c r="EJ24">
        <v>29641.1</v>
      </c>
      <c r="EK24">
        <v>33218.199999999997</v>
      </c>
      <c r="EL24">
        <v>35377.1</v>
      </c>
      <c r="EM24">
        <v>39731.4</v>
      </c>
      <c r="EN24">
        <v>42355</v>
      </c>
      <c r="EO24">
        <v>2.14025</v>
      </c>
      <c r="EP24">
        <v>2.1621000000000001</v>
      </c>
      <c r="EQ24">
        <v>0.14677999999999999</v>
      </c>
      <c r="ER24">
        <v>0</v>
      </c>
      <c r="ES24">
        <v>31.695</v>
      </c>
      <c r="ET24">
        <v>999.9</v>
      </c>
      <c r="EU24">
        <v>68.5</v>
      </c>
      <c r="EV24">
        <v>36.299999999999997</v>
      </c>
      <c r="EW24">
        <v>41.318199999999997</v>
      </c>
      <c r="EX24">
        <v>57.334400000000002</v>
      </c>
      <c r="EY24">
        <v>-2.7604099999999998</v>
      </c>
      <c r="EZ24">
        <v>2</v>
      </c>
      <c r="FA24">
        <v>0.51385899999999995</v>
      </c>
      <c r="FB24">
        <v>0.44112699999999999</v>
      </c>
      <c r="FC24">
        <v>20.272300000000001</v>
      </c>
      <c r="FD24">
        <v>5.2199900000000001</v>
      </c>
      <c r="FE24">
        <v>12.0091</v>
      </c>
      <c r="FF24">
        <v>4.9873500000000002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1.86219</v>
      </c>
      <c r="FN24">
        <v>1.86429</v>
      </c>
      <c r="FO24">
        <v>1.8603499999999999</v>
      </c>
      <c r="FP24">
        <v>1.86107</v>
      </c>
      <c r="FQ24">
        <v>1.8602000000000001</v>
      </c>
      <c r="FR24">
        <v>1.86188</v>
      </c>
      <c r="FS24">
        <v>1.8584099999999999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-2.9020000000000001</v>
      </c>
      <c r="GH24">
        <v>0.1366</v>
      </c>
      <c r="GI24">
        <v>-2.8021434710705861</v>
      </c>
      <c r="GJ24">
        <v>-2.3075681364705448E-3</v>
      </c>
      <c r="GK24">
        <v>1.0095546511955911E-6</v>
      </c>
      <c r="GL24">
        <v>-2.6335145029951209E-10</v>
      </c>
      <c r="GM24">
        <v>-0.17208428542994569</v>
      </c>
      <c r="GN24">
        <v>3.0410185143115191E-3</v>
      </c>
      <c r="GO24">
        <v>4.3982203677445331E-4</v>
      </c>
      <c r="GP24">
        <v>-7.8719321042963501E-6</v>
      </c>
      <c r="GQ24">
        <v>4</v>
      </c>
      <c r="GR24">
        <v>2088</v>
      </c>
      <c r="GS24">
        <v>5</v>
      </c>
      <c r="GT24">
        <v>35</v>
      </c>
      <c r="GU24">
        <v>98.2</v>
      </c>
      <c r="GV24">
        <v>98.2</v>
      </c>
      <c r="GW24">
        <v>0.3125</v>
      </c>
      <c r="GX24">
        <v>2.64771</v>
      </c>
      <c r="GY24">
        <v>2.04834</v>
      </c>
      <c r="GZ24">
        <v>2.6171899999999999</v>
      </c>
      <c r="HA24">
        <v>2.1972700000000001</v>
      </c>
      <c r="HB24">
        <v>2.3559600000000001</v>
      </c>
      <c r="HC24">
        <v>41.3521</v>
      </c>
      <c r="HD24">
        <v>13.580399999999999</v>
      </c>
      <c r="HE24">
        <v>18</v>
      </c>
      <c r="HF24">
        <v>642.84</v>
      </c>
      <c r="HG24">
        <v>733.27200000000005</v>
      </c>
      <c r="HH24">
        <v>30.999600000000001</v>
      </c>
      <c r="HI24">
        <v>33.801600000000001</v>
      </c>
      <c r="HJ24">
        <v>30.000900000000001</v>
      </c>
      <c r="HK24">
        <v>33.655799999999999</v>
      </c>
      <c r="HL24">
        <v>33.6496</v>
      </c>
      <c r="HM24">
        <v>6.2905100000000003</v>
      </c>
      <c r="HN24">
        <v>18.429099999999998</v>
      </c>
      <c r="HO24">
        <v>100</v>
      </c>
      <c r="HP24">
        <v>31</v>
      </c>
      <c r="HQ24">
        <v>66.906400000000005</v>
      </c>
      <c r="HR24">
        <v>35.1815</v>
      </c>
      <c r="HS24">
        <v>99.190899999999999</v>
      </c>
      <c r="HT24">
        <v>98.229500000000002</v>
      </c>
    </row>
    <row r="25" spans="1:228" x14ac:dyDescent="0.2">
      <c r="A25">
        <v>10</v>
      </c>
      <c r="B25">
        <v>1669843566.0999999</v>
      </c>
      <c r="C25">
        <v>36</v>
      </c>
      <c r="D25" t="s">
        <v>378</v>
      </c>
      <c r="E25" t="s">
        <v>379</v>
      </c>
      <c r="F25">
        <v>4</v>
      </c>
      <c r="G25">
        <v>1669843564.0999999</v>
      </c>
      <c r="H25">
        <f t="shared" si="0"/>
        <v>9.2591378690318996E-4</v>
      </c>
      <c r="I25">
        <f t="shared" si="1"/>
        <v>0.92591378690318993</v>
      </c>
      <c r="J25">
        <f t="shared" si="2"/>
        <v>-1.250180165797997</v>
      </c>
      <c r="K25">
        <f t="shared" si="3"/>
        <v>44.579971428571433</v>
      </c>
      <c r="L25">
        <f t="shared" si="4"/>
        <v>83.122952907387315</v>
      </c>
      <c r="M25">
        <f t="shared" si="5"/>
        <v>8.3699397511747051</v>
      </c>
      <c r="N25">
        <f t="shared" si="6"/>
        <v>4.4889126518635942</v>
      </c>
      <c r="O25">
        <f t="shared" si="7"/>
        <v>4.9762946606610688E-2</v>
      </c>
      <c r="P25">
        <f t="shared" si="8"/>
        <v>3.6604833229652067</v>
      </c>
      <c r="Q25">
        <f t="shared" si="9"/>
        <v>4.9390147751321695E-2</v>
      </c>
      <c r="R25">
        <f t="shared" si="10"/>
        <v>3.0902103858191948E-2</v>
      </c>
      <c r="S25">
        <f t="shared" si="11"/>
        <v>226.11773910410813</v>
      </c>
      <c r="T25">
        <f t="shared" si="12"/>
        <v>34.053622765831463</v>
      </c>
      <c r="U25">
        <f t="shared" si="13"/>
        <v>34.070300000000003</v>
      </c>
      <c r="V25">
        <f t="shared" si="14"/>
        <v>5.3639976195902026</v>
      </c>
      <c r="W25">
        <f t="shared" si="15"/>
        <v>69.794847219133771</v>
      </c>
      <c r="X25">
        <f t="shared" si="16"/>
        <v>3.5599519664124086</v>
      </c>
      <c r="Y25">
        <f t="shared" si="17"/>
        <v>5.1005942533770208</v>
      </c>
      <c r="Z25">
        <f t="shared" si="18"/>
        <v>1.804045653177794</v>
      </c>
      <c r="AA25">
        <f t="shared" si="19"/>
        <v>-40.832798002430678</v>
      </c>
      <c r="AB25">
        <f t="shared" si="20"/>
        <v>-177.64904801231279</v>
      </c>
      <c r="AC25">
        <f t="shared" si="21"/>
        <v>-11.182499395498569</v>
      </c>
      <c r="AD25">
        <f t="shared" si="22"/>
        <v>-3.5466063061339241</v>
      </c>
      <c r="AE25">
        <f t="shared" si="23"/>
        <v>21.087361252249185</v>
      </c>
      <c r="AF25">
        <f t="shared" si="24"/>
        <v>0.61784479698935757</v>
      </c>
      <c r="AG25">
        <f t="shared" si="25"/>
        <v>-1.250180165797997</v>
      </c>
      <c r="AH25">
        <v>54.563216365003527</v>
      </c>
      <c r="AI25">
        <v>48.692170909090898</v>
      </c>
      <c r="AJ25">
        <v>1.64977687726512</v>
      </c>
      <c r="AK25">
        <v>63.927149323749113</v>
      </c>
      <c r="AL25">
        <f t="shared" si="26"/>
        <v>0.92591378690318993</v>
      </c>
      <c r="AM25">
        <v>35.06308810805195</v>
      </c>
      <c r="AN25">
        <v>35.366685242518074</v>
      </c>
      <c r="AO25">
        <v>1.0326138286893291E-2</v>
      </c>
      <c r="AP25">
        <v>107.46</v>
      </c>
      <c r="AQ25">
        <v>39</v>
      </c>
      <c r="AR25">
        <v>6</v>
      </c>
      <c r="AS25">
        <f t="shared" si="27"/>
        <v>1</v>
      </c>
      <c r="AT25">
        <f t="shared" si="28"/>
        <v>0</v>
      </c>
      <c r="AU25">
        <f t="shared" si="29"/>
        <v>46950.937565216394</v>
      </c>
      <c r="AV25">
        <f t="shared" si="30"/>
        <v>1200.004285714286</v>
      </c>
      <c r="AW25">
        <f t="shared" si="31"/>
        <v>1025.9295352871029</v>
      </c>
      <c r="AX25">
        <f t="shared" si="32"/>
        <v>0.85493822605511149</v>
      </c>
      <c r="AY25">
        <f t="shared" si="33"/>
        <v>0.18843077628636523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1669843564.0999999</v>
      </c>
      <c r="BF25">
        <v>44.579971428571433</v>
      </c>
      <c r="BG25">
        <v>53.351342857142861</v>
      </c>
      <c r="BH25">
        <v>35.354342857142861</v>
      </c>
      <c r="BI25">
        <v>35.106757142857141</v>
      </c>
      <c r="BJ25">
        <v>47.489442857142848</v>
      </c>
      <c r="BK25">
        <v>35.217685714285707</v>
      </c>
      <c r="BL25">
        <v>649.95814285714289</v>
      </c>
      <c r="BM25">
        <v>100.5934285714286</v>
      </c>
      <c r="BN25">
        <v>0.1000557</v>
      </c>
      <c r="BO25">
        <v>33.170099999999998</v>
      </c>
      <c r="BP25">
        <v>34.070300000000003</v>
      </c>
      <c r="BQ25">
        <v>999.89999999999986</v>
      </c>
      <c r="BR25">
        <v>0</v>
      </c>
      <c r="BS25">
        <v>0</v>
      </c>
      <c r="BT25">
        <v>8981.5185714285708</v>
      </c>
      <c r="BU25">
        <v>0</v>
      </c>
      <c r="BV25">
        <v>918.45028571428554</v>
      </c>
      <c r="BW25">
        <v>-8.7713628571428579</v>
      </c>
      <c r="BX25">
        <v>46.213842857142858</v>
      </c>
      <c r="BY25">
        <v>55.29251428571429</v>
      </c>
      <c r="BZ25">
        <v>0.2475965714285715</v>
      </c>
      <c r="CA25">
        <v>53.351342857142861</v>
      </c>
      <c r="CB25">
        <v>35.106757142857141</v>
      </c>
      <c r="CC25">
        <v>3.556421428571428</v>
      </c>
      <c r="CD25">
        <v>3.531514285714286</v>
      </c>
      <c r="CE25">
        <v>26.89151428571429</v>
      </c>
      <c r="CF25">
        <v>26.772014285714292</v>
      </c>
      <c r="CG25">
        <v>1200.004285714286</v>
      </c>
      <c r="CH25">
        <v>0.49997699999999989</v>
      </c>
      <c r="CI25">
        <v>0.500023</v>
      </c>
      <c r="CJ25">
        <v>0</v>
      </c>
      <c r="CK25">
        <v>841.97328571428568</v>
      </c>
      <c r="CL25">
        <v>4.9990899999999998</v>
      </c>
      <c r="CM25">
        <v>8627.2571428571409</v>
      </c>
      <c r="CN25">
        <v>9557.7985714285714</v>
      </c>
      <c r="CO25">
        <v>42.875</v>
      </c>
      <c r="CP25">
        <v>44.875</v>
      </c>
      <c r="CQ25">
        <v>43.686999999999998</v>
      </c>
      <c r="CR25">
        <v>43.811999999999998</v>
      </c>
      <c r="CS25">
        <v>44.25</v>
      </c>
      <c r="CT25">
        <v>597.47571428571428</v>
      </c>
      <c r="CU25">
        <v>597.5328571428571</v>
      </c>
      <c r="CV25">
        <v>0</v>
      </c>
      <c r="CW25">
        <v>1669843575.8</v>
      </c>
      <c r="CX25">
        <v>0</v>
      </c>
      <c r="CY25">
        <v>1669837671.5999999</v>
      </c>
      <c r="CZ25" t="s">
        <v>356</v>
      </c>
      <c r="DA25">
        <v>1669837671.5999999</v>
      </c>
      <c r="DB25">
        <v>1669837668.5999999</v>
      </c>
      <c r="DC25">
        <v>3</v>
      </c>
      <c r="DD25">
        <v>-1.2E-2</v>
      </c>
      <c r="DE25">
        <v>-1E-3</v>
      </c>
      <c r="DF25">
        <v>-3.61</v>
      </c>
      <c r="DG25">
        <v>0.13400000000000001</v>
      </c>
      <c r="DH25">
        <v>415</v>
      </c>
      <c r="DI25">
        <v>36</v>
      </c>
      <c r="DJ25">
        <v>0.51</v>
      </c>
      <c r="DK25">
        <v>0.24</v>
      </c>
      <c r="DL25">
        <v>-7.7787724999999996</v>
      </c>
      <c r="DM25">
        <v>-8.6266194371481983</v>
      </c>
      <c r="DN25">
        <v>0.86242054987619021</v>
      </c>
      <c r="DO25">
        <v>0</v>
      </c>
      <c r="DP25">
        <v>0.28356052500000001</v>
      </c>
      <c r="DQ25">
        <v>-0.28616518198874408</v>
      </c>
      <c r="DR25">
        <v>3.070206378159903E-2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371</v>
      </c>
      <c r="EA25">
        <v>3.2959800000000001</v>
      </c>
      <c r="EB25">
        <v>2.6251899999999999</v>
      </c>
      <c r="EC25">
        <v>1.48475E-2</v>
      </c>
      <c r="ED25">
        <v>1.64032E-2</v>
      </c>
      <c r="EE25">
        <v>0.14227300000000001</v>
      </c>
      <c r="EF25">
        <v>0.140102</v>
      </c>
      <c r="EG25">
        <v>29807.3</v>
      </c>
      <c r="EH25">
        <v>30287.599999999999</v>
      </c>
      <c r="EI25">
        <v>28151.8</v>
      </c>
      <c r="EJ25">
        <v>29640.6</v>
      </c>
      <c r="EK25">
        <v>33214.400000000001</v>
      </c>
      <c r="EL25">
        <v>35366.800000000003</v>
      </c>
      <c r="EM25">
        <v>39730.9</v>
      </c>
      <c r="EN25">
        <v>42354.1</v>
      </c>
      <c r="EO25">
        <v>2.1412300000000002</v>
      </c>
      <c r="EP25">
        <v>2.16208</v>
      </c>
      <c r="EQ25">
        <v>0.146177</v>
      </c>
      <c r="ER25">
        <v>0</v>
      </c>
      <c r="ES25">
        <v>31.698399999999999</v>
      </c>
      <c r="ET25">
        <v>999.9</v>
      </c>
      <c r="EU25">
        <v>68.5</v>
      </c>
      <c r="EV25">
        <v>36.299999999999997</v>
      </c>
      <c r="EW25">
        <v>41.319000000000003</v>
      </c>
      <c r="EX25">
        <v>56.854399999999998</v>
      </c>
      <c r="EY25">
        <v>-2.7163499999999998</v>
      </c>
      <c r="EZ25">
        <v>2</v>
      </c>
      <c r="FA25">
        <v>0.51459600000000005</v>
      </c>
      <c r="FB25">
        <v>0.44053100000000001</v>
      </c>
      <c r="FC25">
        <v>20.272200000000002</v>
      </c>
      <c r="FD25">
        <v>5.2196899999999999</v>
      </c>
      <c r="FE25">
        <v>12.008800000000001</v>
      </c>
      <c r="FF25">
        <v>4.9867999999999997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1.86219</v>
      </c>
      <c r="FN25">
        <v>1.86429</v>
      </c>
      <c r="FO25">
        <v>1.8603499999999999</v>
      </c>
      <c r="FP25">
        <v>1.8610500000000001</v>
      </c>
      <c r="FQ25">
        <v>1.8602000000000001</v>
      </c>
      <c r="FR25">
        <v>1.8619000000000001</v>
      </c>
      <c r="FS25">
        <v>1.85839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-2.9169999999999998</v>
      </c>
      <c r="GH25">
        <v>0.13669999999999999</v>
      </c>
      <c r="GI25">
        <v>-2.8021434710705861</v>
      </c>
      <c r="GJ25">
        <v>-2.3075681364705448E-3</v>
      </c>
      <c r="GK25">
        <v>1.0095546511955911E-6</v>
      </c>
      <c r="GL25">
        <v>-2.6335145029951209E-10</v>
      </c>
      <c r="GM25">
        <v>-0.17208428542994569</v>
      </c>
      <c r="GN25">
        <v>3.0410185143115191E-3</v>
      </c>
      <c r="GO25">
        <v>4.3982203677445331E-4</v>
      </c>
      <c r="GP25">
        <v>-7.8719321042963501E-6</v>
      </c>
      <c r="GQ25">
        <v>4</v>
      </c>
      <c r="GR25">
        <v>2088</v>
      </c>
      <c r="GS25">
        <v>5</v>
      </c>
      <c r="GT25">
        <v>35</v>
      </c>
      <c r="GU25">
        <v>98.2</v>
      </c>
      <c r="GV25">
        <v>98.3</v>
      </c>
      <c r="GW25">
        <v>0.33325199999999999</v>
      </c>
      <c r="GX25">
        <v>2.64893</v>
      </c>
      <c r="GY25">
        <v>2.04834</v>
      </c>
      <c r="GZ25">
        <v>2.6171899999999999</v>
      </c>
      <c r="HA25">
        <v>2.1972700000000001</v>
      </c>
      <c r="HB25">
        <v>2.33765</v>
      </c>
      <c r="HC25">
        <v>41.3521</v>
      </c>
      <c r="HD25">
        <v>13.5717</v>
      </c>
      <c r="HE25">
        <v>18</v>
      </c>
      <c r="HF25">
        <v>643.65499999999997</v>
      </c>
      <c r="HG25">
        <v>733.31200000000001</v>
      </c>
      <c r="HH25">
        <v>30.9998</v>
      </c>
      <c r="HI25">
        <v>33.807699999999997</v>
      </c>
      <c r="HJ25">
        <v>30.000900000000001</v>
      </c>
      <c r="HK25">
        <v>33.661099999999998</v>
      </c>
      <c r="HL25">
        <v>33.654899999999998</v>
      </c>
      <c r="HM25">
        <v>6.6931900000000004</v>
      </c>
      <c r="HN25">
        <v>18.429099999999998</v>
      </c>
      <c r="HO25">
        <v>100</v>
      </c>
      <c r="HP25">
        <v>31</v>
      </c>
      <c r="HQ25">
        <v>73.587000000000003</v>
      </c>
      <c r="HR25">
        <v>35.165300000000002</v>
      </c>
      <c r="HS25">
        <v>99.189499999999995</v>
      </c>
      <c r="HT25">
        <v>98.227599999999995</v>
      </c>
    </row>
    <row r="26" spans="1:228" x14ac:dyDescent="0.2">
      <c r="A26">
        <v>11</v>
      </c>
      <c r="B26">
        <v>1669843570.0999999</v>
      </c>
      <c r="C26">
        <v>40</v>
      </c>
      <c r="D26" t="s">
        <v>380</v>
      </c>
      <c r="E26" t="s">
        <v>381</v>
      </c>
      <c r="F26">
        <v>4</v>
      </c>
      <c r="G26">
        <v>1669843567.7874999</v>
      </c>
      <c r="H26">
        <f t="shared" si="0"/>
        <v>8.9613375966921308E-4</v>
      </c>
      <c r="I26">
        <f t="shared" si="1"/>
        <v>0.89613375966921305</v>
      </c>
      <c r="J26">
        <f t="shared" si="2"/>
        <v>-0.80058942728588045</v>
      </c>
      <c r="K26">
        <f t="shared" si="3"/>
        <v>50.476849999999999</v>
      </c>
      <c r="L26">
        <f t="shared" si="4"/>
        <v>75.284433666692351</v>
      </c>
      <c r="M26">
        <f t="shared" si="5"/>
        <v>7.5805983199957101</v>
      </c>
      <c r="N26">
        <f t="shared" si="6"/>
        <v>5.0826539521139642</v>
      </c>
      <c r="O26">
        <f t="shared" si="7"/>
        <v>4.8301186115337763E-2</v>
      </c>
      <c r="P26">
        <f t="shared" si="8"/>
        <v>3.6698005010040653</v>
      </c>
      <c r="Q26">
        <f t="shared" si="9"/>
        <v>4.7950768634349265E-2</v>
      </c>
      <c r="R26">
        <f t="shared" si="10"/>
        <v>3.0000501915412137E-2</v>
      </c>
      <c r="S26">
        <f t="shared" si="11"/>
        <v>226.11563713211876</v>
      </c>
      <c r="T26">
        <f t="shared" si="12"/>
        <v>34.061534586989403</v>
      </c>
      <c r="U26">
        <f t="shared" si="13"/>
        <v>34.064725000000003</v>
      </c>
      <c r="V26">
        <f t="shared" si="14"/>
        <v>5.3623306305290228</v>
      </c>
      <c r="W26">
        <f t="shared" si="15"/>
        <v>69.858014738161145</v>
      </c>
      <c r="X26">
        <f t="shared" si="16"/>
        <v>3.5639313027594097</v>
      </c>
      <c r="Y26">
        <f t="shared" si="17"/>
        <v>5.1016784775771056</v>
      </c>
      <c r="Z26">
        <f t="shared" si="18"/>
        <v>1.7983993277696131</v>
      </c>
      <c r="AA26">
        <f t="shared" si="19"/>
        <v>-39.519498801412297</v>
      </c>
      <c r="AB26">
        <f t="shared" si="20"/>
        <v>-176.24888956637844</v>
      </c>
      <c r="AC26">
        <f t="shared" si="21"/>
        <v>-11.066098922728923</v>
      </c>
      <c r="AD26">
        <f t="shared" si="22"/>
        <v>-0.7188501584008975</v>
      </c>
      <c r="AE26">
        <f t="shared" si="23"/>
        <v>21.62977103237144</v>
      </c>
      <c r="AF26">
        <f t="shared" si="24"/>
        <v>0.57459482964423536</v>
      </c>
      <c r="AG26">
        <f t="shared" si="25"/>
        <v>-0.80058942728588045</v>
      </c>
      <c r="AH26">
        <v>61.459076349236192</v>
      </c>
      <c r="AI26">
        <v>55.343372727272708</v>
      </c>
      <c r="AJ26">
        <v>1.663013087580663</v>
      </c>
      <c r="AK26">
        <v>63.927149323749113</v>
      </c>
      <c r="AL26">
        <f t="shared" si="26"/>
        <v>0.89613375966921305</v>
      </c>
      <c r="AM26">
        <v>35.107707470929071</v>
      </c>
      <c r="AN26">
        <v>35.416774303405582</v>
      </c>
      <c r="AO26">
        <v>7.656984520125123E-3</v>
      </c>
      <c r="AP26">
        <v>107.46</v>
      </c>
      <c r="AQ26">
        <v>39</v>
      </c>
      <c r="AR26">
        <v>6</v>
      </c>
      <c r="AS26">
        <f t="shared" si="27"/>
        <v>1</v>
      </c>
      <c r="AT26">
        <f t="shared" si="28"/>
        <v>0</v>
      </c>
      <c r="AU26">
        <f t="shared" si="29"/>
        <v>47116.493731651761</v>
      </c>
      <c r="AV26">
        <f t="shared" si="30"/>
        <v>1199.9949999999999</v>
      </c>
      <c r="AW26">
        <f t="shared" si="31"/>
        <v>1025.9214140580925</v>
      </c>
      <c r="AX26">
        <f t="shared" si="32"/>
        <v>0.85493807395705201</v>
      </c>
      <c r="AY26">
        <f t="shared" si="33"/>
        <v>0.18843048273711038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1669843567.7874999</v>
      </c>
      <c r="BF26">
        <v>50.476849999999999</v>
      </c>
      <c r="BG26">
        <v>59.473862500000003</v>
      </c>
      <c r="BH26">
        <v>35.394112500000013</v>
      </c>
      <c r="BI26">
        <v>35.163874999999997</v>
      </c>
      <c r="BJ26">
        <v>53.399374999999999</v>
      </c>
      <c r="BK26">
        <v>35.257262500000003</v>
      </c>
      <c r="BL26">
        <v>649.97900000000004</v>
      </c>
      <c r="BM26">
        <v>100.593</v>
      </c>
      <c r="BN26">
        <v>9.9772075000000002E-2</v>
      </c>
      <c r="BO26">
        <v>33.173887499999999</v>
      </c>
      <c r="BP26">
        <v>34.064725000000003</v>
      </c>
      <c r="BQ26">
        <v>999.9</v>
      </c>
      <c r="BR26">
        <v>0</v>
      </c>
      <c r="BS26">
        <v>0</v>
      </c>
      <c r="BT26">
        <v>9013.8274999999994</v>
      </c>
      <c r="BU26">
        <v>0</v>
      </c>
      <c r="BV26">
        <v>923.22225000000003</v>
      </c>
      <c r="BW26">
        <v>-8.9969974999999991</v>
      </c>
      <c r="BX26">
        <v>52.329012499999997</v>
      </c>
      <c r="BY26">
        <v>61.641399999999997</v>
      </c>
      <c r="BZ26">
        <v>0.23024275</v>
      </c>
      <c r="CA26">
        <v>59.473862500000003</v>
      </c>
      <c r="CB26">
        <v>35.163874999999997</v>
      </c>
      <c r="CC26">
        <v>3.5604037499999999</v>
      </c>
      <c r="CD26">
        <v>3.5372425000000001</v>
      </c>
      <c r="CE26">
        <v>26.910562500000001</v>
      </c>
      <c r="CF26">
        <v>26.799575000000001</v>
      </c>
      <c r="CG26">
        <v>1199.9949999999999</v>
      </c>
      <c r="CH26">
        <v>0.49998124999999999</v>
      </c>
      <c r="CI26">
        <v>0.50001874999999996</v>
      </c>
      <c r="CJ26">
        <v>0</v>
      </c>
      <c r="CK26">
        <v>841.83325000000002</v>
      </c>
      <c r="CL26">
        <v>4.9990899999999998</v>
      </c>
      <c r="CM26">
        <v>8618.5374999999985</v>
      </c>
      <c r="CN26">
        <v>9557.7512499999993</v>
      </c>
      <c r="CO26">
        <v>42.875</v>
      </c>
      <c r="CP26">
        <v>44.875</v>
      </c>
      <c r="CQ26">
        <v>43.686999999999998</v>
      </c>
      <c r="CR26">
        <v>43.811999999999998</v>
      </c>
      <c r="CS26">
        <v>44.25</v>
      </c>
      <c r="CT26">
        <v>597.47874999999999</v>
      </c>
      <c r="CU26">
        <v>597.52374999999995</v>
      </c>
      <c r="CV26">
        <v>0</v>
      </c>
      <c r="CW26">
        <v>1669843580</v>
      </c>
      <c r="CX26">
        <v>0</v>
      </c>
      <c r="CY26">
        <v>1669837671.5999999</v>
      </c>
      <c r="CZ26" t="s">
        <v>356</v>
      </c>
      <c r="DA26">
        <v>1669837671.5999999</v>
      </c>
      <c r="DB26">
        <v>1669837668.5999999</v>
      </c>
      <c r="DC26">
        <v>3</v>
      </c>
      <c r="DD26">
        <v>-1.2E-2</v>
      </c>
      <c r="DE26">
        <v>-1E-3</v>
      </c>
      <c r="DF26">
        <v>-3.61</v>
      </c>
      <c r="DG26">
        <v>0.13400000000000001</v>
      </c>
      <c r="DH26">
        <v>415</v>
      </c>
      <c r="DI26">
        <v>36</v>
      </c>
      <c r="DJ26">
        <v>0.51</v>
      </c>
      <c r="DK26">
        <v>0.24</v>
      </c>
      <c r="DL26">
        <v>-8.3010242500000011</v>
      </c>
      <c r="DM26">
        <v>-5.8214407879924588</v>
      </c>
      <c r="DN26">
        <v>0.57221510929408137</v>
      </c>
      <c r="DO26">
        <v>0</v>
      </c>
      <c r="DP26">
        <v>0.26423027500000001</v>
      </c>
      <c r="DQ26">
        <v>-0.26993706191369671</v>
      </c>
      <c r="DR26">
        <v>2.9531612603265929E-2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371</v>
      </c>
      <c r="EA26">
        <v>3.2960400000000001</v>
      </c>
      <c r="EB26">
        <v>2.6252800000000001</v>
      </c>
      <c r="EC26">
        <v>1.6704199999999999E-2</v>
      </c>
      <c r="ED26">
        <v>1.8287000000000001E-2</v>
      </c>
      <c r="EE26">
        <v>0.142406</v>
      </c>
      <c r="EF26">
        <v>0.14013999999999999</v>
      </c>
      <c r="EG26">
        <v>29750.3</v>
      </c>
      <c r="EH26">
        <v>30229.3</v>
      </c>
      <c r="EI26">
        <v>28150.9</v>
      </c>
      <c r="EJ26">
        <v>29640.400000000001</v>
      </c>
      <c r="EK26">
        <v>33208.300000000003</v>
      </c>
      <c r="EL26">
        <v>35365.199999999997</v>
      </c>
      <c r="EM26">
        <v>39729.699999999997</v>
      </c>
      <c r="EN26">
        <v>42353.9</v>
      </c>
      <c r="EO26">
        <v>2.1409699999999998</v>
      </c>
      <c r="EP26">
        <v>2.1619999999999999</v>
      </c>
      <c r="EQ26">
        <v>0.146125</v>
      </c>
      <c r="ER26">
        <v>0</v>
      </c>
      <c r="ES26">
        <v>31.698799999999999</v>
      </c>
      <c r="ET26">
        <v>999.9</v>
      </c>
      <c r="EU26">
        <v>68.5</v>
      </c>
      <c r="EV26">
        <v>36.299999999999997</v>
      </c>
      <c r="EW26">
        <v>41.322099999999999</v>
      </c>
      <c r="EX26">
        <v>57.544400000000003</v>
      </c>
      <c r="EY26">
        <v>-2.73237</v>
      </c>
      <c r="EZ26">
        <v>2</v>
      </c>
      <c r="FA26">
        <v>0.51519800000000004</v>
      </c>
      <c r="FB26">
        <v>0.44145200000000001</v>
      </c>
      <c r="FC26">
        <v>20.272200000000002</v>
      </c>
      <c r="FD26">
        <v>5.2192400000000001</v>
      </c>
      <c r="FE26">
        <v>12.0092</v>
      </c>
      <c r="FF26">
        <v>4.9870000000000001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1.8642799999999999</v>
      </c>
      <c r="FO26">
        <v>1.8603499999999999</v>
      </c>
      <c r="FP26">
        <v>1.8610899999999999</v>
      </c>
      <c r="FQ26">
        <v>1.86019</v>
      </c>
      <c r="FR26">
        <v>1.86189</v>
      </c>
      <c r="FS26">
        <v>1.8584099999999999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-2.931</v>
      </c>
      <c r="GH26">
        <v>0.13700000000000001</v>
      </c>
      <c r="GI26">
        <v>-2.8021434710705861</v>
      </c>
      <c r="GJ26">
        <v>-2.3075681364705448E-3</v>
      </c>
      <c r="GK26">
        <v>1.0095546511955911E-6</v>
      </c>
      <c r="GL26">
        <v>-2.6335145029951209E-10</v>
      </c>
      <c r="GM26">
        <v>-0.17208428542994569</v>
      </c>
      <c r="GN26">
        <v>3.0410185143115191E-3</v>
      </c>
      <c r="GO26">
        <v>4.3982203677445331E-4</v>
      </c>
      <c r="GP26">
        <v>-7.8719321042963501E-6</v>
      </c>
      <c r="GQ26">
        <v>4</v>
      </c>
      <c r="GR26">
        <v>2088</v>
      </c>
      <c r="GS26">
        <v>5</v>
      </c>
      <c r="GT26">
        <v>35</v>
      </c>
      <c r="GU26">
        <v>98.3</v>
      </c>
      <c r="GV26">
        <v>98.4</v>
      </c>
      <c r="GW26">
        <v>0.35278300000000001</v>
      </c>
      <c r="GX26">
        <v>2.65381</v>
      </c>
      <c r="GY26">
        <v>2.04834</v>
      </c>
      <c r="GZ26">
        <v>2.6171899999999999</v>
      </c>
      <c r="HA26">
        <v>2.1972700000000001</v>
      </c>
      <c r="HB26">
        <v>2.323</v>
      </c>
      <c r="HC26">
        <v>41.378100000000003</v>
      </c>
      <c r="HD26">
        <v>13.5541</v>
      </c>
      <c r="HE26">
        <v>18</v>
      </c>
      <c r="HF26">
        <v>643.51300000000003</v>
      </c>
      <c r="HG26">
        <v>733.30100000000004</v>
      </c>
      <c r="HH26">
        <v>31.0001</v>
      </c>
      <c r="HI26">
        <v>33.814599999999999</v>
      </c>
      <c r="HJ26">
        <v>30.000900000000001</v>
      </c>
      <c r="HK26">
        <v>33.666400000000003</v>
      </c>
      <c r="HL26">
        <v>33.659799999999997</v>
      </c>
      <c r="HM26">
        <v>7.0979200000000002</v>
      </c>
      <c r="HN26">
        <v>18.429099999999998</v>
      </c>
      <c r="HO26">
        <v>100</v>
      </c>
      <c r="HP26">
        <v>31</v>
      </c>
      <c r="HQ26">
        <v>80.267499999999998</v>
      </c>
      <c r="HR26">
        <v>35.156700000000001</v>
      </c>
      <c r="HS26">
        <v>99.186400000000006</v>
      </c>
      <c r="HT26">
        <v>98.227000000000004</v>
      </c>
    </row>
    <row r="27" spans="1:228" x14ac:dyDescent="0.2">
      <c r="A27">
        <v>12</v>
      </c>
      <c r="B27">
        <v>1669843574.0999999</v>
      </c>
      <c r="C27">
        <v>44</v>
      </c>
      <c r="D27" t="s">
        <v>382</v>
      </c>
      <c r="E27" t="s">
        <v>383</v>
      </c>
      <c r="F27">
        <v>4</v>
      </c>
      <c r="G27">
        <v>1669843572.0999999</v>
      </c>
      <c r="H27">
        <f t="shared" si="0"/>
        <v>9.2798098263596252E-4</v>
      </c>
      <c r="I27">
        <f t="shared" si="1"/>
        <v>0.92798098263596251</v>
      </c>
      <c r="J27">
        <f t="shared" si="2"/>
        <v>-0.88718488503464554</v>
      </c>
      <c r="K27">
        <f t="shared" si="3"/>
        <v>57.460714285714282</v>
      </c>
      <c r="L27">
        <f t="shared" si="4"/>
        <v>83.848379681910473</v>
      </c>
      <c r="M27">
        <f t="shared" si="5"/>
        <v>8.4428997741018339</v>
      </c>
      <c r="N27">
        <f t="shared" si="6"/>
        <v>5.7858607823193351</v>
      </c>
      <c r="O27">
        <f t="shared" si="7"/>
        <v>5.0142421726042601E-2</v>
      </c>
      <c r="P27">
        <f t="shared" si="8"/>
        <v>3.664915295253484</v>
      </c>
      <c r="Q27">
        <f t="shared" si="9"/>
        <v>4.9764392827962828E-2</v>
      </c>
      <c r="R27">
        <f t="shared" si="10"/>
        <v>3.1136472164579796E-2</v>
      </c>
      <c r="S27">
        <f t="shared" si="11"/>
        <v>226.11767709289808</v>
      </c>
      <c r="T27">
        <f t="shared" si="12"/>
        <v>34.057794181381048</v>
      </c>
      <c r="U27">
        <f t="shared" si="13"/>
        <v>34.066514285714291</v>
      </c>
      <c r="V27">
        <f t="shared" si="14"/>
        <v>5.3628655984212665</v>
      </c>
      <c r="W27">
        <f t="shared" si="15"/>
        <v>69.939957525882662</v>
      </c>
      <c r="X27">
        <f t="shared" si="16"/>
        <v>3.5684775563188227</v>
      </c>
      <c r="Y27">
        <f t="shared" si="17"/>
        <v>5.1022014918985859</v>
      </c>
      <c r="Z27">
        <f t="shared" si="18"/>
        <v>1.7943880421024438</v>
      </c>
      <c r="AA27">
        <f t="shared" si="19"/>
        <v>-40.923961334245945</v>
      </c>
      <c r="AB27">
        <f t="shared" si="20"/>
        <v>-176.00685925467613</v>
      </c>
      <c r="AC27">
        <f t="shared" si="21"/>
        <v>-11.065828843247624</v>
      </c>
      <c r="AD27">
        <f t="shared" si="22"/>
        <v>-1.8789723392716269</v>
      </c>
      <c r="AE27">
        <f t="shared" si="23"/>
        <v>21.934352558388895</v>
      </c>
      <c r="AF27">
        <f t="shared" si="24"/>
        <v>0.66588354883717482</v>
      </c>
      <c r="AG27">
        <f t="shared" si="25"/>
        <v>-0.88718488503464554</v>
      </c>
      <c r="AH27">
        <v>68.291210248502409</v>
      </c>
      <c r="AI27">
        <v>62.106427878787862</v>
      </c>
      <c r="AJ27">
        <v>1.6905240922642719</v>
      </c>
      <c r="AK27">
        <v>63.927149323749113</v>
      </c>
      <c r="AL27">
        <f t="shared" si="26"/>
        <v>0.92798098263596251</v>
      </c>
      <c r="AM27">
        <v>35.167325308931062</v>
      </c>
      <c r="AN27">
        <v>35.451322084623328</v>
      </c>
      <c r="AO27">
        <v>1.3445381836945011E-2</v>
      </c>
      <c r="AP27">
        <v>107.46</v>
      </c>
      <c r="AQ27">
        <v>39</v>
      </c>
      <c r="AR27">
        <v>6</v>
      </c>
      <c r="AS27">
        <f t="shared" si="27"/>
        <v>1</v>
      </c>
      <c r="AT27">
        <f t="shared" si="28"/>
        <v>0</v>
      </c>
      <c r="AU27">
        <f t="shared" si="29"/>
        <v>47029.089027014707</v>
      </c>
      <c r="AV27">
        <f t="shared" si="30"/>
        <v>1200.005714285714</v>
      </c>
      <c r="AW27">
        <f t="shared" si="31"/>
        <v>1025.9305850222268</v>
      </c>
      <c r="AX27">
        <f t="shared" si="32"/>
        <v>0.85493808305146035</v>
      </c>
      <c r="AY27">
        <f t="shared" si="33"/>
        <v>0.18843050028931849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1669843572.0999999</v>
      </c>
      <c r="BF27">
        <v>57.460714285714282</v>
      </c>
      <c r="BG27">
        <v>66.587471428571419</v>
      </c>
      <c r="BH27">
        <v>35.439371428571427</v>
      </c>
      <c r="BI27">
        <v>35.172585714285717</v>
      </c>
      <c r="BJ27">
        <v>60.398585714285723</v>
      </c>
      <c r="BK27">
        <v>35.302300000000002</v>
      </c>
      <c r="BL27">
        <v>650.02342857142867</v>
      </c>
      <c r="BM27">
        <v>100.59228571428569</v>
      </c>
      <c r="BN27">
        <v>0.1001761571428571</v>
      </c>
      <c r="BO27">
        <v>33.175714285714292</v>
      </c>
      <c r="BP27">
        <v>34.066514285714291</v>
      </c>
      <c r="BQ27">
        <v>999.89999999999986</v>
      </c>
      <c r="BR27">
        <v>0</v>
      </c>
      <c r="BS27">
        <v>0</v>
      </c>
      <c r="BT27">
        <v>8996.9657142857141</v>
      </c>
      <c r="BU27">
        <v>0</v>
      </c>
      <c r="BV27">
        <v>822.67142857142858</v>
      </c>
      <c r="BW27">
        <v>-9.1267699999999987</v>
      </c>
      <c r="BX27">
        <v>59.571900000000007</v>
      </c>
      <c r="BY27">
        <v>69.014885714285725</v>
      </c>
      <c r="BZ27">
        <v>0.26679542857142857</v>
      </c>
      <c r="CA27">
        <v>66.587471428571419</v>
      </c>
      <c r="CB27">
        <v>35.172585714285717</v>
      </c>
      <c r="CC27">
        <v>3.5649285714285708</v>
      </c>
      <c r="CD27">
        <v>3.5380885714285708</v>
      </c>
      <c r="CE27">
        <v>26.932171428571429</v>
      </c>
      <c r="CF27">
        <v>26.803628571428568</v>
      </c>
      <c r="CG27">
        <v>1200.005714285714</v>
      </c>
      <c r="CH27">
        <v>0.49998100000000001</v>
      </c>
      <c r="CI27">
        <v>0.5000190000000001</v>
      </c>
      <c r="CJ27">
        <v>0</v>
      </c>
      <c r="CK27">
        <v>841.68414285714277</v>
      </c>
      <c r="CL27">
        <v>4.9990899999999998</v>
      </c>
      <c r="CM27">
        <v>8572.8785714285714</v>
      </c>
      <c r="CN27">
        <v>9557.8514285714282</v>
      </c>
      <c r="CO27">
        <v>42.875</v>
      </c>
      <c r="CP27">
        <v>44.875</v>
      </c>
      <c r="CQ27">
        <v>43.686999999999998</v>
      </c>
      <c r="CR27">
        <v>43.811999999999998</v>
      </c>
      <c r="CS27">
        <v>44.25</v>
      </c>
      <c r="CT27">
        <v>597.48000000000013</v>
      </c>
      <c r="CU27">
        <v>597.52571428571434</v>
      </c>
      <c r="CV27">
        <v>0</v>
      </c>
      <c r="CW27">
        <v>1669843583.5999999</v>
      </c>
      <c r="CX27">
        <v>0</v>
      </c>
      <c r="CY27">
        <v>1669837671.5999999</v>
      </c>
      <c r="CZ27" t="s">
        <v>356</v>
      </c>
      <c r="DA27">
        <v>1669837671.5999999</v>
      </c>
      <c r="DB27">
        <v>1669837668.5999999</v>
      </c>
      <c r="DC27">
        <v>3</v>
      </c>
      <c r="DD27">
        <v>-1.2E-2</v>
      </c>
      <c r="DE27">
        <v>-1E-3</v>
      </c>
      <c r="DF27">
        <v>-3.61</v>
      </c>
      <c r="DG27">
        <v>0.13400000000000001</v>
      </c>
      <c r="DH27">
        <v>415</v>
      </c>
      <c r="DI27">
        <v>36</v>
      </c>
      <c r="DJ27">
        <v>0.51</v>
      </c>
      <c r="DK27">
        <v>0.24</v>
      </c>
      <c r="DL27">
        <v>-8.645563000000001</v>
      </c>
      <c r="DM27">
        <v>-4.1450915572232487</v>
      </c>
      <c r="DN27">
        <v>0.40601239146237877</v>
      </c>
      <c r="DO27">
        <v>0</v>
      </c>
      <c r="DP27">
        <v>0.25543080000000001</v>
      </c>
      <c r="DQ27">
        <v>-9.9320352720450478E-2</v>
      </c>
      <c r="DR27">
        <v>2.1761218489781312E-2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3.2960199999999999</v>
      </c>
      <c r="EB27">
        <v>2.62534</v>
      </c>
      <c r="EC27">
        <v>1.8596999999999999E-2</v>
      </c>
      <c r="ED27">
        <v>2.0163E-2</v>
      </c>
      <c r="EE27">
        <v>0.142485</v>
      </c>
      <c r="EF27">
        <v>0.14014799999999999</v>
      </c>
      <c r="EG27">
        <v>29693.4</v>
      </c>
      <c r="EH27">
        <v>30171.200000000001</v>
      </c>
      <c r="EI27">
        <v>28151.3</v>
      </c>
      <c r="EJ27">
        <v>29640.1</v>
      </c>
      <c r="EK27">
        <v>33205.699999999997</v>
      </c>
      <c r="EL27">
        <v>35364.800000000003</v>
      </c>
      <c r="EM27">
        <v>39730.1</v>
      </c>
      <c r="EN27">
        <v>42353.8</v>
      </c>
      <c r="EO27">
        <v>2.1414499999999999</v>
      </c>
      <c r="EP27">
        <v>2.1619199999999998</v>
      </c>
      <c r="EQ27">
        <v>0.14657500000000001</v>
      </c>
      <c r="ER27">
        <v>0</v>
      </c>
      <c r="ES27">
        <v>31.698799999999999</v>
      </c>
      <c r="ET27">
        <v>999.9</v>
      </c>
      <c r="EU27">
        <v>68.400000000000006</v>
      </c>
      <c r="EV27">
        <v>36.299999999999997</v>
      </c>
      <c r="EW27">
        <v>41.259799999999998</v>
      </c>
      <c r="EX27">
        <v>56.854399999999998</v>
      </c>
      <c r="EY27">
        <v>-2.6762800000000002</v>
      </c>
      <c r="EZ27">
        <v>2</v>
      </c>
      <c r="FA27">
        <v>0.51583599999999996</v>
      </c>
      <c r="FB27">
        <v>0.44155800000000001</v>
      </c>
      <c r="FC27">
        <v>20.271999999999998</v>
      </c>
      <c r="FD27">
        <v>5.2183400000000004</v>
      </c>
      <c r="FE27">
        <v>12.009399999999999</v>
      </c>
      <c r="FF27">
        <v>4.9865000000000004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1.8642799999999999</v>
      </c>
      <c r="FO27">
        <v>1.8603499999999999</v>
      </c>
      <c r="FP27">
        <v>1.86103</v>
      </c>
      <c r="FQ27">
        <v>1.86019</v>
      </c>
      <c r="FR27">
        <v>1.8619000000000001</v>
      </c>
      <c r="FS27">
        <v>1.85843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-2.9449999999999998</v>
      </c>
      <c r="GH27">
        <v>0.1371</v>
      </c>
      <c r="GI27">
        <v>-2.8021434710705861</v>
      </c>
      <c r="GJ27">
        <v>-2.3075681364705448E-3</v>
      </c>
      <c r="GK27">
        <v>1.0095546511955911E-6</v>
      </c>
      <c r="GL27">
        <v>-2.6335145029951209E-10</v>
      </c>
      <c r="GM27">
        <v>-0.17208428542994569</v>
      </c>
      <c r="GN27">
        <v>3.0410185143115191E-3</v>
      </c>
      <c r="GO27">
        <v>4.3982203677445331E-4</v>
      </c>
      <c r="GP27">
        <v>-7.8719321042963501E-6</v>
      </c>
      <c r="GQ27">
        <v>4</v>
      </c>
      <c r="GR27">
        <v>2088</v>
      </c>
      <c r="GS27">
        <v>5</v>
      </c>
      <c r="GT27">
        <v>35</v>
      </c>
      <c r="GU27">
        <v>98.4</v>
      </c>
      <c r="GV27">
        <v>98.4</v>
      </c>
      <c r="GW27">
        <v>0.37353500000000001</v>
      </c>
      <c r="GX27">
        <v>2.6464799999999999</v>
      </c>
      <c r="GY27">
        <v>2.04834</v>
      </c>
      <c r="GZ27">
        <v>2.6171899999999999</v>
      </c>
      <c r="HA27">
        <v>2.1972700000000001</v>
      </c>
      <c r="HB27">
        <v>2.36938</v>
      </c>
      <c r="HC27">
        <v>41.378100000000003</v>
      </c>
      <c r="HD27">
        <v>13.5717</v>
      </c>
      <c r="HE27">
        <v>18</v>
      </c>
      <c r="HF27">
        <v>643.94100000000003</v>
      </c>
      <c r="HG27">
        <v>733.28899999999999</v>
      </c>
      <c r="HH27">
        <v>31</v>
      </c>
      <c r="HI27">
        <v>33.821599999999997</v>
      </c>
      <c r="HJ27">
        <v>30.000800000000002</v>
      </c>
      <c r="HK27">
        <v>33.671999999999997</v>
      </c>
      <c r="HL27">
        <v>33.6648</v>
      </c>
      <c r="HM27">
        <v>7.5056500000000002</v>
      </c>
      <c r="HN27">
        <v>18.429099999999998</v>
      </c>
      <c r="HO27">
        <v>100</v>
      </c>
      <c r="HP27">
        <v>31</v>
      </c>
      <c r="HQ27">
        <v>86.954700000000003</v>
      </c>
      <c r="HR27">
        <v>35.153100000000002</v>
      </c>
      <c r="HS27">
        <v>99.187600000000003</v>
      </c>
      <c r="HT27">
        <v>98.226299999999995</v>
      </c>
    </row>
    <row r="28" spans="1:228" x14ac:dyDescent="0.2">
      <c r="A28">
        <v>13</v>
      </c>
      <c r="B28">
        <v>1669843578.0999999</v>
      </c>
      <c r="C28">
        <v>48</v>
      </c>
      <c r="D28" t="s">
        <v>384</v>
      </c>
      <c r="E28" t="s">
        <v>385</v>
      </c>
      <c r="F28">
        <v>4</v>
      </c>
      <c r="G28">
        <v>1669843575.7874999</v>
      </c>
      <c r="H28">
        <f t="shared" si="0"/>
        <v>8.9375062277274788E-4</v>
      </c>
      <c r="I28">
        <f t="shared" si="1"/>
        <v>0.89375062277274786</v>
      </c>
      <c r="J28">
        <f t="shared" si="2"/>
        <v>-0.75607726327740432</v>
      </c>
      <c r="K28">
        <f t="shared" si="3"/>
        <v>63.500312500000007</v>
      </c>
      <c r="L28">
        <f t="shared" si="4"/>
        <v>86.499529625042086</v>
      </c>
      <c r="M28">
        <f t="shared" si="5"/>
        <v>8.7097913811282002</v>
      </c>
      <c r="N28">
        <f t="shared" si="6"/>
        <v>6.393959330286684</v>
      </c>
      <c r="O28">
        <f t="shared" si="7"/>
        <v>4.8234881050004251E-2</v>
      </c>
      <c r="P28">
        <f t="shared" si="8"/>
        <v>3.6691792268531898</v>
      </c>
      <c r="Q28">
        <f t="shared" si="9"/>
        <v>4.7885362509792272E-2</v>
      </c>
      <c r="R28">
        <f t="shared" si="10"/>
        <v>2.9959543117214188E-2</v>
      </c>
      <c r="S28">
        <f t="shared" si="11"/>
        <v>226.11619869767696</v>
      </c>
      <c r="T28">
        <f t="shared" si="12"/>
        <v>34.0649523199125</v>
      </c>
      <c r="U28">
        <f t="shared" si="13"/>
        <v>34.079675000000002</v>
      </c>
      <c r="V28">
        <f t="shared" si="14"/>
        <v>5.3668018683644032</v>
      </c>
      <c r="W28">
        <f t="shared" si="15"/>
        <v>69.982931823020493</v>
      </c>
      <c r="X28">
        <f t="shared" si="16"/>
        <v>3.5708601917316942</v>
      </c>
      <c r="Y28">
        <f t="shared" si="17"/>
        <v>5.1024729869306213</v>
      </c>
      <c r="Z28">
        <f t="shared" si="18"/>
        <v>1.795941676632709</v>
      </c>
      <c r="AA28">
        <f t="shared" si="19"/>
        <v>-39.414402464278183</v>
      </c>
      <c r="AB28">
        <f t="shared" si="20"/>
        <v>-178.62742246161409</v>
      </c>
      <c r="AC28">
        <f t="shared" si="21"/>
        <v>-11.21831170460897</v>
      </c>
      <c r="AD28">
        <f t="shared" si="22"/>
        <v>-3.1439379328242865</v>
      </c>
      <c r="AE28">
        <f t="shared" si="23"/>
        <v>22.125920969030595</v>
      </c>
      <c r="AF28">
        <f t="shared" si="24"/>
        <v>0.72226004433415592</v>
      </c>
      <c r="AG28">
        <f t="shared" si="25"/>
        <v>-0.75607726327740432</v>
      </c>
      <c r="AH28">
        <v>75.181513479912311</v>
      </c>
      <c r="AI28">
        <v>68.913502424242395</v>
      </c>
      <c r="AJ28">
        <v>1.6975936657197901</v>
      </c>
      <c r="AK28">
        <v>63.927149323749113</v>
      </c>
      <c r="AL28">
        <f t="shared" si="26"/>
        <v>0.89375062277274786</v>
      </c>
      <c r="AM28">
        <v>35.173106414065927</v>
      </c>
      <c r="AN28">
        <v>35.472679050567599</v>
      </c>
      <c r="AO28">
        <v>8.9540660474663782E-3</v>
      </c>
      <c r="AP28">
        <v>107.46</v>
      </c>
      <c r="AQ28">
        <v>38</v>
      </c>
      <c r="AR28">
        <v>6</v>
      </c>
      <c r="AS28">
        <f t="shared" si="27"/>
        <v>1</v>
      </c>
      <c r="AT28">
        <f t="shared" si="28"/>
        <v>0</v>
      </c>
      <c r="AU28">
        <f t="shared" si="29"/>
        <v>47104.976485112762</v>
      </c>
      <c r="AV28">
        <f t="shared" si="30"/>
        <v>1199.99875</v>
      </c>
      <c r="AW28">
        <f t="shared" si="31"/>
        <v>1025.9245449210762</v>
      </c>
      <c r="AX28">
        <f t="shared" si="32"/>
        <v>0.85493801132799196</v>
      </c>
      <c r="AY28">
        <f t="shared" si="33"/>
        <v>0.18843036186302442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1669843575.7874999</v>
      </c>
      <c r="BF28">
        <v>63.500312500000007</v>
      </c>
      <c r="BG28">
        <v>72.7089</v>
      </c>
      <c r="BH28">
        <v>35.463275000000003</v>
      </c>
      <c r="BI28">
        <v>35.173937500000001</v>
      </c>
      <c r="BJ28">
        <v>66.451449999999994</v>
      </c>
      <c r="BK28">
        <v>35.326112500000001</v>
      </c>
      <c r="BL28">
        <v>650.08687499999996</v>
      </c>
      <c r="BM28">
        <v>100.59162499999999</v>
      </c>
      <c r="BN28">
        <v>0.1001523875</v>
      </c>
      <c r="BO28">
        <v>33.176662499999999</v>
      </c>
      <c r="BP28">
        <v>34.079675000000002</v>
      </c>
      <c r="BQ28">
        <v>999.9</v>
      </c>
      <c r="BR28">
        <v>0</v>
      </c>
      <c r="BS28">
        <v>0</v>
      </c>
      <c r="BT28">
        <v>9011.7975000000006</v>
      </c>
      <c r="BU28">
        <v>0</v>
      </c>
      <c r="BV28">
        <v>491.08512500000001</v>
      </c>
      <c r="BW28">
        <v>-9.208601250000001</v>
      </c>
      <c r="BX28">
        <v>65.835062500000006</v>
      </c>
      <c r="BY28">
        <v>75.3596</v>
      </c>
      <c r="BZ28">
        <v>0.28935575000000002</v>
      </c>
      <c r="CA28">
        <v>72.7089</v>
      </c>
      <c r="CB28">
        <v>35.173937500000001</v>
      </c>
      <c r="CC28">
        <v>3.56731</v>
      </c>
      <c r="CD28">
        <v>3.5382025000000001</v>
      </c>
      <c r="CE28">
        <v>26.943549999999998</v>
      </c>
      <c r="CF28">
        <v>26.804187500000001</v>
      </c>
      <c r="CG28">
        <v>1199.99875</v>
      </c>
      <c r="CH28">
        <v>0.49998300000000001</v>
      </c>
      <c r="CI28">
        <v>0.50001700000000004</v>
      </c>
      <c r="CJ28">
        <v>0</v>
      </c>
      <c r="CK28">
        <v>841.67587499999991</v>
      </c>
      <c r="CL28">
        <v>4.9990899999999998</v>
      </c>
      <c r="CM28">
        <v>8539.8624999999993</v>
      </c>
      <c r="CN28">
        <v>9557.8087500000001</v>
      </c>
      <c r="CO28">
        <v>42.875</v>
      </c>
      <c r="CP28">
        <v>44.875</v>
      </c>
      <c r="CQ28">
        <v>43.686999999999998</v>
      </c>
      <c r="CR28">
        <v>43.811999999999998</v>
      </c>
      <c r="CS28">
        <v>44.25</v>
      </c>
      <c r="CT28">
        <v>597.48</v>
      </c>
      <c r="CU28">
        <v>597.52</v>
      </c>
      <c r="CV28">
        <v>0</v>
      </c>
      <c r="CW28">
        <v>1669843587.8</v>
      </c>
      <c r="CX28">
        <v>0</v>
      </c>
      <c r="CY28">
        <v>1669837671.5999999</v>
      </c>
      <c r="CZ28" t="s">
        <v>356</v>
      </c>
      <c r="DA28">
        <v>1669837671.5999999</v>
      </c>
      <c r="DB28">
        <v>1669837668.5999999</v>
      </c>
      <c r="DC28">
        <v>3</v>
      </c>
      <c r="DD28">
        <v>-1.2E-2</v>
      </c>
      <c r="DE28">
        <v>-1E-3</v>
      </c>
      <c r="DF28">
        <v>-3.61</v>
      </c>
      <c r="DG28">
        <v>0.13400000000000001</v>
      </c>
      <c r="DH28">
        <v>415</v>
      </c>
      <c r="DI28">
        <v>36</v>
      </c>
      <c r="DJ28">
        <v>0.51</v>
      </c>
      <c r="DK28">
        <v>0.24</v>
      </c>
      <c r="DL28">
        <v>-8.8818549999999981</v>
      </c>
      <c r="DM28">
        <v>-2.9733160975609692</v>
      </c>
      <c r="DN28">
        <v>0.29597304838447691</v>
      </c>
      <c r="DO28">
        <v>0</v>
      </c>
      <c r="DP28">
        <v>0.25637877500000011</v>
      </c>
      <c r="DQ28">
        <v>0.1170362589118191</v>
      </c>
      <c r="DR28">
        <v>2.142770872898862E-2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371</v>
      </c>
      <c r="EA28">
        <v>3.2962600000000002</v>
      </c>
      <c r="EB28">
        <v>2.6257000000000001</v>
      </c>
      <c r="EC28">
        <v>2.0468199999999999E-2</v>
      </c>
      <c r="ED28">
        <v>2.20378E-2</v>
      </c>
      <c r="EE28">
        <v>0.142544</v>
      </c>
      <c r="EF28">
        <v>0.14014299999999999</v>
      </c>
      <c r="EG28">
        <v>29637</v>
      </c>
      <c r="EH28">
        <v>30113.5</v>
      </c>
      <c r="EI28">
        <v>28151.4</v>
      </c>
      <c r="EJ28">
        <v>29640</v>
      </c>
      <c r="EK28">
        <v>33203.599999999999</v>
      </c>
      <c r="EL28">
        <v>35365.1</v>
      </c>
      <c r="EM28">
        <v>39730.1</v>
      </c>
      <c r="EN28">
        <v>42353.8</v>
      </c>
      <c r="EO28">
        <v>2.1421700000000001</v>
      </c>
      <c r="EP28">
        <v>2.1616300000000002</v>
      </c>
      <c r="EQ28">
        <v>0.14699300000000001</v>
      </c>
      <c r="ER28">
        <v>0</v>
      </c>
      <c r="ES28">
        <v>31.698799999999999</v>
      </c>
      <c r="ET28">
        <v>999.9</v>
      </c>
      <c r="EU28">
        <v>68.400000000000006</v>
      </c>
      <c r="EV28">
        <v>36.299999999999997</v>
      </c>
      <c r="EW28">
        <v>41.256100000000004</v>
      </c>
      <c r="EX28">
        <v>57.244399999999999</v>
      </c>
      <c r="EY28">
        <v>-2.8044899999999999</v>
      </c>
      <c r="EZ28">
        <v>2</v>
      </c>
      <c r="FA28">
        <v>0.51625500000000002</v>
      </c>
      <c r="FB28">
        <v>0.44206699999999999</v>
      </c>
      <c r="FC28">
        <v>20.272200000000002</v>
      </c>
      <c r="FD28">
        <v>5.2195400000000003</v>
      </c>
      <c r="FE28">
        <v>12.009399999999999</v>
      </c>
      <c r="FF28">
        <v>4.9869500000000002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1.8642300000000001</v>
      </c>
      <c r="FO28">
        <v>1.86033</v>
      </c>
      <c r="FP28">
        <v>1.86103</v>
      </c>
      <c r="FQ28">
        <v>1.86019</v>
      </c>
      <c r="FR28">
        <v>1.86191</v>
      </c>
      <c r="FS28">
        <v>1.8584099999999999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-2.9590000000000001</v>
      </c>
      <c r="GH28">
        <v>0.13730000000000001</v>
      </c>
      <c r="GI28">
        <v>-2.8021434710705861</v>
      </c>
      <c r="GJ28">
        <v>-2.3075681364705448E-3</v>
      </c>
      <c r="GK28">
        <v>1.0095546511955911E-6</v>
      </c>
      <c r="GL28">
        <v>-2.6335145029951209E-10</v>
      </c>
      <c r="GM28">
        <v>-0.17208428542994569</v>
      </c>
      <c r="GN28">
        <v>3.0410185143115191E-3</v>
      </c>
      <c r="GO28">
        <v>4.3982203677445331E-4</v>
      </c>
      <c r="GP28">
        <v>-7.8719321042963501E-6</v>
      </c>
      <c r="GQ28">
        <v>4</v>
      </c>
      <c r="GR28">
        <v>2088</v>
      </c>
      <c r="GS28">
        <v>5</v>
      </c>
      <c r="GT28">
        <v>35</v>
      </c>
      <c r="GU28">
        <v>98.4</v>
      </c>
      <c r="GV28">
        <v>98.5</v>
      </c>
      <c r="GW28">
        <v>0.394287</v>
      </c>
      <c r="GX28">
        <v>2.6428199999999999</v>
      </c>
      <c r="GY28">
        <v>2.04834</v>
      </c>
      <c r="GZ28">
        <v>2.6171899999999999</v>
      </c>
      <c r="HA28">
        <v>2.1972700000000001</v>
      </c>
      <c r="HB28">
        <v>2.36938</v>
      </c>
      <c r="HC28">
        <v>41.378100000000003</v>
      </c>
      <c r="HD28">
        <v>13.5717</v>
      </c>
      <c r="HE28">
        <v>18</v>
      </c>
      <c r="HF28">
        <v>644.55999999999995</v>
      </c>
      <c r="HG28">
        <v>733.05399999999997</v>
      </c>
      <c r="HH28">
        <v>31.0001</v>
      </c>
      <c r="HI28">
        <v>33.8277</v>
      </c>
      <c r="HJ28">
        <v>30.000699999999998</v>
      </c>
      <c r="HK28">
        <v>33.677100000000003</v>
      </c>
      <c r="HL28">
        <v>33.668900000000001</v>
      </c>
      <c r="HM28">
        <v>7.9138299999999999</v>
      </c>
      <c r="HN28">
        <v>18.429099999999998</v>
      </c>
      <c r="HO28">
        <v>100</v>
      </c>
      <c r="HP28">
        <v>31</v>
      </c>
      <c r="HQ28">
        <v>93.642300000000006</v>
      </c>
      <c r="HR28">
        <v>35.1404</v>
      </c>
      <c r="HS28">
        <v>99.187799999999996</v>
      </c>
      <c r="HT28">
        <v>98.226299999999995</v>
      </c>
    </row>
    <row r="29" spans="1:228" x14ac:dyDescent="0.2">
      <c r="A29">
        <v>14</v>
      </c>
      <c r="B29">
        <v>1669843582.0999999</v>
      </c>
      <c r="C29">
        <v>52</v>
      </c>
      <c r="D29" t="s">
        <v>386</v>
      </c>
      <c r="E29" t="s">
        <v>387</v>
      </c>
      <c r="F29">
        <v>4</v>
      </c>
      <c r="G29">
        <v>1669843580.0999999</v>
      </c>
      <c r="H29">
        <f t="shared" si="0"/>
        <v>8.7418461466818632E-4</v>
      </c>
      <c r="I29">
        <f t="shared" si="1"/>
        <v>0.87418461466818631</v>
      </c>
      <c r="J29">
        <f t="shared" si="2"/>
        <v>-0.34359050989443024</v>
      </c>
      <c r="K29">
        <f t="shared" si="3"/>
        <v>70.495685714285713</v>
      </c>
      <c r="L29">
        <f t="shared" si="4"/>
        <v>79.972874379926893</v>
      </c>
      <c r="M29">
        <f t="shared" si="5"/>
        <v>8.0527458090450494</v>
      </c>
      <c r="N29">
        <f t="shared" si="6"/>
        <v>7.098454846009127</v>
      </c>
      <c r="O29">
        <f t="shared" si="7"/>
        <v>4.7191255513981248E-2</v>
      </c>
      <c r="P29">
        <f t="shared" si="8"/>
        <v>3.6595244987453821</v>
      </c>
      <c r="Q29">
        <f t="shared" si="9"/>
        <v>4.685576531008518E-2</v>
      </c>
      <c r="R29">
        <f t="shared" si="10"/>
        <v>2.9314796780276618E-2</v>
      </c>
      <c r="S29">
        <f t="shared" si="11"/>
        <v>226.11568834652263</v>
      </c>
      <c r="T29">
        <f t="shared" si="12"/>
        <v>34.079132678664777</v>
      </c>
      <c r="U29">
        <f t="shared" si="13"/>
        <v>34.082771428571426</v>
      </c>
      <c r="V29">
        <f t="shared" si="14"/>
        <v>5.3677283516913725</v>
      </c>
      <c r="W29">
        <f t="shared" si="15"/>
        <v>69.984098091199542</v>
      </c>
      <c r="X29">
        <f t="shared" si="16"/>
        <v>3.5724962442351726</v>
      </c>
      <c r="Y29">
        <f t="shared" si="17"/>
        <v>5.1047257043731369</v>
      </c>
      <c r="Z29">
        <f t="shared" si="18"/>
        <v>1.7952321074561999</v>
      </c>
      <c r="AA29">
        <f t="shared" si="19"/>
        <v>-38.551541506867018</v>
      </c>
      <c r="AB29">
        <f t="shared" si="20"/>
        <v>-177.21638556976018</v>
      </c>
      <c r="AC29">
        <f t="shared" si="21"/>
        <v>-11.15965563047588</v>
      </c>
      <c r="AD29">
        <f t="shared" si="22"/>
        <v>-0.81189436058042475</v>
      </c>
      <c r="AE29">
        <f t="shared" si="23"/>
        <v>22.434906931087816</v>
      </c>
      <c r="AF29">
        <f t="shared" si="24"/>
        <v>0.77056672800990267</v>
      </c>
      <c r="AG29">
        <f t="shared" si="25"/>
        <v>-0.34359050989443024</v>
      </c>
      <c r="AH29">
        <v>82.01645196289661</v>
      </c>
      <c r="AI29">
        <v>75.619076363636353</v>
      </c>
      <c r="AJ29">
        <v>1.6850386849511481</v>
      </c>
      <c r="AK29">
        <v>63.927149323749113</v>
      </c>
      <c r="AL29">
        <f t="shared" si="26"/>
        <v>0.87418461466818631</v>
      </c>
      <c r="AM29">
        <v>35.174079524955062</v>
      </c>
      <c r="AN29">
        <v>35.481414654282787</v>
      </c>
      <c r="AO29">
        <v>6.5687853457103446E-3</v>
      </c>
      <c r="AP29">
        <v>107.46</v>
      </c>
      <c r="AQ29">
        <v>38</v>
      </c>
      <c r="AR29">
        <v>6</v>
      </c>
      <c r="AS29">
        <f t="shared" si="27"/>
        <v>1</v>
      </c>
      <c r="AT29">
        <f t="shared" si="28"/>
        <v>0</v>
      </c>
      <c r="AU29">
        <f t="shared" si="29"/>
        <v>46931.631043374698</v>
      </c>
      <c r="AV29">
        <f t="shared" si="30"/>
        <v>1199.994285714286</v>
      </c>
      <c r="AW29">
        <f t="shared" si="31"/>
        <v>1025.9208996614107</v>
      </c>
      <c r="AX29">
        <f t="shared" si="32"/>
        <v>0.85493815418524299</v>
      </c>
      <c r="AY29">
        <f t="shared" si="33"/>
        <v>0.18843063757751918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1669843580.0999999</v>
      </c>
      <c r="BF29">
        <v>70.495685714285713</v>
      </c>
      <c r="BG29">
        <v>79.837028571428576</v>
      </c>
      <c r="BH29">
        <v>35.478928571428568</v>
      </c>
      <c r="BI29">
        <v>35.170214285714287</v>
      </c>
      <c r="BJ29">
        <v>73.462014285714289</v>
      </c>
      <c r="BK29">
        <v>35.341700000000003</v>
      </c>
      <c r="BL29">
        <v>650.02342857142855</v>
      </c>
      <c r="BM29">
        <v>100.5932857142857</v>
      </c>
      <c r="BN29">
        <v>0.1001790571428571</v>
      </c>
      <c r="BO29">
        <v>33.184528571428572</v>
      </c>
      <c r="BP29">
        <v>34.082771428571426</v>
      </c>
      <c r="BQ29">
        <v>999.89999999999986</v>
      </c>
      <c r="BR29">
        <v>0</v>
      </c>
      <c r="BS29">
        <v>0</v>
      </c>
      <c r="BT29">
        <v>8978.2128571428584</v>
      </c>
      <c r="BU29">
        <v>0</v>
      </c>
      <c r="BV29">
        <v>288.63285714285718</v>
      </c>
      <c r="BW29">
        <v>-9.3413471428571437</v>
      </c>
      <c r="BX29">
        <v>73.08878571428572</v>
      </c>
      <c r="BY29">
        <v>82.747271428571437</v>
      </c>
      <c r="BZ29">
        <v>0.30873757142857139</v>
      </c>
      <c r="CA29">
        <v>79.837028571428576</v>
      </c>
      <c r="CB29">
        <v>35.170214285714287</v>
      </c>
      <c r="CC29">
        <v>3.5689385714285722</v>
      </c>
      <c r="CD29">
        <v>3.5378814285714291</v>
      </c>
      <c r="CE29">
        <v>26.9513</v>
      </c>
      <c r="CF29">
        <v>26.80265714285715</v>
      </c>
      <c r="CG29">
        <v>1199.994285714286</v>
      </c>
      <c r="CH29">
        <v>0.49997900000000001</v>
      </c>
      <c r="CI29">
        <v>0.50002100000000005</v>
      </c>
      <c r="CJ29">
        <v>0</v>
      </c>
      <c r="CK29">
        <v>841.59771428571435</v>
      </c>
      <c r="CL29">
        <v>4.9990899999999998</v>
      </c>
      <c r="CM29">
        <v>8524.4871428571441</v>
      </c>
      <c r="CN29">
        <v>9557.7271428571421</v>
      </c>
      <c r="CO29">
        <v>42.875</v>
      </c>
      <c r="CP29">
        <v>44.875</v>
      </c>
      <c r="CQ29">
        <v>43.722999999999999</v>
      </c>
      <c r="CR29">
        <v>43.811999999999998</v>
      </c>
      <c r="CS29">
        <v>44.25</v>
      </c>
      <c r="CT29">
        <v>597.47428571428577</v>
      </c>
      <c r="CU29">
        <v>597.52571428571434</v>
      </c>
      <c r="CV29">
        <v>0</v>
      </c>
      <c r="CW29">
        <v>1669843592</v>
      </c>
      <c r="CX29">
        <v>0</v>
      </c>
      <c r="CY29">
        <v>1669837671.5999999</v>
      </c>
      <c r="CZ29" t="s">
        <v>356</v>
      </c>
      <c r="DA29">
        <v>1669837671.5999999</v>
      </c>
      <c r="DB29">
        <v>1669837668.5999999</v>
      </c>
      <c r="DC29">
        <v>3</v>
      </c>
      <c r="DD29">
        <v>-1.2E-2</v>
      </c>
      <c r="DE29">
        <v>-1E-3</v>
      </c>
      <c r="DF29">
        <v>-3.61</v>
      </c>
      <c r="DG29">
        <v>0.13400000000000001</v>
      </c>
      <c r="DH29">
        <v>415</v>
      </c>
      <c r="DI29">
        <v>36</v>
      </c>
      <c r="DJ29">
        <v>0.51</v>
      </c>
      <c r="DK29">
        <v>0.24</v>
      </c>
      <c r="DL29">
        <v>-9.0633135000000014</v>
      </c>
      <c r="DM29">
        <v>-2.139300337711056</v>
      </c>
      <c r="DN29">
        <v>0.2125218782684502</v>
      </c>
      <c r="DO29">
        <v>0</v>
      </c>
      <c r="DP29">
        <v>0.26742474999999999</v>
      </c>
      <c r="DQ29">
        <v>0.23578899061913641</v>
      </c>
      <c r="DR29">
        <v>2.8613193393738839E-2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371</v>
      </c>
      <c r="EA29">
        <v>3.2959399999999999</v>
      </c>
      <c r="EB29">
        <v>2.6251600000000002</v>
      </c>
      <c r="EC29">
        <v>2.2324299999999998E-2</v>
      </c>
      <c r="ED29">
        <v>2.3897499999999999E-2</v>
      </c>
      <c r="EE29">
        <v>0.142566</v>
      </c>
      <c r="EF29">
        <v>0.14013400000000001</v>
      </c>
      <c r="EG29">
        <v>29580.2</v>
      </c>
      <c r="EH29">
        <v>30055.9</v>
      </c>
      <c r="EI29">
        <v>28150.799999999999</v>
      </c>
      <c r="EJ29">
        <v>29639.7</v>
      </c>
      <c r="EK29">
        <v>33202.1</v>
      </c>
      <c r="EL29">
        <v>35365.1</v>
      </c>
      <c r="EM29">
        <v>39729.199999999997</v>
      </c>
      <c r="EN29">
        <v>42353.1</v>
      </c>
      <c r="EO29">
        <v>2.1425999999999998</v>
      </c>
      <c r="EP29">
        <v>2.1617000000000002</v>
      </c>
      <c r="EQ29">
        <v>0.147343</v>
      </c>
      <c r="ER29">
        <v>0</v>
      </c>
      <c r="ES29">
        <v>31.7013</v>
      </c>
      <c r="ET29">
        <v>999.9</v>
      </c>
      <c r="EU29">
        <v>68.400000000000006</v>
      </c>
      <c r="EV29">
        <v>36.299999999999997</v>
      </c>
      <c r="EW29">
        <v>41.260100000000001</v>
      </c>
      <c r="EX29">
        <v>57.364400000000003</v>
      </c>
      <c r="EY29">
        <v>-2.8605800000000001</v>
      </c>
      <c r="EZ29">
        <v>2</v>
      </c>
      <c r="FA29">
        <v>0.51683400000000002</v>
      </c>
      <c r="FB29">
        <v>0.44354300000000002</v>
      </c>
      <c r="FC29">
        <v>20.272300000000001</v>
      </c>
      <c r="FD29">
        <v>5.2184900000000001</v>
      </c>
      <c r="FE29">
        <v>12.0091</v>
      </c>
      <c r="FF29">
        <v>4.9866999999999999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1.86219</v>
      </c>
      <c r="FN29">
        <v>1.86426</v>
      </c>
      <c r="FO29">
        <v>1.8603400000000001</v>
      </c>
      <c r="FP29">
        <v>1.86107</v>
      </c>
      <c r="FQ29">
        <v>1.8602000000000001</v>
      </c>
      <c r="FR29">
        <v>1.8619000000000001</v>
      </c>
      <c r="FS29">
        <v>1.8584000000000001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-2.9729999999999999</v>
      </c>
      <c r="GH29">
        <v>0.13730000000000001</v>
      </c>
      <c r="GI29">
        <v>-2.8021434710705861</v>
      </c>
      <c r="GJ29">
        <v>-2.3075681364705448E-3</v>
      </c>
      <c r="GK29">
        <v>1.0095546511955911E-6</v>
      </c>
      <c r="GL29">
        <v>-2.6335145029951209E-10</v>
      </c>
      <c r="GM29">
        <v>-0.17208428542994569</v>
      </c>
      <c r="GN29">
        <v>3.0410185143115191E-3</v>
      </c>
      <c r="GO29">
        <v>4.3982203677445331E-4</v>
      </c>
      <c r="GP29">
        <v>-7.8719321042963501E-6</v>
      </c>
      <c r="GQ29">
        <v>4</v>
      </c>
      <c r="GR29">
        <v>2088</v>
      </c>
      <c r="GS29">
        <v>5</v>
      </c>
      <c r="GT29">
        <v>35</v>
      </c>
      <c r="GU29">
        <v>98.5</v>
      </c>
      <c r="GV29">
        <v>98.6</v>
      </c>
      <c r="GW29">
        <v>0.41503899999999999</v>
      </c>
      <c r="GX29">
        <v>2.6452599999999999</v>
      </c>
      <c r="GY29">
        <v>2.04956</v>
      </c>
      <c r="GZ29">
        <v>2.6171899999999999</v>
      </c>
      <c r="HA29">
        <v>2.1972700000000001</v>
      </c>
      <c r="HB29">
        <v>2.323</v>
      </c>
      <c r="HC29">
        <v>41.378100000000003</v>
      </c>
      <c r="HD29">
        <v>13.5541</v>
      </c>
      <c r="HE29">
        <v>18</v>
      </c>
      <c r="HF29">
        <v>644.93899999999996</v>
      </c>
      <c r="HG29">
        <v>733.18499999999995</v>
      </c>
      <c r="HH29">
        <v>31.000299999999999</v>
      </c>
      <c r="HI29">
        <v>33.833799999999997</v>
      </c>
      <c r="HJ29">
        <v>30.000800000000002</v>
      </c>
      <c r="HK29">
        <v>33.681699999999999</v>
      </c>
      <c r="HL29">
        <v>33.6738</v>
      </c>
      <c r="HM29">
        <v>8.3230199999999996</v>
      </c>
      <c r="HN29">
        <v>18.429099999999998</v>
      </c>
      <c r="HO29">
        <v>100</v>
      </c>
      <c r="HP29">
        <v>31</v>
      </c>
      <c r="HQ29">
        <v>100.32</v>
      </c>
      <c r="HR29">
        <v>35.130499999999998</v>
      </c>
      <c r="HS29">
        <v>99.185599999999994</v>
      </c>
      <c r="HT29">
        <v>98.224999999999994</v>
      </c>
    </row>
    <row r="30" spans="1:228" x14ac:dyDescent="0.2">
      <c r="A30">
        <v>15</v>
      </c>
      <c r="B30">
        <v>1669843586.0999999</v>
      </c>
      <c r="C30">
        <v>56</v>
      </c>
      <c r="D30" t="s">
        <v>388</v>
      </c>
      <c r="E30" t="s">
        <v>389</v>
      </c>
      <c r="F30">
        <v>4</v>
      </c>
      <c r="G30">
        <v>1669843583.7874999</v>
      </c>
      <c r="H30">
        <f t="shared" si="0"/>
        <v>8.1151365891953052E-4</v>
      </c>
      <c r="I30">
        <f t="shared" si="1"/>
        <v>0.81151365891953053</v>
      </c>
      <c r="J30">
        <f t="shared" si="2"/>
        <v>-0.38248687309748802</v>
      </c>
      <c r="K30">
        <f t="shared" si="3"/>
        <v>76.542274999999989</v>
      </c>
      <c r="L30">
        <f t="shared" si="4"/>
        <v>88.143924237233762</v>
      </c>
      <c r="M30">
        <f t="shared" si="5"/>
        <v>8.8754120274969068</v>
      </c>
      <c r="N30">
        <f t="shared" si="6"/>
        <v>7.7072156025021519</v>
      </c>
      <c r="O30">
        <f t="shared" si="7"/>
        <v>4.3780713480307189E-2</v>
      </c>
      <c r="P30">
        <f t="shared" si="8"/>
        <v>3.6690182696210694</v>
      </c>
      <c r="Q30">
        <f t="shared" si="9"/>
        <v>4.3492545241480211E-2</v>
      </c>
      <c r="R30">
        <f t="shared" si="10"/>
        <v>2.7208573245442656E-2</v>
      </c>
      <c r="S30">
        <f t="shared" si="11"/>
        <v>226.11643236134231</v>
      </c>
      <c r="T30">
        <f t="shared" si="12"/>
        <v>34.092440369316201</v>
      </c>
      <c r="U30">
        <f t="shared" si="13"/>
        <v>34.085437499999998</v>
      </c>
      <c r="V30">
        <f t="shared" si="14"/>
        <v>5.3685261791520729</v>
      </c>
      <c r="W30">
        <f t="shared" si="15"/>
        <v>69.987953004296486</v>
      </c>
      <c r="X30">
        <f t="shared" si="16"/>
        <v>3.5731609428856315</v>
      </c>
      <c r="Y30">
        <f t="shared" si="17"/>
        <v>5.1053942707343918</v>
      </c>
      <c r="Z30">
        <f t="shared" si="18"/>
        <v>1.7953652362664414</v>
      </c>
      <c r="AA30">
        <f t="shared" si="19"/>
        <v>-35.787752358351298</v>
      </c>
      <c r="AB30">
        <f t="shared" si="20"/>
        <v>-177.74183079567388</v>
      </c>
      <c r="AC30">
        <f t="shared" si="21"/>
        <v>-11.164055207546118</v>
      </c>
      <c r="AD30">
        <f t="shared" si="22"/>
        <v>1.4227939997710166</v>
      </c>
      <c r="AE30">
        <f t="shared" si="23"/>
        <v>22.684756059102796</v>
      </c>
      <c r="AF30">
        <f t="shared" si="24"/>
        <v>0.7902822506932522</v>
      </c>
      <c r="AG30">
        <f t="shared" si="25"/>
        <v>-0.38248687309748802</v>
      </c>
      <c r="AH30">
        <v>88.939550231753358</v>
      </c>
      <c r="AI30">
        <v>82.459261818181815</v>
      </c>
      <c r="AJ30">
        <v>1.7106478960394229</v>
      </c>
      <c r="AK30">
        <v>63.927149323749113</v>
      </c>
      <c r="AL30">
        <f t="shared" si="26"/>
        <v>0.81151365891953053</v>
      </c>
      <c r="AM30">
        <v>35.169895196323672</v>
      </c>
      <c r="AN30">
        <v>35.488178224974213</v>
      </c>
      <c r="AO30">
        <v>1.04867616098748E-3</v>
      </c>
      <c r="AP30">
        <v>107.46</v>
      </c>
      <c r="AQ30">
        <v>38</v>
      </c>
      <c r="AR30">
        <v>6</v>
      </c>
      <c r="AS30">
        <f t="shared" si="27"/>
        <v>1</v>
      </c>
      <c r="AT30">
        <f t="shared" si="28"/>
        <v>0</v>
      </c>
      <c r="AU30">
        <f t="shared" si="29"/>
        <v>47100.542242223062</v>
      </c>
      <c r="AV30">
        <f t="shared" si="30"/>
        <v>1199.9949999999999</v>
      </c>
      <c r="AW30">
        <f t="shared" si="31"/>
        <v>1025.9218260939597</v>
      </c>
      <c r="AX30">
        <f t="shared" si="32"/>
        <v>0.85493841732170528</v>
      </c>
      <c r="AY30">
        <f t="shared" si="33"/>
        <v>0.18843114543089123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1669843583.7874999</v>
      </c>
      <c r="BF30">
        <v>76.542274999999989</v>
      </c>
      <c r="BG30">
        <v>85.990387499999997</v>
      </c>
      <c r="BH30">
        <v>35.485950000000003</v>
      </c>
      <c r="BI30">
        <v>35.169325000000001</v>
      </c>
      <c r="BJ30">
        <v>79.521687499999999</v>
      </c>
      <c r="BK30">
        <v>35.348662500000003</v>
      </c>
      <c r="BL30">
        <v>649.99400000000003</v>
      </c>
      <c r="BM30">
        <v>100.592375</v>
      </c>
      <c r="BN30">
        <v>9.989737500000001E-2</v>
      </c>
      <c r="BO30">
        <v>33.186862499999997</v>
      </c>
      <c r="BP30">
        <v>34.085437499999998</v>
      </c>
      <c r="BQ30">
        <v>999.9</v>
      </c>
      <c r="BR30">
        <v>0</v>
      </c>
      <c r="BS30">
        <v>0</v>
      </c>
      <c r="BT30">
        <v>9011.1725000000006</v>
      </c>
      <c r="BU30">
        <v>0</v>
      </c>
      <c r="BV30">
        <v>229.29249999999999</v>
      </c>
      <c r="BW30">
        <v>-9.4481187500000008</v>
      </c>
      <c r="BX30">
        <v>79.358400000000003</v>
      </c>
      <c r="BY30">
        <v>89.1248875</v>
      </c>
      <c r="BZ30">
        <v>0.31663637500000003</v>
      </c>
      <c r="CA30">
        <v>85.990387499999997</v>
      </c>
      <c r="CB30">
        <v>35.169325000000001</v>
      </c>
      <c r="CC30">
        <v>3.5696187500000001</v>
      </c>
      <c r="CD30">
        <v>3.5377675000000002</v>
      </c>
      <c r="CE30">
        <v>26.954562500000002</v>
      </c>
      <c r="CF30">
        <v>26.802099999999999</v>
      </c>
      <c r="CG30">
        <v>1199.9949999999999</v>
      </c>
      <c r="CH30">
        <v>0.49997075000000002</v>
      </c>
      <c r="CI30">
        <v>0.50002925000000009</v>
      </c>
      <c r="CJ30">
        <v>0</v>
      </c>
      <c r="CK30">
        <v>841.31637499999988</v>
      </c>
      <c r="CL30">
        <v>4.9990899999999998</v>
      </c>
      <c r="CM30">
        <v>8519.7037500000006</v>
      </c>
      <c r="CN30">
        <v>9557.71875</v>
      </c>
      <c r="CO30">
        <v>42.875</v>
      </c>
      <c r="CP30">
        <v>44.890500000000003</v>
      </c>
      <c r="CQ30">
        <v>43.694875000000003</v>
      </c>
      <c r="CR30">
        <v>43.811999999999998</v>
      </c>
      <c r="CS30">
        <v>44.265500000000003</v>
      </c>
      <c r="CT30">
        <v>597.46125000000006</v>
      </c>
      <c r="CU30">
        <v>597.53375000000005</v>
      </c>
      <c r="CV30">
        <v>0</v>
      </c>
      <c r="CW30">
        <v>1669843595.5999999</v>
      </c>
      <c r="CX30">
        <v>0</v>
      </c>
      <c r="CY30">
        <v>1669837671.5999999</v>
      </c>
      <c r="CZ30" t="s">
        <v>356</v>
      </c>
      <c r="DA30">
        <v>1669837671.5999999</v>
      </c>
      <c r="DB30">
        <v>1669837668.5999999</v>
      </c>
      <c r="DC30">
        <v>3</v>
      </c>
      <c r="DD30">
        <v>-1.2E-2</v>
      </c>
      <c r="DE30">
        <v>-1E-3</v>
      </c>
      <c r="DF30">
        <v>-3.61</v>
      </c>
      <c r="DG30">
        <v>0.13400000000000001</v>
      </c>
      <c r="DH30">
        <v>415</v>
      </c>
      <c r="DI30">
        <v>36</v>
      </c>
      <c r="DJ30">
        <v>0.51</v>
      </c>
      <c r="DK30">
        <v>0.24</v>
      </c>
      <c r="DL30">
        <v>-9.2077799999999996</v>
      </c>
      <c r="DM30">
        <v>-1.6984590619136879</v>
      </c>
      <c r="DN30">
        <v>0.16489192509034509</v>
      </c>
      <c r="DO30">
        <v>0</v>
      </c>
      <c r="DP30">
        <v>0.27937590000000001</v>
      </c>
      <c r="DQ30">
        <v>0.33428517073170699</v>
      </c>
      <c r="DR30">
        <v>3.2977964875655991E-2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371</v>
      </c>
      <c r="EA30">
        <v>3.2960799999999999</v>
      </c>
      <c r="EB30">
        <v>2.6253700000000002</v>
      </c>
      <c r="EC30">
        <v>2.4187899999999998E-2</v>
      </c>
      <c r="ED30">
        <v>2.5758400000000001E-2</v>
      </c>
      <c r="EE30">
        <v>0.14257900000000001</v>
      </c>
      <c r="EF30">
        <v>0.14013200000000001</v>
      </c>
      <c r="EG30">
        <v>29523.1</v>
      </c>
      <c r="EH30">
        <v>29998.7</v>
      </c>
      <c r="EI30">
        <v>28150.1</v>
      </c>
      <c r="EJ30">
        <v>29639.8</v>
      </c>
      <c r="EK30">
        <v>33201.199999999997</v>
      </c>
      <c r="EL30">
        <v>35365.599999999999</v>
      </c>
      <c r="EM30">
        <v>39728.699999999997</v>
      </c>
      <c r="EN30">
        <v>42353.5</v>
      </c>
      <c r="EO30">
        <v>2.1425200000000002</v>
      </c>
      <c r="EP30">
        <v>2.1616300000000002</v>
      </c>
      <c r="EQ30">
        <v>0.147142</v>
      </c>
      <c r="ER30">
        <v>0</v>
      </c>
      <c r="ES30">
        <v>31.7041</v>
      </c>
      <c r="ET30">
        <v>999.9</v>
      </c>
      <c r="EU30">
        <v>68.400000000000006</v>
      </c>
      <c r="EV30">
        <v>36.299999999999997</v>
      </c>
      <c r="EW30">
        <v>41.261200000000002</v>
      </c>
      <c r="EX30">
        <v>56.794400000000003</v>
      </c>
      <c r="EY30">
        <v>-2.7604099999999998</v>
      </c>
      <c r="EZ30">
        <v>2</v>
      </c>
      <c r="FA30">
        <v>0.51753300000000002</v>
      </c>
      <c r="FB30">
        <v>0.44536999999999999</v>
      </c>
      <c r="FC30">
        <v>20.271899999999999</v>
      </c>
      <c r="FD30">
        <v>5.2190899999999996</v>
      </c>
      <c r="FE30">
        <v>12.009399999999999</v>
      </c>
      <c r="FF30">
        <v>4.98665</v>
      </c>
      <c r="FG30">
        <v>3.2844500000000001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1.86219</v>
      </c>
      <c r="FN30">
        <v>1.8642300000000001</v>
      </c>
      <c r="FO30">
        <v>1.8603400000000001</v>
      </c>
      <c r="FP30">
        <v>1.8610899999999999</v>
      </c>
      <c r="FQ30">
        <v>1.86019</v>
      </c>
      <c r="FR30">
        <v>1.86189</v>
      </c>
      <c r="FS30">
        <v>1.85842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-2.988</v>
      </c>
      <c r="GH30">
        <v>0.13719999999999999</v>
      </c>
      <c r="GI30">
        <v>-2.8021434710705861</v>
      </c>
      <c r="GJ30">
        <v>-2.3075681364705448E-3</v>
      </c>
      <c r="GK30">
        <v>1.0095546511955911E-6</v>
      </c>
      <c r="GL30">
        <v>-2.6335145029951209E-10</v>
      </c>
      <c r="GM30">
        <v>-0.17208428542994569</v>
      </c>
      <c r="GN30">
        <v>3.0410185143115191E-3</v>
      </c>
      <c r="GO30">
        <v>4.3982203677445331E-4</v>
      </c>
      <c r="GP30">
        <v>-7.8719321042963501E-6</v>
      </c>
      <c r="GQ30">
        <v>4</v>
      </c>
      <c r="GR30">
        <v>2088</v>
      </c>
      <c r="GS30">
        <v>5</v>
      </c>
      <c r="GT30">
        <v>35</v>
      </c>
      <c r="GU30">
        <v>98.6</v>
      </c>
      <c r="GV30">
        <v>98.6</v>
      </c>
      <c r="GW30">
        <v>0.43579099999999998</v>
      </c>
      <c r="GX30">
        <v>2.63306</v>
      </c>
      <c r="GY30">
        <v>2.04834</v>
      </c>
      <c r="GZ30">
        <v>2.6171899999999999</v>
      </c>
      <c r="HA30">
        <v>2.1972700000000001</v>
      </c>
      <c r="HB30">
        <v>2.34375</v>
      </c>
      <c r="HC30">
        <v>41.378100000000003</v>
      </c>
      <c r="HD30">
        <v>13.5717</v>
      </c>
      <c r="HE30">
        <v>18</v>
      </c>
      <c r="HF30">
        <v>644.93499999999995</v>
      </c>
      <c r="HG30">
        <v>733.173</v>
      </c>
      <c r="HH30">
        <v>31.000499999999999</v>
      </c>
      <c r="HI30">
        <v>33.8399</v>
      </c>
      <c r="HJ30">
        <v>30.000800000000002</v>
      </c>
      <c r="HK30">
        <v>33.687100000000001</v>
      </c>
      <c r="HL30">
        <v>33.678699999999999</v>
      </c>
      <c r="HM30">
        <v>8.7334999999999994</v>
      </c>
      <c r="HN30">
        <v>18.429099999999998</v>
      </c>
      <c r="HO30">
        <v>100</v>
      </c>
      <c r="HP30">
        <v>31</v>
      </c>
      <c r="HQ30">
        <v>106.999</v>
      </c>
      <c r="HR30">
        <v>35.121699999999997</v>
      </c>
      <c r="HS30">
        <v>99.183899999999994</v>
      </c>
      <c r="HT30">
        <v>98.2256</v>
      </c>
    </row>
    <row r="31" spans="1:228" x14ac:dyDescent="0.2">
      <c r="A31">
        <v>16</v>
      </c>
      <c r="B31">
        <v>1669843590.0999999</v>
      </c>
      <c r="C31">
        <v>60</v>
      </c>
      <c r="D31" t="s">
        <v>390</v>
      </c>
      <c r="E31" t="s">
        <v>391</v>
      </c>
      <c r="F31">
        <v>4</v>
      </c>
      <c r="G31">
        <v>1669843588.0999999</v>
      </c>
      <c r="H31">
        <f t="shared" si="0"/>
        <v>8.1069116883538902E-4</v>
      </c>
      <c r="I31">
        <f t="shared" si="1"/>
        <v>0.81069116883538905</v>
      </c>
      <c r="J31">
        <f t="shared" si="2"/>
        <v>6.2099886204368217E-2</v>
      </c>
      <c r="K31">
        <f t="shared" si="3"/>
        <v>83.635214285714298</v>
      </c>
      <c r="L31">
        <f t="shared" si="4"/>
        <v>78.92383847235503</v>
      </c>
      <c r="M31">
        <f t="shared" si="5"/>
        <v>7.9472077143588216</v>
      </c>
      <c r="N31">
        <f t="shared" si="6"/>
        <v>8.4216180184431479</v>
      </c>
      <c r="O31">
        <f t="shared" si="7"/>
        <v>4.3713063088896366E-2</v>
      </c>
      <c r="P31">
        <f t="shared" si="8"/>
        <v>3.6671427444657674</v>
      </c>
      <c r="Q31">
        <f t="shared" si="9"/>
        <v>4.3425635684713748E-2</v>
      </c>
      <c r="R31">
        <f t="shared" si="10"/>
        <v>2.7166688779962714E-2</v>
      </c>
      <c r="S31">
        <f t="shared" si="11"/>
        <v>226.11697080787306</v>
      </c>
      <c r="T31">
        <f t="shared" si="12"/>
        <v>34.100170963567336</v>
      </c>
      <c r="U31">
        <f t="shared" si="13"/>
        <v>34.090557142857143</v>
      </c>
      <c r="V31">
        <f t="shared" si="14"/>
        <v>5.3700585321373309</v>
      </c>
      <c r="W31">
        <f t="shared" si="15"/>
        <v>69.971025307231173</v>
      </c>
      <c r="X31">
        <f t="shared" si="16"/>
        <v>3.5737247936607757</v>
      </c>
      <c r="Y31">
        <f t="shared" si="17"/>
        <v>5.1074352247507342</v>
      </c>
      <c r="Z31">
        <f t="shared" si="18"/>
        <v>1.7963337384765552</v>
      </c>
      <c r="AA31">
        <f t="shared" si="19"/>
        <v>-35.751480545640653</v>
      </c>
      <c r="AB31">
        <f t="shared" si="20"/>
        <v>-177.2548608197684</v>
      </c>
      <c r="AC31">
        <f t="shared" si="21"/>
        <v>-11.139829505391903</v>
      </c>
      <c r="AD31">
        <f t="shared" si="22"/>
        <v>1.9707999370721154</v>
      </c>
      <c r="AE31">
        <f t="shared" si="23"/>
        <v>22.937556614409417</v>
      </c>
      <c r="AF31">
        <f t="shared" si="24"/>
        <v>0.80604730785578427</v>
      </c>
      <c r="AG31">
        <f t="shared" si="25"/>
        <v>6.2099886204368217E-2</v>
      </c>
      <c r="AH31">
        <v>95.858651799279059</v>
      </c>
      <c r="AI31">
        <v>89.251019393939416</v>
      </c>
      <c r="AJ31">
        <v>1.694213911066148</v>
      </c>
      <c r="AK31">
        <v>63.927149323749113</v>
      </c>
      <c r="AL31">
        <f t="shared" si="26"/>
        <v>0.81069116883538905</v>
      </c>
      <c r="AM31">
        <v>35.169400924835152</v>
      </c>
      <c r="AN31">
        <v>35.491892260061952</v>
      </c>
      <c r="AO31">
        <v>3.5183832129272939E-4</v>
      </c>
      <c r="AP31">
        <v>107.46</v>
      </c>
      <c r="AQ31">
        <v>38</v>
      </c>
      <c r="AR31">
        <v>6</v>
      </c>
      <c r="AS31">
        <f t="shared" si="27"/>
        <v>1</v>
      </c>
      <c r="AT31">
        <f t="shared" si="28"/>
        <v>0</v>
      </c>
      <c r="AU31">
        <f t="shared" si="29"/>
        <v>47066.017772568521</v>
      </c>
      <c r="AV31">
        <f t="shared" si="30"/>
        <v>1199.997142857143</v>
      </c>
      <c r="AW31">
        <f t="shared" si="31"/>
        <v>1025.923727879727</v>
      </c>
      <c r="AX31">
        <f t="shared" si="32"/>
        <v>0.85493847546757118</v>
      </c>
      <c r="AY31">
        <f t="shared" si="33"/>
        <v>0.18843125765241242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1669843588.0999999</v>
      </c>
      <c r="BF31">
        <v>83.635214285714298</v>
      </c>
      <c r="BG31">
        <v>93.190885714285713</v>
      </c>
      <c r="BH31">
        <v>35.490714285714283</v>
      </c>
      <c r="BI31">
        <v>35.167785714285721</v>
      </c>
      <c r="BJ31">
        <v>86.629842857142847</v>
      </c>
      <c r="BK31">
        <v>35.353414285714287</v>
      </c>
      <c r="BL31">
        <v>650.01628571428569</v>
      </c>
      <c r="BM31">
        <v>100.5947142857143</v>
      </c>
      <c r="BN31">
        <v>9.9928400000000001E-2</v>
      </c>
      <c r="BO31">
        <v>33.193985714285709</v>
      </c>
      <c r="BP31">
        <v>34.090557142857143</v>
      </c>
      <c r="BQ31">
        <v>999.89999999999986</v>
      </c>
      <c r="BR31">
        <v>0</v>
      </c>
      <c r="BS31">
        <v>0</v>
      </c>
      <c r="BT31">
        <v>9004.4642857142862</v>
      </c>
      <c r="BU31">
        <v>0</v>
      </c>
      <c r="BV31">
        <v>207.4097142857143</v>
      </c>
      <c r="BW31">
        <v>-9.5556785714285724</v>
      </c>
      <c r="BX31">
        <v>86.712699999999998</v>
      </c>
      <c r="BY31">
        <v>96.587671428571426</v>
      </c>
      <c r="BZ31">
        <v>0.32291957142857142</v>
      </c>
      <c r="CA31">
        <v>93.190885714285713</v>
      </c>
      <c r="CB31">
        <v>35.167785714285721</v>
      </c>
      <c r="CC31">
        <v>3.570175714285714</v>
      </c>
      <c r="CD31">
        <v>3.5376942857142861</v>
      </c>
      <c r="CE31">
        <v>26.957242857142859</v>
      </c>
      <c r="CF31">
        <v>26.80171428571429</v>
      </c>
      <c r="CG31">
        <v>1199.997142857143</v>
      </c>
      <c r="CH31">
        <v>0.49996900000000011</v>
      </c>
      <c r="CI31">
        <v>0.500031</v>
      </c>
      <c r="CJ31">
        <v>0</v>
      </c>
      <c r="CK31">
        <v>841.11328571428567</v>
      </c>
      <c r="CL31">
        <v>4.9990899999999998</v>
      </c>
      <c r="CM31">
        <v>8518.9399999999987</v>
      </c>
      <c r="CN31">
        <v>9557.7014285714286</v>
      </c>
      <c r="CO31">
        <v>42.910428571428582</v>
      </c>
      <c r="CP31">
        <v>44.875</v>
      </c>
      <c r="CQ31">
        <v>43.713999999999999</v>
      </c>
      <c r="CR31">
        <v>43.83</v>
      </c>
      <c r="CS31">
        <v>44.267714285714291</v>
      </c>
      <c r="CT31">
        <v>597.46</v>
      </c>
      <c r="CU31">
        <v>597.53714285714273</v>
      </c>
      <c r="CV31">
        <v>0</v>
      </c>
      <c r="CW31">
        <v>1669843599.8</v>
      </c>
      <c r="CX31">
        <v>0</v>
      </c>
      <c r="CY31">
        <v>1669837671.5999999</v>
      </c>
      <c r="CZ31" t="s">
        <v>356</v>
      </c>
      <c r="DA31">
        <v>1669837671.5999999</v>
      </c>
      <c r="DB31">
        <v>1669837668.5999999</v>
      </c>
      <c r="DC31">
        <v>3</v>
      </c>
      <c r="DD31">
        <v>-1.2E-2</v>
      </c>
      <c r="DE31">
        <v>-1E-3</v>
      </c>
      <c r="DF31">
        <v>-3.61</v>
      </c>
      <c r="DG31">
        <v>0.13400000000000001</v>
      </c>
      <c r="DH31">
        <v>415</v>
      </c>
      <c r="DI31">
        <v>36</v>
      </c>
      <c r="DJ31">
        <v>0.51</v>
      </c>
      <c r="DK31">
        <v>0.24</v>
      </c>
      <c r="DL31">
        <v>-9.3192904999999993</v>
      </c>
      <c r="DM31">
        <v>-1.6094541838649219</v>
      </c>
      <c r="DN31">
        <v>0.1556726066453247</v>
      </c>
      <c r="DO31">
        <v>0</v>
      </c>
      <c r="DP31">
        <v>0.29834122499999999</v>
      </c>
      <c r="DQ31">
        <v>0.22539571857410801</v>
      </c>
      <c r="DR31">
        <v>2.2661362600787601E-2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371</v>
      </c>
      <c r="EA31">
        <v>3.29596</v>
      </c>
      <c r="EB31">
        <v>2.6251000000000002</v>
      </c>
      <c r="EC31">
        <v>2.6041600000000002E-2</v>
      </c>
      <c r="ED31">
        <v>2.76105E-2</v>
      </c>
      <c r="EE31">
        <v>0.142594</v>
      </c>
      <c r="EF31">
        <v>0.140125</v>
      </c>
      <c r="EG31">
        <v>29466.7</v>
      </c>
      <c r="EH31">
        <v>29941.200000000001</v>
      </c>
      <c r="EI31">
        <v>28149.8</v>
      </c>
      <c r="EJ31">
        <v>29639.3</v>
      </c>
      <c r="EK31">
        <v>33200.400000000001</v>
      </c>
      <c r="EL31">
        <v>35365.5</v>
      </c>
      <c r="EM31">
        <v>39728.300000000003</v>
      </c>
      <c r="EN31">
        <v>42352.9</v>
      </c>
      <c r="EO31">
        <v>2.1417700000000002</v>
      </c>
      <c r="EP31">
        <v>2.1615700000000002</v>
      </c>
      <c r="EQ31">
        <v>0.14722299999999999</v>
      </c>
      <c r="ER31">
        <v>0</v>
      </c>
      <c r="ES31">
        <v>31.706900000000001</v>
      </c>
      <c r="ET31">
        <v>999.9</v>
      </c>
      <c r="EU31">
        <v>68.400000000000006</v>
      </c>
      <c r="EV31">
        <v>36.299999999999997</v>
      </c>
      <c r="EW31">
        <v>41.256599999999999</v>
      </c>
      <c r="EX31">
        <v>56.5244</v>
      </c>
      <c r="EY31">
        <v>-2.84856</v>
      </c>
      <c r="EZ31">
        <v>2</v>
      </c>
      <c r="FA31">
        <v>0.51798299999999997</v>
      </c>
      <c r="FB31">
        <v>0.448712</v>
      </c>
      <c r="FC31">
        <v>20.272099999999998</v>
      </c>
      <c r="FD31">
        <v>5.2187900000000003</v>
      </c>
      <c r="FE31">
        <v>12.0083</v>
      </c>
      <c r="FF31">
        <v>4.98665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1.8642700000000001</v>
      </c>
      <c r="FO31">
        <v>1.8603499999999999</v>
      </c>
      <c r="FP31">
        <v>1.8611</v>
      </c>
      <c r="FQ31">
        <v>1.8602000000000001</v>
      </c>
      <c r="FR31">
        <v>1.86191</v>
      </c>
      <c r="FS31">
        <v>1.8584099999999999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-3.0019999999999998</v>
      </c>
      <c r="GH31">
        <v>0.13730000000000001</v>
      </c>
      <c r="GI31">
        <v>-2.8021434710705861</v>
      </c>
      <c r="GJ31">
        <v>-2.3075681364705448E-3</v>
      </c>
      <c r="GK31">
        <v>1.0095546511955911E-6</v>
      </c>
      <c r="GL31">
        <v>-2.6335145029951209E-10</v>
      </c>
      <c r="GM31">
        <v>-0.17208428542994569</v>
      </c>
      <c r="GN31">
        <v>3.0410185143115191E-3</v>
      </c>
      <c r="GO31">
        <v>4.3982203677445331E-4</v>
      </c>
      <c r="GP31">
        <v>-7.8719321042963501E-6</v>
      </c>
      <c r="GQ31">
        <v>4</v>
      </c>
      <c r="GR31">
        <v>2088</v>
      </c>
      <c r="GS31">
        <v>5</v>
      </c>
      <c r="GT31">
        <v>35</v>
      </c>
      <c r="GU31">
        <v>98.6</v>
      </c>
      <c r="GV31">
        <v>98.7</v>
      </c>
      <c r="GW31">
        <v>0.455322</v>
      </c>
      <c r="GX31">
        <v>2.63306</v>
      </c>
      <c r="GY31">
        <v>2.04834</v>
      </c>
      <c r="GZ31">
        <v>2.6171899999999999</v>
      </c>
      <c r="HA31">
        <v>2.1972700000000001</v>
      </c>
      <c r="HB31">
        <v>2.3535200000000001</v>
      </c>
      <c r="HC31">
        <v>41.378100000000003</v>
      </c>
      <c r="HD31">
        <v>13.5717</v>
      </c>
      <c r="HE31">
        <v>18</v>
      </c>
      <c r="HF31">
        <v>644.399</v>
      </c>
      <c r="HG31">
        <v>733.18399999999997</v>
      </c>
      <c r="HH31">
        <v>31.000800000000002</v>
      </c>
      <c r="HI31">
        <v>33.845999999999997</v>
      </c>
      <c r="HJ31">
        <v>30.000800000000002</v>
      </c>
      <c r="HK31">
        <v>33.6922</v>
      </c>
      <c r="HL31">
        <v>33.683700000000002</v>
      </c>
      <c r="HM31">
        <v>9.1426800000000004</v>
      </c>
      <c r="HN31">
        <v>18.429099999999998</v>
      </c>
      <c r="HO31">
        <v>100</v>
      </c>
      <c r="HP31">
        <v>31</v>
      </c>
      <c r="HQ31">
        <v>113.67700000000001</v>
      </c>
      <c r="HR31">
        <v>35.107799999999997</v>
      </c>
      <c r="HS31">
        <v>99.1828</v>
      </c>
      <c r="HT31">
        <v>98.224100000000007</v>
      </c>
    </row>
    <row r="32" spans="1:228" x14ac:dyDescent="0.2">
      <c r="A32">
        <v>17</v>
      </c>
      <c r="B32">
        <v>1669843594.0999999</v>
      </c>
      <c r="C32">
        <v>64</v>
      </c>
      <c r="D32" t="s">
        <v>392</v>
      </c>
      <c r="E32" t="s">
        <v>393</v>
      </c>
      <c r="F32">
        <v>4</v>
      </c>
      <c r="G32">
        <v>1669843591.7874999</v>
      </c>
      <c r="H32">
        <f t="shared" si="0"/>
        <v>8.1188203666820243E-4</v>
      </c>
      <c r="I32">
        <f t="shared" si="1"/>
        <v>0.81188203666820247</v>
      </c>
      <c r="J32">
        <f t="shared" si="2"/>
        <v>6.477496336643249E-3</v>
      </c>
      <c r="K32">
        <f t="shared" si="3"/>
        <v>89.694725000000005</v>
      </c>
      <c r="L32">
        <f t="shared" si="4"/>
        <v>86.821950020727655</v>
      </c>
      <c r="M32">
        <f t="shared" si="5"/>
        <v>8.7424836161036001</v>
      </c>
      <c r="N32">
        <f t="shared" si="6"/>
        <v>9.0317559508420491</v>
      </c>
      <c r="O32">
        <f t="shared" si="7"/>
        <v>4.3762993529743659E-2</v>
      </c>
      <c r="P32">
        <f t="shared" si="8"/>
        <v>3.6707249774380655</v>
      </c>
      <c r="Q32">
        <f t="shared" si="9"/>
        <v>4.3475190610092543E-2</v>
      </c>
      <c r="R32">
        <f t="shared" si="10"/>
        <v>2.7197694115011228E-2</v>
      </c>
      <c r="S32">
        <f t="shared" si="11"/>
        <v>226.11710323631524</v>
      </c>
      <c r="T32">
        <f t="shared" si="12"/>
        <v>34.100078286196762</v>
      </c>
      <c r="U32">
        <f t="shared" si="13"/>
        <v>34.092937500000012</v>
      </c>
      <c r="V32">
        <f t="shared" si="14"/>
        <v>5.3707711229474207</v>
      </c>
      <c r="W32">
        <f t="shared" si="15"/>
        <v>69.969823531074084</v>
      </c>
      <c r="X32">
        <f t="shared" si="16"/>
        <v>3.5738617835957238</v>
      </c>
      <c r="Y32">
        <f t="shared" si="17"/>
        <v>5.1077187325026578</v>
      </c>
      <c r="Z32">
        <f t="shared" si="18"/>
        <v>1.7969093393516968</v>
      </c>
      <c r="AA32">
        <f t="shared" si="19"/>
        <v>-35.803997817067724</v>
      </c>
      <c r="AB32">
        <f t="shared" si="20"/>
        <v>-177.70329913062523</v>
      </c>
      <c r="AC32">
        <f t="shared" si="21"/>
        <v>-11.157297438917182</v>
      </c>
      <c r="AD32">
        <f t="shared" si="22"/>
        <v>1.4525088497051115</v>
      </c>
      <c r="AE32">
        <f t="shared" si="23"/>
        <v>23.17766414239652</v>
      </c>
      <c r="AF32">
        <f t="shared" si="24"/>
        <v>0.81702916307300022</v>
      </c>
      <c r="AG32">
        <f t="shared" si="25"/>
        <v>6.477496336643249E-3</v>
      </c>
      <c r="AH32">
        <v>102.7942013801857</v>
      </c>
      <c r="AI32">
        <v>96.111693333333278</v>
      </c>
      <c r="AJ32">
        <v>1.719411757483384</v>
      </c>
      <c r="AK32">
        <v>63.927149323749113</v>
      </c>
      <c r="AL32">
        <f t="shared" si="26"/>
        <v>0.81188203666820247</v>
      </c>
      <c r="AM32">
        <v>35.168145123676332</v>
      </c>
      <c r="AN32">
        <v>35.492152425180613</v>
      </c>
      <c r="AO32">
        <v>1.9988092402741179E-4</v>
      </c>
      <c r="AP32">
        <v>107.46</v>
      </c>
      <c r="AQ32">
        <v>38</v>
      </c>
      <c r="AR32">
        <v>6</v>
      </c>
      <c r="AS32">
        <f t="shared" si="27"/>
        <v>1</v>
      </c>
      <c r="AT32">
        <f t="shared" si="28"/>
        <v>0</v>
      </c>
      <c r="AU32">
        <f t="shared" si="29"/>
        <v>47129.748974400238</v>
      </c>
      <c r="AV32">
        <f t="shared" si="30"/>
        <v>1199.99875</v>
      </c>
      <c r="AW32">
        <f t="shared" si="31"/>
        <v>1025.9250135939458</v>
      </c>
      <c r="AX32">
        <f t="shared" si="32"/>
        <v>0.85493840188912351</v>
      </c>
      <c r="AY32">
        <f t="shared" si="33"/>
        <v>0.18843111564600817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1669843591.7874999</v>
      </c>
      <c r="BF32">
        <v>89.694725000000005</v>
      </c>
      <c r="BG32">
        <v>99.353962499999994</v>
      </c>
      <c r="BH32">
        <v>35.492162499999992</v>
      </c>
      <c r="BI32">
        <v>35.164787500000003</v>
      </c>
      <c r="BJ32">
        <v>92.702312500000005</v>
      </c>
      <c r="BK32">
        <v>35.354849999999999</v>
      </c>
      <c r="BL32">
        <v>649.92250000000001</v>
      </c>
      <c r="BM32">
        <v>100.59475</v>
      </c>
      <c r="BN32">
        <v>9.9643687499999994E-2</v>
      </c>
      <c r="BO32">
        <v>33.194974999999999</v>
      </c>
      <c r="BP32">
        <v>34.092937500000012</v>
      </c>
      <c r="BQ32">
        <v>999.9</v>
      </c>
      <c r="BR32">
        <v>0</v>
      </c>
      <c r="BS32">
        <v>0</v>
      </c>
      <c r="BT32">
        <v>9016.875</v>
      </c>
      <c r="BU32">
        <v>0</v>
      </c>
      <c r="BV32">
        <v>211.15975</v>
      </c>
      <c r="BW32">
        <v>-9.6591612500000004</v>
      </c>
      <c r="BX32">
        <v>92.995312499999997</v>
      </c>
      <c r="BY32">
        <v>102.97511249999999</v>
      </c>
      <c r="BZ32">
        <v>0.32736300000000002</v>
      </c>
      <c r="CA32">
        <v>99.353962499999994</v>
      </c>
      <c r="CB32">
        <v>35.164787500000003</v>
      </c>
      <c r="CC32">
        <v>3.5703200000000002</v>
      </c>
      <c r="CD32">
        <v>3.5373874999999999</v>
      </c>
      <c r="CE32">
        <v>26.957912499999999</v>
      </c>
      <c r="CF32">
        <v>26.800262499999999</v>
      </c>
      <c r="CG32">
        <v>1199.99875</v>
      </c>
      <c r="CH32">
        <v>0.499969</v>
      </c>
      <c r="CI32">
        <v>0.500031</v>
      </c>
      <c r="CJ32">
        <v>0</v>
      </c>
      <c r="CK32">
        <v>840.88487499999997</v>
      </c>
      <c r="CL32">
        <v>4.9990899999999998</v>
      </c>
      <c r="CM32">
        <v>8519.8762500000012</v>
      </c>
      <c r="CN32">
        <v>9557.7312500000007</v>
      </c>
      <c r="CO32">
        <v>42.905999999999999</v>
      </c>
      <c r="CP32">
        <v>44.875</v>
      </c>
      <c r="CQ32">
        <v>43.742125000000001</v>
      </c>
      <c r="CR32">
        <v>43.811999999999998</v>
      </c>
      <c r="CS32">
        <v>44.311999999999998</v>
      </c>
      <c r="CT32">
        <v>597.46375000000012</v>
      </c>
      <c r="CU32">
        <v>597.53499999999997</v>
      </c>
      <c r="CV32">
        <v>0</v>
      </c>
      <c r="CW32">
        <v>1669843604</v>
      </c>
      <c r="CX32">
        <v>0</v>
      </c>
      <c r="CY32">
        <v>1669837671.5999999</v>
      </c>
      <c r="CZ32" t="s">
        <v>356</v>
      </c>
      <c r="DA32">
        <v>1669837671.5999999</v>
      </c>
      <c r="DB32">
        <v>1669837668.5999999</v>
      </c>
      <c r="DC32">
        <v>3</v>
      </c>
      <c r="DD32">
        <v>-1.2E-2</v>
      </c>
      <c r="DE32">
        <v>-1E-3</v>
      </c>
      <c r="DF32">
        <v>-3.61</v>
      </c>
      <c r="DG32">
        <v>0.13400000000000001</v>
      </c>
      <c r="DH32">
        <v>415</v>
      </c>
      <c r="DI32">
        <v>36</v>
      </c>
      <c r="DJ32">
        <v>0.51</v>
      </c>
      <c r="DK32">
        <v>0.24</v>
      </c>
      <c r="DL32">
        <v>-9.4273734999999999</v>
      </c>
      <c r="DM32">
        <v>-1.6890979362101191</v>
      </c>
      <c r="DN32">
        <v>0.16314048693610669</v>
      </c>
      <c r="DO32">
        <v>0</v>
      </c>
      <c r="DP32">
        <v>0.31156222500000003</v>
      </c>
      <c r="DQ32">
        <v>0.14496888180112499</v>
      </c>
      <c r="DR32">
        <v>1.470212593893737E-2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371</v>
      </c>
      <c r="EA32">
        <v>3.2958500000000002</v>
      </c>
      <c r="EB32">
        <v>2.6250300000000002</v>
      </c>
      <c r="EC32">
        <v>2.7890700000000001E-2</v>
      </c>
      <c r="ED32">
        <v>2.9440999999999998E-2</v>
      </c>
      <c r="EE32">
        <v>0.14258399999999999</v>
      </c>
      <c r="EF32">
        <v>0.14011599999999999</v>
      </c>
      <c r="EG32">
        <v>29410.3</v>
      </c>
      <c r="EH32">
        <v>29884.6</v>
      </c>
      <c r="EI32">
        <v>28149.3</v>
      </c>
      <c r="EJ32">
        <v>29639.1</v>
      </c>
      <c r="EK32">
        <v>33200</v>
      </c>
      <c r="EL32">
        <v>35365.599999999999</v>
      </c>
      <c r="EM32">
        <v>39727.199999999997</v>
      </c>
      <c r="EN32">
        <v>42352.4</v>
      </c>
      <c r="EO32">
        <v>2.1422500000000002</v>
      </c>
      <c r="EP32">
        <v>2.1616200000000001</v>
      </c>
      <c r="EQ32">
        <v>0.14749200000000001</v>
      </c>
      <c r="ER32">
        <v>0</v>
      </c>
      <c r="ES32">
        <v>31.7072</v>
      </c>
      <c r="ET32">
        <v>999.9</v>
      </c>
      <c r="EU32">
        <v>68.400000000000006</v>
      </c>
      <c r="EV32">
        <v>36.299999999999997</v>
      </c>
      <c r="EW32">
        <v>41.261400000000002</v>
      </c>
      <c r="EX32">
        <v>56.794400000000003</v>
      </c>
      <c r="EY32">
        <v>-2.77644</v>
      </c>
      <c r="EZ32">
        <v>2</v>
      </c>
      <c r="FA32">
        <v>0.51874200000000004</v>
      </c>
      <c r="FB32">
        <v>0.45238600000000001</v>
      </c>
      <c r="FC32">
        <v>20.272200000000002</v>
      </c>
      <c r="FD32">
        <v>5.2186399999999997</v>
      </c>
      <c r="FE32">
        <v>12.009399999999999</v>
      </c>
      <c r="FF32">
        <v>4.9866999999999999</v>
      </c>
      <c r="FG32">
        <v>3.2844500000000001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1.8642700000000001</v>
      </c>
      <c r="FO32">
        <v>1.8603499999999999</v>
      </c>
      <c r="FP32">
        <v>1.8610800000000001</v>
      </c>
      <c r="FQ32">
        <v>1.8602000000000001</v>
      </c>
      <c r="FR32">
        <v>1.86189</v>
      </c>
      <c r="FS32">
        <v>1.8584000000000001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-3.016</v>
      </c>
      <c r="GH32">
        <v>0.13730000000000001</v>
      </c>
      <c r="GI32">
        <v>-2.8021434710705861</v>
      </c>
      <c r="GJ32">
        <v>-2.3075681364705448E-3</v>
      </c>
      <c r="GK32">
        <v>1.0095546511955911E-6</v>
      </c>
      <c r="GL32">
        <v>-2.6335145029951209E-10</v>
      </c>
      <c r="GM32">
        <v>-0.17208428542994569</v>
      </c>
      <c r="GN32">
        <v>3.0410185143115191E-3</v>
      </c>
      <c r="GO32">
        <v>4.3982203677445331E-4</v>
      </c>
      <c r="GP32">
        <v>-7.8719321042963501E-6</v>
      </c>
      <c r="GQ32">
        <v>4</v>
      </c>
      <c r="GR32">
        <v>2088</v>
      </c>
      <c r="GS32">
        <v>5</v>
      </c>
      <c r="GT32">
        <v>35</v>
      </c>
      <c r="GU32">
        <v>98.7</v>
      </c>
      <c r="GV32">
        <v>98.8</v>
      </c>
      <c r="GW32">
        <v>0.476074</v>
      </c>
      <c r="GX32">
        <v>2.63794</v>
      </c>
      <c r="GY32">
        <v>2.04834</v>
      </c>
      <c r="GZ32">
        <v>2.6171899999999999</v>
      </c>
      <c r="HA32">
        <v>2.1972700000000001</v>
      </c>
      <c r="HB32">
        <v>2.33521</v>
      </c>
      <c r="HC32">
        <v>41.378100000000003</v>
      </c>
      <c r="HD32">
        <v>13.5541</v>
      </c>
      <c r="HE32">
        <v>18</v>
      </c>
      <c r="HF32">
        <v>644.82500000000005</v>
      </c>
      <c r="HG32">
        <v>733.28200000000004</v>
      </c>
      <c r="HH32">
        <v>31.000900000000001</v>
      </c>
      <c r="HI32">
        <v>33.8521</v>
      </c>
      <c r="HJ32">
        <v>30.000800000000002</v>
      </c>
      <c r="HK32">
        <v>33.697499999999998</v>
      </c>
      <c r="HL32">
        <v>33.6877</v>
      </c>
      <c r="HM32">
        <v>9.5536899999999996</v>
      </c>
      <c r="HN32">
        <v>18.429099999999998</v>
      </c>
      <c r="HO32">
        <v>100</v>
      </c>
      <c r="HP32">
        <v>31</v>
      </c>
      <c r="HQ32">
        <v>120.358</v>
      </c>
      <c r="HR32">
        <v>35.095399999999998</v>
      </c>
      <c r="HS32">
        <v>99.180400000000006</v>
      </c>
      <c r="HT32">
        <v>98.223200000000006</v>
      </c>
    </row>
    <row r="33" spans="1:228" x14ac:dyDescent="0.2">
      <c r="A33">
        <v>18</v>
      </c>
      <c r="B33">
        <v>1669843598.0999999</v>
      </c>
      <c r="C33">
        <v>68</v>
      </c>
      <c r="D33" t="s">
        <v>394</v>
      </c>
      <c r="E33" t="s">
        <v>395</v>
      </c>
      <c r="F33">
        <v>4</v>
      </c>
      <c r="G33">
        <v>1669843596.0999999</v>
      </c>
      <c r="H33">
        <f t="shared" si="0"/>
        <v>8.1890574884642701E-4</v>
      </c>
      <c r="I33">
        <f t="shared" si="1"/>
        <v>0.81890574884642697</v>
      </c>
      <c r="J33">
        <f t="shared" si="2"/>
        <v>0.40636176705754967</v>
      </c>
      <c r="K33">
        <f t="shared" si="3"/>
        <v>96.784771428571418</v>
      </c>
      <c r="L33">
        <f t="shared" si="4"/>
        <v>79.351089736894195</v>
      </c>
      <c r="M33">
        <f t="shared" si="5"/>
        <v>7.9899672080569157</v>
      </c>
      <c r="N33">
        <f t="shared" si="6"/>
        <v>9.7453879022662147</v>
      </c>
      <c r="O33">
        <f t="shared" si="7"/>
        <v>4.4165295001780652E-2</v>
      </c>
      <c r="P33">
        <f t="shared" si="8"/>
        <v>3.6588281122533095</v>
      </c>
      <c r="Q33">
        <f t="shared" si="9"/>
        <v>4.3871249314094973E-2</v>
      </c>
      <c r="R33">
        <f t="shared" si="10"/>
        <v>2.7445786275264072E-2</v>
      </c>
      <c r="S33">
        <f t="shared" si="11"/>
        <v>226.12038990611103</v>
      </c>
      <c r="T33">
        <f t="shared" si="12"/>
        <v>34.099254638656461</v>
      </c>
      <c r="U33">
        <f t="shared" si="13"/>
        <v>34.089799999999997</v>
      </c>
      <c r="V33">
        <f t="shared" si="14"/>
        <v>5.3698318888294647</v>
      </c>
      <c r="W33">
        <f t="shared" si="15"/>
        <v>69.976734828329228</v>
      </c>
      <c r="X33">
        <f t="shared" si="16"/>
        <v>3.5737872292900352</v>
      </c>
      <c r="Y33">
        <f t="shared" si="17"/>
        <v>5.1071077238134173</v>
      </c>
      <c r="Z33">
        <f t="shared" si="18"/>
        <v>1.7960446595394295</v>
      </c>
      <c r="AA33">
        <f t="shared" si="19"/>
        <v>-36.113743524127429</v>
      </c>
      <c r="AB33">
        <f t="shared" si="20"/>
        <v>-176.92904907083405</v>
      </c>
      <c r="AC33">
        <f t="shared" si="21"/>
        <v>-11.144518415488006</v>
      </c>
      <c r="AD33">
        <f t="shared" si="22"/>
        <v>1.9330788956615663</v>
      </c>
      <c r="AE33">
        <f t="shared" si="23"/>
        <v>23.332954959379659</v>
      </c>
      <c r="AF33">
        <f t="shared" si="24"/>
        <v>0.81912646025179026</v>
      </c>
      <c r="AG33">
        <f t="shared" si="25"/>
        <v>0.40636176705754967</v>
      </c>
      <c r="AH33">
        <v>109.66917838179</v>
      </c>
      <c r="AI33">
        <v>102.89596909090901</v>
      </c>
      <c r="AJ33">
        <v>1.6987179324125421</v>
      </c>
      <c r="AK33">
        <v>63.927149323749113</v>
      </c>
      <c r="AL33">
        <f t="shared" si="26"/>
        <v>0.81890574884642697</v>
      </c>
      <c r="AM33">
        <v>35.164414086393599</v>
      </c>
      <c r="AN33">
        <v>35.492415067079463</v>
      </c>
      <c r="AO33">
        <v>1.256662417202161E-5</v>
      </c>
      <c r="AP33">
        <v>107.46</v>
      </c>
      <c r="AQ33">
        <v>38</v>
      </c>
      <c r="AR33">
        <v>6</v>
      </c>
      <c r="AS33">
        <f t="shared" si="27"/>
        <v>1</v>
      </c>
      <c r="AT33">
        <f t="shared" si="28"/>
        <v>0</v>
      </c>
      <c r="AU33">
        <f t="shared" si="29"/>
        <v>46917.92937559259</v>
      </c>
      <c r="AV33">
        <f t="shared" si="30"/>
        <v>1200.015714285714</v>
      </c>
      <c r="AW33">
        <f t="shared" si="31"/>
        <v>1025.9395636819227</v>
      </c>
      <c r="AX33">
        <f t="shared" si="32"/>
        <v>0.85493844077916359</v>
      </c>
      <c r="AY33">
        <f t="shared" si="33"/>
        <v>0.18843119070378572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1669843596.0999999</v>
      </c>
      <c r="BF33">
        <v>96.784771428571418</v>
      </c>
      <c r="BG33">
        <v>106.5097142857143</v>
      </c>
      <c r="BH33">
        <v>35.4925</v>
      </c>
      <c r="BI33">
        <v>35.16432857142857</v>
      </c>
      <c r="BJ33">
        <v>99.807385714285715</v>
      </c>
      <c r="BK33">
        <v>35.355200000000004</v>
      </c>
      <c r="BL33">
        <v>650.00928571428562</v>
      </c>
      <c r="BM33">
        <v>100.5912857142857</v>
      </c>
      <c r="BN33">
        <v>0.1000499</v>
      </c>
      <c r="BO33">
        <v>33.192842857142857</v>
      </c>
      <c r="BP33">
        <v>34.089799999999997</v>
      </c>
      <c r="BQ33">
        <v>999.89999999999986</v>
      </c>
      <c r="BR33">
        <v>0</v>
      </c>
      <c r="BS33">
        <v>0</v>
      </c>
      <c r="BT33">
        <v>8975.9814285714292</v>
      </c>
      <c r="BU33">
        <v>0</v>
      </c>
      <c r="BV33">
        <v>225.86014285714279</v>
      </c>
      <c r="BW33">
        <v>-9.7250085714285728</v>
      </c>
      <c r="BX33">
        <v>100.3462857142857</v>
      </c>
      <c r="BY33">
        <v>110.3915714285714</v>
      </c>
      <c r="BZ33">
        <v>0.32817785714285719</v>
      </c>
      <c r="CA33">
        <v>106.5097142857143</v>
      </c>
      <c r="CB33">
        <v>35.16432857142857</v>
      </c>
      <c r="CC33">
        <v>3.5702371428571431</v>
      </c>
      <c r="CD33">
        <v>3.537225714285714</v>
      </c>
      <c r="CE33">
        <v>26.957514285714289</v>
      </c>
      <c r="CF33">
        <v>26.799485714285709</v>
      </c>
      <c r="CG33">
        <v>1200.015714285714</v>
      </c>
      <c r="CH33">
        <v>0.499971</v>
      </c>
      <c r="CI33">
        <v>0.50002899999999995</v>
      </c>
      <c r="CJ33">
        <v>0</v>
      </c>
      <c r="CK33">
        <v>840.7662857142858</v>
      </c>
      <c r="CL33">
        <v>4.9990899999999998</v>
      </c>
      <c r="CM33">
        <v>8522.91</v>
      </c>
      <c r="CN33">
        <v>9557.85</v>
      </c>
      <c r="CO33">
        <v>42.901571428571422</v>
      </c>
      <c r="CP33">
        <v>44.875</v>
      </c>
      <c r="CQ33">
        <v>43.732000000000014</v>
      </c>
      <c r="CR33">
        <v>43.811999999999998</v>
      </c>
      <c r="CS33">
        <v>44.311999999999998</v>
      </c>
      <c r="CT33">
        <v>597.47142857142876</v>
      </c>
      <c r="CU33">
        <v>597.54571428571421</v>
      </c>
      <c r="CV33">
        <v>0</v>
      </c>
      <c r="CW33">
        <v>1669843607.5999999</v>
      </c>
      <c r="CX33">
        <v>0</v>
      </c>
      <c r="CY33">
        <v>1669837671.5999999</v>
      </c>
      <c r="CZ33" t="s">
        <v>356</v>
      </c>
      <c r="DA33">
        <v>1669837671.5999999</v>
      </c>
      <c r="DB33">
        <v>1669837668.5999999</v>
      </c>
      <c r="DC33">
        <v>3</v>
      </c>
      <c r="DD33">
        <v>-1.2E-2</v>
      </c>
      <c r="DE33">
        <v>-1E-3</v>
      </c>
      <c r="DF33">
        <v>-3.61</v>
      </c>
      <c r="DG33">
        <v>0.13400000000000001</v>
      </c>
      <c r="DH33">
        <v>415</v>
      </c>
      <c r="DI33">
        <v>36</v>
      </c>
      <c r="DJ33">
        <v>0.51</v>
      </c>
      <c r="DK33">
        <v>0.24</v>
      </c>
      <c r="DL33">
        <v>-9.5294090000000011</v>
      </c>
      <c r="DM33">
        <v>-1.510569230769232</v>
      </c>
      <c r="DN33">
        <v>0.14669178214542231</v>
      </c>
      <c r="DO33">
        <v>0</v>
      </c>
      <c r="DP33">
        <v>0.31980902500000002</v>
      </c>
      <c r="DQ33">
        <v>8.2694645403376385E-2</v>
      </c>
      <c r="DR33">
        <v>8.4059664658131354E-3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3.2961499999999999</v>
      </c>
      <c r="EB33">
        <v>2.6252900000000001</v>
      </c>
      <c r="EC33">
        <v>2.9714399999999998E-2</v>
      </c>
      <c r="ED33">
        <v>3.1251099999999997E-2</v>
      </c>
      <c r="EE33">
        <v>0.14258000000000001</v>
      </c>
      <c r="EF33">
        <v>0.14011399999999999</v>
      </c>
      <c r="EG33">
        <v>29354.5</v>
      </c>
      <c r="EH33">
        <v>29828.400000000001</v>
      </c>
      <c r="EI33">
        <v>28148.7</v>
      </c>
      <c r="EJ33">
        <v>29638.7</v>
      </c>
      <c r="EK33">
        <v>33199.699999999997</v>
      </c>
      <c r="EL33">
        <v>35365.4</v>
      </c>
      <c r="EM33">
        <v>39726.5</v>
      </c>
      <c r="EN33">
        <v>42352</v>
      </c>
      <c r="EO33">
        <v>2.1427499999999999</v>
      </c>
      <c r="EP33">
        <v>2.1613500000000001</v>
      </c>
      <c r="EQ33">
        <v>0.14665700000000001</v>
      </c>
      <c r="ER33">
        <v>0</v>
      </c>
      <c r="ES33">
        <v>31.705300000000001</v>
      </c>
      <c r="ET33">
        <v>999.9</v>
      </c>
      <c r="EU33">
        <v>68.400000000000006</v>
      </c>
      <c r="EV33">
        <v>36.299999999999997</v>
      </c>
      <c r="EW33">
        <v>41.261200000000002</v>
      </c>
      <c r="EX33">
        <v>57.2744</v>
      </c>
      <c r="EY33">
        <v>-2.8966400000000001</v>
      </c>
      <c r="EZ33">
        <v>2</v>
      </c>
      <c r="FA33">
        <v>0.51913100000000001</v>
      </c>
      <c r="FB33">
        <v>0.453957</v>
      </c>
      <c r="FC33">
        <v>20.271999999999998</v>
      </c>
      <c r="FD33">
        <v>5.2187900000000003</v>
      </c>
      <c r="FE33">
        <v>12.0082</v>
      </c>
      <c r="FF33">
        <v>4.9864499999999996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1.8621799999999999</v>
      </c>
      <c r="FN33">
        <v>1.86425</v>
      </c>
      <c r="FO33">
        <v>1.8603499999999999</v>
      </c>
      <c r="FP33">
        <v>1.86107</v>
      </c>
      <c r="FQ33">
        <v>1.86019</v>
      </c>
      <c r="FR33">
        <v>1.86189</v>
      </c>
      <c r="FS33">
        <v>1.8584099999999999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-3.03</v>
      </c>
      <c r="GH33">
        <v>0.13739999999999999</v>
      </c>
      <c r="GI33">
        <v>-2.8021434710705861</v>
      </c>
      <c r="GJ33">
        <v>-2.3075681364705448E-3</v>
      </c>
      <c r="GK33">
        <v>1.0095546511955911E-6</v>
      </c>
      <c r="GL33">
        <v>-2.6335145029951209E-10</v>
      </c>
      <c r="GM33">
        <v>-0.17208428542994569</v>
      </c>
      <c r="GN33">
        <v>3.0410185143115191E-3</v>
      </c>
      <c r="GO33">
        <v>4.3982203677445331E-4</v>
      </c>
      <c r="GP33">
        <v>-7.8719321042963501E-6</v>
      </c>
      <c r="GQ33">
        <v>4</v>
      </c>
      <c r="GR33">
        <v>2088</v>
      </c>
      <c r="GS33">
        <v>5</v>
      </c>
      <c r="GT33">
        <v>35</v>
      </c>
      <c r="GU33">
        <v>98.8</v>
      </c>
      <c r="GV33">
        <v>98.8</v>
      </c>
      <c r="GW33">
        <v>0.49682599999999999</v>
      </c>
      <c r="GX33">
        <v>2.63672</v>
      </c>
      <c r="GY33">
        <v>2.04834</v>
      </c>
      <c r="GZ33">
        <v>2.6171899999999999</v>
      </c>
      <c r="HA33">
        <v>2.1972700000000001</v>
      </c>
      <c r="HB33">
        <v>2.2997999999999998</v>
      </c>
      <c r="HC33">
        <v>41.4041</v>
      </c>
      <c r="HD33">
        <v>13.5541</v>
      </c>
      <c r="HE33">
        <v>18</v>
      </c>
      <c r="HF33">
        <v>645.26400000000001</v>
      </c>
      <c r="HG33">
        <v>733.08</v>
      </c>
      <c r="HH33">
        <v>31.000699999999998</v>
      </c>
      <c r="HI33">
        <v>33.8581</v>
      </c>
      <c r="HJ33">
        <v>30.000699999999998</v>
      </c>
      <c r="HK33">
        <v>33.702199999999998</v>
      </c>
      <c r="HL33">
        <v>33.692700000000002</v>
      </c>
      <c r="HM33">
        <v>9.9663900000000005</v>
      </c>
      <c r="HN33">
        <v>18.429099999999998</v>
      </c>
      <c r="HO33">
        <v>100</v>
      </c>
      <c r="HP33">
        <v>31</v>
      </c>
      <c r="HQ33">
        <v>127.03700000000001</v>
      </c>
      <c r="HR33">
        <v>35.086399999999998</v>
      </c>
      <c r="HS33">
        <v>99.1785</v>
      </c>
      <c r="HT33">
        <v>98.221999999999994</v>
      </c>
    </row>
    <row r="34" spans="1:228" x14ac:dyDescent="0.2">
      <c r="A34">
        <v>19</v>
      </c>
      <c r="B34">
        <v>1669843601.5999999</v>
      </c>
      <c r="C34">
        <v>71.5</v>
      </c>
      <c r="D34" t="s">
        <v>396</v>
      </c>
      <c r="E34" t="s">
        <v>397</v>
      </c>
      <c r="F34">
        <v>4</v>
      </c>
      <c r="G34">
        <v>1669843599.5285721</v>
      </c>
      <c r="H34">
        <f t="shared" si="0"/>
        <v>8.0227682080538253E-4</v>
      </c>
      <c r="I34">
        <f t="shared" si="1"/>
        <v>0.80227682080538254</v>
      </c>
      <c r="J34">
        <f t="shared" si="2"/>
        <v>0.39467848215566054</v>
      </c>
      <c r="K34">
        <f t="shared" si="3"/>
        <v>102.4371571428571</v>
      </c>
      <c r="L34">
        <f t="shared" si="4"/>
        <v>84.990842029458037</v>
      </c>
      <c r="M34">
        <f t="shared" si="5"/>
        <v>8.5580301223077822</v>
      </c>
      <c r="N34">
        <f t="shared" si="6"/>
        <v>10.314761632415577</v>
      </c>
      <c r="O34">
        <f t="shared" si="7"/>
        <v>4.333360908443859E-2</v>
      </c>
      <c r="P34">
        <f t="shared" si="8"/>
        <v>3.6611288137702136</v>
      </c>
      <c r="Q34">
        <f t="shared" si="9"/>
        <v>4.3050671946326925E-2</v>
      </c>
      <c r="R34">
        <f t="shared" si="10"/>
        <v>2.693193655820976E-2</v>
      </c>
      <c r="S34">
        <f t="shared" si="11"/>
        <v>226.11630943392436</v>
      </c>
      <c r="T34">
        <f t="shared" si="12"/>
        <v>34.097269446837565</v>
      </c>
      <c r="U34">
        <f t="shared" si="13"/>
        <v>34.079157142857127</v>
      </c>
      <c r="V34">
        <f t="shared" si="14"/>
        <v>5.3666469337459803</v>
      </c>
      <c r="W34">
        <f t="shared" si="15"/>
        <v>69.98968759520838</v>
      </c>
      <c r="X34">
        <f t="shared" si="16"/>
        <v>3.5734603897100619</v>
      </c>
      <c r="Y34">
        <f t="shared" si="17"/>
        <v>5.1056955852946357</v>
      </c>
      <c r="Z34">
        <f t="shared" si="18"/>
        <v>1.7931865440359185</v>
      </c>
      <c r="AA34">
        <f t="shared" si="19"/>
        <v>-35.380407797517371</v>
      </c>
      <c r="AB34">
        <f t="shared" si="20"/>
        <v>-175.91242480345323</v>
      </c>
      <c r="AC34">
        <f t="shared" si="21"/>
        <v>-11.072675766463997</v>
      </c>
      <c r="AD34">
        <f t="shared" si="22"/>
        <v>3.7508010664897711</v>
      </c>
      <c r="AE34">
        <f t="shared" si="23"/>
        <v>23.429031454287998</v>
      </c>
      <c r="AF34">
        <f t="shared" si="24"/>
        <v>0.81310558737654359</v>
      </c>
      <c r="AG34">
        <f t="shared" si="25"/>
        <v>0.39467848215566054</v>
      </c>
      <c r="AH34">
        <v>115.68728430530371</v>
      </c>
      <c r="AI34">
        <v>108.8880787878788</v>
      </c>
      <c r="AJ34">
        <v>1.706737237368638</v>
      </c>
      <c r="AK34">
        <v>63.927149323749113</v>
      </c>
      <c r="AL34">
        <f t="shared" si="26"/>
        <v>0.80227682080538254</v>
      </c>
      <c r="AM34">
        <v>35.164323671688322</v>
      </c>
      <c r="AN34">
        <v>35.485534881320973</v>
      </c>
      <c r="AO34">
        <v>2.9781771501305321E-5</v>
      </c>
      <c r="AP34">
        <v>107.46</v>
      </c>
      <c r="AQ34">
        <v>38</v>
      </c>
      <c r="AR34">
        <v>6</v>
      </c>
      <c r="AS34">
        <f t="shared" si="27"/>
        <v>1</v>
      </c>
      <c r="AT34">
        <f t="shared" si="28"/>
        <v>0</v>
      </c>
      <c r="AU34">
        <f t="shared" si="29"/>
        <v>46959.713403171743</v>
      </c>
      <c r="AV34">
        <f t="shared" si="30"/>
        <v>1199.997142857143</v>
      </c>
      <c r="AW34">
        <f t="shared" si="31"/>
        <v>1025.9233851989245</v>
      </c>
      <c r="AX34">
        <f t="shared" si="32"/>
        <v>0.85493818989955583</v>
      </c>
      <c r="AY34">
        <f t="shared" si="33"/>
        <v>0.18843070650614291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1669843599.5285721</v>
      </c>
      <c r="BF34">
        <v>102.4371571428571</v>
      </c>
      <c r="BG34">
        <v>112.20314285714289</v>
      </c>
      <c r="BH34">
        <v>35.48847142857143</v>
      </c>
      <c r="BI34">
        <v>35.162728571428573</v>
      </c>
      <c r="BJ34">
        <v>105.4718571428572</v>
      </c>
      <c r="BK34">
        <v>35.351185714285712</v>
      </c>
      <c r="BL34">
        <v>650.04471428571435</v>
      </c>
      <c r="BM34">
        <v>100.5934285714286</v>
      </c>
      <c r="BN34">
        <v>0.10012755714285709</v>
      </c>
      <c r="BO34">
        <v>33.187914285714292</v>
      </c>
      <c r="BP34">
        <v>34.079157142857127</v>
      </c>
      <c r="BQ34">
        <v>999.89999999999986</v>
      </c>
      <c r="BR34">
        <v>0</v>
      </c>
      <c r="BS34">
        <v>0</v>
      </c>
      <c r="BT34">
        <v>8983.7528571428556</v>
      </c>
      <c r="BU34">
        <v>0</v>
      </c>
      <c r="BV34">
        <v>259.74642857142862</v>
      </c>
      <c r="BW34">
        <v>-9.7659057142857115</v>
      </c>
      <c r="BX34">
        <v>106.2062857142857</v>
      </c>
      <c r="BY34">
        <v>116.29214285714291</v>
      </c>
      <c r="BZ34">
        <v>0.32576042857142862</v>
      </c>
      <c r="CA34">
        <v>112.20314285714289</v>
      </c>
      <c r="CB34">
        <v>35.162728571428573</v>
      </c>
      <c r="CC34">
        <v>3.5699100000000001</v>
      </c>
      <c r="CD34">
        <v>3.5371428571428569</v>
      </c>
      <c r="CE34">
        <v>26.955971428571431</v>
      </c>
      <c r="CF34">
        <v>26.79908571428572</v>
      </c>
      <c r="CG34">
        <v>1199.997142857143</v>
      </c>
      <c r="CH34">
        <v>0.499977</v>
      </c>
      <c r="CI34">
        <v>0.500023</v>
      </c>
      <c r="CJ34">
        <v>0</v>
      </c>
      <c r="CK34">
        <v>840.63300000000004</v>
      </c>
      <c r="CL34">
        <v>4.9990899999999998</v>
      </c>
      <c r="CM34">
        <v>8528.4900000000016</v>
      </c>
      <c r="CN34">
        <v>9557.7457142857147</v>
      </c>
      <c r="CO34">
        <v>42.875</v>
      </c>
      <c r="CP34">
        <v>44.875</v>
      </c>
      <c r="CQ34">
        <v>43.741</v>
      </c>
      <c r="CR34">
        <v>43.866</v>
      </c>
      <c r="CS34">
        <v>44.311999999999998</v>
      </c>
      <c r="CT34">
        <v>597.47285714285715</v>
      </c>
      <c r="CU34">
        <v>597.52714285714296</v>
      </c>
      <c r="CV34">
        <v>0</v>
      </c>
      <c r="CW34">
        <v>1669843611.2</v>
      </c>
      <c r="CX34">
        <v>0</v>
      </c>
      <c r="CY34">
        <v>1669837671.5999999</v>
      </c>
      <c r="CZ34" t="s">
        <v>356</v>
      </c>
      <c r="DA34">
        <v>1669837671.5999999</v>
      </c>
      <c r="DB34">
        <v>1669837668.5999999</v>
      </c>
      <c r="DC34">
        <v>3</v>
      </c>
      <c r="DD34">
        <v>-1.2E-2</v>
      </c>
      <c r="DE34">
        <v>-1E-3</v>
      </c>
      <c r="DF34">
        <v>-3.61</v>
      </c>
      <c r="DG34">
        <v>0.13400000000000001</v>
      </c>
      <c r="DH34">
        <v>415</v>
      </c>
      <c r="DI34">
        <v>36</v>
      </c>
      <c r="DJ34">
        <v>0.51</v>
      </c>
      <c r="DK34">
        <v>0.24</v>
      </c>
      <c r="DL34">
        <v>-9.6193445000000004</v>
      </c>
      <c r="DM34">
        <v>-1.240952420262645</v>
      </c>
      <c r="DN34">
        <v>0.1213829946069465</v>
      </c>
      <c r="DO34">
        <v>0</v>
      </c>
      <c r="DP34">
        <v>0.32373692500000001</v>
      </c>
      <c r="DQ34">
        <v>3.9102652908066589E-2</v>
      </c>
      <c r="DR34">
        <v>4.65832634315963E-3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3.2960500000000001</v>
      </c>
      <c r="EB34">
        <v>2.6252399999999998</v>
      </c>
      <c r="EC34">
        <v>3.1305800000000002E-2</v>
      </c>
      <c r="ED34">
        <v>3.2838699999999998E-2</v>
      </c>
      <c r="EE34">
        <v>0.142567</v>
      </c>
      <c r="EF34">
        <v>0.14010300000000001</v>
      </c>
      <c r="EG34">
        <v>29306.3</v>
      </c>
      <c r="EH34">
        <v>29779.4</v>
      </c>
      <c r="EI34">
        <v>28148.7</v>
      </c>
      <c r="EJ34">
        <v>29638.5</v>
      </c>
      <c r="EK34">
        <v>33200</v>
      </c>
      <c r="EL34">
        <v>35365.699999999997</v>
      </c>
      <c r="EM34">
        <v>39726.199999999997</v>
      </c>
      <c r="EN34">
        <v>42351.6</v>
      </c>
      <c r="EO34">
        <v>2.1423999999999999</v>
      </c>
      <c r="EP34">
        <v>2.1613799999999999</v>
      </c>
      <c r="EQ34">
        <v>0.14650099999999999</v>
      </c>
      <c r="ER34">
        <v>0</v>
      </c>
      <c r="ES34">
        <v>31.703499999999998</v>
      </c>
      <c r="ET34">
        <v>999.9</v>
      </c>
      <c r="EU34">
        <v>68.400000000000006</v>
      </c>
      <c r="EV34">
        <v>36.299999999999997</v>
      </c>
      <c r="EW34">
        <v>41.260899999999999</v>
      </c>
      <c r="EX34">
        <v>56.554400000000001</v>
      </c>
      <c r="EY34">
        <v>-2.7964699999999998</v>
      </c>
      <c r="EZ34">
        <v>2</v>
      </c>
      <c r="FA34">
        <v>0.519459</v>
      </c>
      <c r="FB34">
        <v>0.45625500000000002</v>
      </c>
      <c r="FC34">
        <v>20.271799999999999</v>
      </c>
      <c r="FD34">
        <v>5.2196899999999999</v>
      </c>
      <c r="FE34">
        <v>12.0085</v>
      </c>
      <c r="FF34">
        <v>4.9869000000000003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1.8622000000000001</v>
      </c>
      <c r="FN34">
        <v>1.8642799999999999</v>
      </c>
      <c r="FO34">
        <v>1.8603499999999999</v>
      </c>
      <c r="FP34">
        <v>1.8610800000000001</v>
      </c>
      <c r="FQ34">
        <v>1.8602000000000001</v>
      </c>
      <c r="FR34">
        <v>1.8619000000000001</v>
      </c>
      <c r="FS34">
        <v>1.85843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-3.0419999999999998</v>
      </c>
      <c r="GH34">
        <v>0.13730000000000001</v>
      </c>
      <c r="GI34">
        <v>-2.8021434710705861</v>
      </c>
      <c r="GJ34">
        <v>-2.3075681364705448E-3</v>
      </c>
      <c r="GK34">
        <v>1.0095546511955911E-6</v>
      </c>
      <c r="GL34">
        <v>-2.6335145029951209E-10</v>
      </c>
      <c r="GM34">
        <v>-0.17208428542994569</v>
      </c>
      <c r="GN34">
        <v>3.0410185143115191E-3</v>
      </c>
      <c r="GO34">
        <v>4.3982203677445331E-4</v>
      </c>
      <c r="GP34">
        <v>-7.8719321042963501E-6</v>
      </c>
      <c r="GQ34">
        <v>4</v>
      </c>
      <c r="GR34">
        <v>2088</v>
      </c>
      <c r="GS34">
        <v>5</v>
      </c>
      <c r="GT34">
        <v>35</v>
      </c>
      <c r="GU34">
        <v>98.8</v>
      </c>
      <c r="GV34">
        <v>98.9</v>
      </c>
      <c r="GW34">
        <v>0.51513699999999996</v>
      </c>
      <c r="GX34">
        <v>2.63916</v>
      </c>
      <c r="GY34">
        <v>2.04834</v>
      </c>
      <c r="GZ34">
        <v>2.6171899999999999</v>
      </c>
      <c r="HA34">
        <v>2.1972700000000001</v>
      </c>
      <c r="HB34">
        <v>2.2839399999999999</v>
      </c>
      <c r="HC34">
        <v>41.4041</v>
      </c>
      <c r="HD34">
        <v>13.5541</v>
      </c>
      <c r="HE34">
        <v>18</v>
      </c>
      <c r="HF34">
        <v>645.02800000000002</v>
      </c>
      <c r="HG34">
        <v>733.14099999999996</v>
      </c>
      <c r="HH34">
        <v>31.000699999999998</v>
      </c>
      <c r="HI34">
        <v>33.862099999999998</v>
      </c>
      <c r="HJ34">
        <v>30.000699999999998</v>
      </c>
      <c r="HK34">
        <v>33.706000000000003</v>
      </c>
      <c r="HL34">
        <v>33.695700000000002</v>
      </c>
      <c r="HM34">
        <v>10.335900000000001</v>
      </c>
      <c r="HN34">
        <v>18.429099999999998</v>
      </c>
      <c r="HO34">
        <v>100</v>
      </c>
      <c r="HP34">
        <v>31</v>
      </c>
      <c r="HQ34">
        <v>130.37899999999999</v>
      </c>
      <c r="HR34">
        <v>35.082999999999998</v>
      </c>
      <c r="HS34">
        <v>99.178100000000001</v>
      </c>
      <c r="HT34">
        <v>98.221400000000003</v>
      </c>
    </row>
    <row r="35" spans="1:228" x14ac:dyDescent="0.2">
      <c r="A35">
        <v>20</v>
      </c>
      <c r="B35">
        <v>1669843606.0999999</v>
      </c>
      <c r="C35">
        <v>76</v>
      </c>
      <c r="D35" t="s">
        <v>398</v>
      </c>
      <c r="E35" t="s">
        <v>399</v>
      </c>
      <c r="F35">
        <v>4</v>
      </c>
      <c r="G35">
        <v>1669843603.8499999</v>
      </c>
      <c r="H35">
        <f t="shared" si="0"/>
        <v>8.2034372673170212E-4</v>
      </c>
      <c r="I35">
        <f t="shared" si="1"/>
        <v>0.82034372673170208</v>
      </c>
      <c r="J35">
        <f t="shared" si="2"/>
        <v>0.54812150661331216</v>
      </c>
      <c r="K35">
        <f t="shared" si="3"/>
        <v>109.566875</v>
      </c>
      <c r="L35">
        <f t="shared" si="4"/>
        <v>86.74126913393404</v>
      </c>
      <c r="M35">
        <f t="shared" si="5"/>
        <v>8.7342709988403175</v>
      </c>
      <c r="N35">
        <f t="shared" si="6"/>
        <v>11.032658252537367</v>
      </c>
      <c r="O35">
        <f t="shared" si="7"/>
        <v>4.4319948928601735E-2</v>
      </c>
      <c r="P35">
        <f t="shared" si="8"/>
        <v>3.6524712008655751</v>
      </c>
      <c r="Q35">
        <f t="shared" si="9"/>
        <v>4.4023336137371395E-2</v>
      </c>
      <c r="R35">
        <f t="shared" si="10"/>
        <v>2.754106890197382E-2</v>
      </c>
      <c r="S35">
        <f t="shared" si="11"/>
        <v>226.11821053424353</v>
      </c>
      <c r="T35">
        <f t="shared" si="12"/>
        <v>34.093798651640235</v>
      </c>
      <c r="U35">
        <f t="shared" si="13"/>
        <v>34.078762500000003</v>
      </c>
      <c r="V35">
        <f t="shared" si="14"/>
        <v>5.3665288654930077</v>
      </c>
      <c r="W35">
        <f t="shared" si="15"/>
        <v>69.996645679312721</v>
      </c>
      <c r="X35">
        <f t="shared" si="16"/>
        <v>3.5734744019154197</v>
      </c>
      <c r="Y35">
        <f t="shared" si="17"/>
        <v>5.1052080670939182</v>
      </c>
      <c r="Z35">
        <f t="shared" si="18"/>
        <v>1.793054463577588</v>
      </c>
      <c r="AA35">
        <f t="shared" si="19"/>
        <v>-36.177158348868062</v>
      </c>
      <c r="AB35">
        <f t="shared" si="20"/>
        <v>-175.75383003896945</v>
      </c>
      <c r="AC35">
        <f t="shared" si="21"/>
        <v>-11.088801873543709</v>
      </c>
      <c r="AD35">
        <f t="shared" si="22"/>
        <v>3.0984202728623131</v>
      </c>
      <c r="AE35">
        <f t="shared" si="23"/>
        <v>23.706920505112294</v>
      </c>
      <c r="AF35">
        <f t="shared" si="24"/>
        <v>0.819038289580034</v>
      </c>
      <c r="AG35">
        <f t="shared" si="25"/>
        <v>0.54812150661331216</v>
      </c>
      <c r="AH35">
        <v>123.50760536041609</v>
      </c>
      <c r="AI35">
        <v>116.60346060606059</v>
      </c>
      <c r="AJ35">
        <v>1.7167816340701221</v>
      </c>
      <c r="AK35">
        <v>63.927149323749113</v>
      </c>
      <c r="AL35">
        <f t="shared" si="26"/>
        <v>0.82034372673170208</v>
      </c>
      <c r="AM35">
        <v>35.161835510249738</v>
      </c>
      <c r="AN35">
        <v>35.491614551083607</v>
      </c>
      <c r="AO35">
        <v>-1.753032817342781E-4</v>
      </c>
      <c r="AP35">
        <v>107.46</v>
      </c>
      <c r="AQ35">
        <v>37</v>
      </c>
      <c r="AR35">
        <v>6</v>
      </c>
      <c r="AS35">
        <f t="shared" si="27"/>
        <v>1</v>
      </c>
      <c r="AT35">
        <f t="shared" si="28"/>
        <v>0</v>
      </c>
      <c r="AU35">
        <f t="shared" si="29"/>
        <v>46805.654095495105</v>
      </c>
      <c r="AV35">
        <f t="shared" si="30"/>
        <v>1200.0074999999999</v>
      </c>
      <c r="AW35">
        <f t="shared" si="31"/>
        <v>1025.9322137483127</v>
      </c>
      <c r="AX35">
        <f t="shared" si="32"/>
        <v>0.85493816809337675</v>
      </c>
      <c r="AY35">
        <f t="shared" si="33"/>
        <v>0.188430664420217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1669843603.8499999</v>
      </c>
      <c r="BF35">
        <v>109.566875</v>
      </c>
      <c r="BG35">
        <v>119.45075</v>
      </c>
      <c r="BH35">
        <v>35.488675000000001</v>
      </c>
      <c r="BI35">
        <v>35.160562499999997</v>
      </c>
      <c r="BJ35">
        <v>112.6165</v>
      </c>
      <c r="BK35">
        <v>35.351387500000001</v>
      </c>
      <c r="BL35">
        <v>650.05862499999989</v>
      </c>
      <c r="BM35">
        <v>100.593125</v>
      </c>
      <c r="BN35">
        <v>0.10024836249999999</v>
      </c>
      <c r="BO35">
        <v>33.186212500000003</v>
      </c>
      <c r="BP35">
        <v>34.078762500000003</v>
      </c>
      <c r="BQ35">
        <v>999.9</v>
      </c>
      <c r="BR35">
        <v>0</v>
      </c>
      <c r="BS35">
        <v>0</v>
      </c>
      <c r="BT35">
        <v>8953.8299999999981</v>
      </c>
      <c r="BU35">
        <v>0</v>
      </c>
      <c r="BV35">
        <v>330.83249999999998</v>
      </c>
      <c r="BW35">
        <v>-9.8837174999999995</v>
      </c>
      <c r="BX35">
        <v>113.5985</v>
      </c>
      <c r="BY35">
        <v>123.803625</v>
      </c>
      <c r="BZ35">
        <v>0.32810024999999998</v>
      </c>
      <c r="CA35">
        <v>119.45075</v>
      </c>
      <c r="CB35">
        <v>35.160562499999997</v>
      </c>
      <c r="CC35">
        <v>3.5699162499999999</v>
      </c>
      <c r="CD35">
        <v>3.5369112500000002</v>
      </c>
      <c r="CE35">
        <v>26.955962499999998</v>
      </c>
      <c r="CF35">
        <v>26.797975000000001</v>
      </c>
      <c r="CG35">
        <v>1200.0074999999999</v>
      </c>
      <c r="CH35">
        <v>0.49997775</v>
      </c>
      <c r="CI35">
        <v>0.50002225</v>
      </c>
      <c r="CJ35">
        <v>0</v>
      </c>
      <c r="CK35">
        <v>840.640625</v>
      </c>
      <c r="CL35">
        <v>4.9990899999999998</v>
      </c>
      <c r="CM35">
        <v>8535.8662499999991</v>
      </c>
      <c r="CN35">
        <v>9557.8274999999994</v>
      </c>
      <c r="CO35">
        <v>42.875</v>
      </c>
      <c r="CP35">
        <v>44.875</v>
      </c>
      <c r="CQ35">
        <v>43.75</v>
      </c>
      <c r="CR35">
        <v>43.875</v>
      </c>
      <c r="CS35">
        <v>44.311999999999998</v>
      </c>
      <c r="CT35">
        <v>597.47874999999999</v>
      </c>
      <c r="CU35">
        <v>597.53125</v>
      </c>
      <c r="CV35">
        <v>0</v>
      </c>
      <c r="CW35">
        <v>1669843616</v>
      </c>
      <c r="CX35">
        <v>0</v>
      </c>
      <c r="CY35">
        <v>1669837671.5999999</v>
      </c>
      <c r="CZ35" t="s">
        <v>356</v>
      </c>
      <c r="DA35">
        <v>1669837671.5999999</v>
      </c>
      <c r="DB35">
        <v>1669837668.5999999</v>
      </c>
      <c r="DC35">
        <v>3</v>
      </c>
      <c r="DD35">
        <v>-1.2E-2</v>
      </c>
      <c r="DE35">
        <v>-1E-3</v>
      </c>
      <c r="DF35">
        <v>-3.61</v>
      </c>
      <c r="DG35">
        <v>0.13400000000000001</v>
      </c>
      <c r="DH35">
        <v>415</v>
      </c>
      <c r="DI35">
        <v>36</v>
      </c>
      <c r="DJ35">
        <v>0.51</v>
      </c>
      <c r="DK35">
        <v>0.24</v>
      </c>
      <c r="DL35">
        <v>-9.7061965000000008</v>
      </c>
      <c r="DM35">
        <v>-1.1908527579737069</v>
      </c>
      <c r="DN35">
        <v>0.1162716409222386</v>
      </c>
      <c r="DO35">
        <v>0</v>
      </c>
      <c r="DP35">
        <v>0.32605915000000002</v>
      </c>
      <c r="DQ35">
        <v>1.6955144465291179E-2</v>
      </c>
      <c r="DR35">
        <v>2.6815696294334788E-3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3.2961299999999998</v>
      </c>
      <c r="EB35">
        <v>2.62514</v>
      </c>
      <c r="EC35">
        <v>3.3347000000000002E-2</v>
      </c>
      <c r="ED35">
        <v>3.48645E-2</v>
      </c>
      <c r="EE35">
        <v>0.14257500000000001</v>
      </c>
      <c r="EF35">
        <v>0.14010400000000001</v>
      </c>
      <c r="EG35">
        <v>29244.799999999999</v>
      </c>
      <c r="EH35">
        <v>29716.7</v>
      </c>
      <c r="EI35">
        <v>28148.799999999999</v>
      </c>
      <c r="EJ35">
        <v>29638.2</v>
      </c>
      <c r="EK35">
        <v>33200.400000000001</v>
      </c>
      <c r="EL35">
        <v>35365.599999999999</v>
      </c>
      <c r="EM35">
        <v>39726.9</v>
      </c>
      <c r="EN35">
        <v>42351.4</v>
      </c>
      <c r="EO35">
        <v>2.1438000000000001</v>
      </c>
      <c r="EP35">
        <v>2.1612200000000001</v>
      </c>
      <c r="EQ35">
        <v>0.14685799999999999</v>
      </c>
      <c r="ER35">
        <v>0</v>
      </c>
      <c r="ES35">
        <v>31.7012</v>
      </c>
      <c r="ET35">
        <v>999.9</v>
      </c>
      <c r="EU35">
        <v>68.400000000000006</v>
      </c>
      <c r="EV35">
        <v>36.4</v>
      </c>
      <c r="EW35">
        <v>41.485999999999997</v>
      </c>
      <c r="EX35">
        <v>56.824399999999997</v>
      </c>
      <c r="EY35">
        <v>-2.8966400000000001</v>
      </c>
      <c r="EZ35">
        <v>2</v>
      </c>
      <c r="FA35">
        <v>0.520038</v>
      </c>
      <c r="FB35">
        <v>0.45726899999999998</v>
      </c>
      <c r="FC35">
        <v>20.272200000000002</v>
      </c>
      <c r="FD35">
        <v>5.2195400000000003</v>
      </c>
      <c r="FE35">
        <v>12.0085</v>
      </c>
      <c r="FF35">
        <v>4.98665</v>
      </c>
      <c r="FG35">
        <v>3.2846500000000001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1.8643099999999999</v>
      </c>
      <c r="FO35">
        <v>1.8603499999999999</v>
      </c>
      <c r="FP35">
        <v>1.86107</v>
      </c>
      <c r="FQ35">
        <v>1.8602000000000001</v>
      </c>
      <c r="FR35">
        <v>1.86188</v>
      </c>
      <c r="FS35">
        <v>1.85843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-3.0569999999999999</v>
      </c>
      <c r="GH35">
        <v>0.13730000000000001</v>
      </c>
      <c r="GI35">
        <v>-2.8021434710705861</v>
      </c>
      <c r="GJ35">
        <v>-2.3075681364705448E-3</v>
      </c>
      <c r="GK35">
        <v>1.0095546511955911E-6</v>
      </c>
      <c r="GL35">
        <v>-2.6335145029951209E-10</v>
      </c>
      <c r="GM35">
        <v>-0.17208428542994569</v>
      </c>
      <c r="GN35">
        <v>3.0410185143115191E-3</v>
      </c>
      <c r="GO35">
        <v>4.3982203677445331E-4</v>
      </c>
      <c r="GP35">
        <v>-7.8719321042963501E-6</v>
      </c>
      <c r="GQ35">
        <v>4</v>
      </c>
      <c r="GR35">
        <v>2088</v>
      </c>
      <c r="GS35">
        <v>5</v>
      </c>
      <c r="GT35">
        <v>35</v>
      </c>
      <c r="GU35">
        <v>98.9</v>
      </c>
      <c r="GV35">
        <v>99</v>
      </c>
      <c r="GW35">
        <v>0.53832999999999998</v>
      </c>
      <c r="GX35">
        <v>2.6281699999999999</v>
      </c>
      <c r="GY35">
        <v>2.04834</v>
      </c>
      <c r="GZ35">
        <v>2.6171899999999999</v>
      </c>
      <c r="HA35">
        <v>2.1972700000000001</v>
      </c>
      <c r="HB35">
        <v>2.3559600000000001</v>
      </c>
      <c r="HC35">
        <v>41.4041</v>
      </c>
      <c r="HD35">
        <v>13.562900000000001</v>
      </c>
      <c r="HE35">
        <v>18</v>
      </c>
      <c r="HF35">
        <v>646.17100000000005</v>
      </c>
      <c r="HG35">
        <v>733.048</v>
      </c>
      <c r="HH35">
        <v>31.000399999999999</v>
      </c>
      <c r="HI35">
        <v>33.867400000000004</v>
      </c>
      <c r="HJ35">
        <v>30.000599999999999</v>
      </c>
      <c r="HK35">
        <v>33.710500000000003</v>
      </c>
      <c r="HL35">
        <v>33.699800000000003</v>
      </c>
      <c r="HM35">
        <v>10.7879</v>
      </c>
      <c r="HN35">
        <v>18.7029</v>
      </c>
      <c r="HO35">
        <v>100</v>
      </c>
      <c r="HP35">
        <v>31</v>
      </c>
      <c r="HQ35">
        <v>140.39699999999999</v>
      </c>
      <c r="HR35">
        <v>35.069699999999997</v>
      </c>
      <c r="HS35">
        <v>99.179299999999998</v>
      </c>
      <c r="HT35">
        <v>98.220600000000005</v>
      </c>
    </row>
    <row r="36" spans="1:228" x14ac:dyDescent="0.2">
      <c r="A36">
        <v>21</v>
      </c>
      <c r="B36">
        <v>1669843610.0999999</v>
      </c>
      <c r="C36">
        <v>80</v>
      </c>
      <c r="D36" t="s">
        <v>400</v>
      </c>
      <c r="E36" t="s">
        <v>401</v>
      </c>
      <c r="F36">
        <v>4</v>
      </c>
      <c r="G36">
        <v>1669843608.0999999</v>
      </c>
      <c r="H36">
        <f t="shared" si="0"/>
        <v>8.2223420375934395E-4</v>
      </c>
      <c r="I36">
        <f t="shared" si="1"/>
        <v>0.82223420375934397</v>
      </c>
      <c r="J36">
        <f t="shared" si="2"/>
        <v>0.71323752575290067</v>
      </c>
      <c r="K36">
        <f t="shared" si="3"/>
        <v>116.5954285714286</v>
      </c>
      <c r="L36">
        <f t="shared" si="4"/>
        <v>87.743383682163454</v>
      </c>
      <c r="M36">
        <f t="shared" si="5"/>
        <v>8.8349646165533215</v>
      </c>
      <c r="N36">
        <f t="shared" si="6"/>
        <v>11.740104411882223</v>
      </c>
      <c r="O36">
        <f t="shared" si="7"/>
        <v>4.4466479998982074E-2</v>
      </c>
      <c r="P36">
        <f t="shared" si="8"/>
        <v>3.6656550078656776</v>
      </c>
      <c r="Q36">
        <f t="shared" si="9"/>
        <v>4.4168975843652647E-2</v>
      </c>
      <c r="R36">
        <f t="shared" si="10"/>
        <v>2.7632173355752632E-2</v>
      </c>
      <c r="S36">
        <f t="shared" si="11"/>
        <v>226.11715886242789</v>
      </c>
      <c r="T36">
        <f t="shared" si="12"/>
        <v>34.093282087732028</v>
      </c>
      <c r="U36">
        <f t="shared" si="13"/>
        <v>34.0732</v>
      </c>
      <c r="V36">
        <f t="shared" si="14"/>
        <v>5.3648649310698726</v>
      </c>
      <c r="W36">
        <f t="shared" si="15"/>
        <v>69.988178932881056</v>
      </c>
      <c r="X36">
        <f t="shared" si="16"/>
        <v>3.5736354351907385</v>
      </c>
      <c r="Y36">
        <f t="shared" si="17"/>
        <v>5.1060557506687934</v>
      </c>
      <c r="Z36">
        <f t="shared" si="18"/>
        <v>1.7912294958791342</v>
      </c>
      <c r="AA36">
        <f t="shared" si="19"/>
        <v>-36.260528385787069</v>
      </c>
      <c r="AB36">
        <f t="shared" si="20"/>
        <v>-174.70419518661251</v>
      </c>
      <c r="AC36">
        <f t="shared" si="21"/>
        <v>-10.982793606867368</v>
      </c>
      <c r="AD36">
        <f t="shared" si="22"/>
        <v>4.1696416831609326</v>
      </c>
      <c r="AE36">
        <f t="shared" si="23"/>
        <v>23.85264454682358</v>
      </c>
      <c r="AF36">
        <f t="shared" si="24"/>
        <v>0.92809212425502463</v>
      </c>
      <c r="AG36">
        <f t="shared" si="25"/>
        <v>0.71323752575290067</v>
      </c>
      <c r="AH36">
        <v>130.4254008171475</v>
      </c>
      <c r="AI36">
        <v>123.4581757575758</v>
      </c>
      <c r="AJ36">
        <v>1.714637021219463</v>
      </c>
      <c r="AK36">
        <v>63.927149323749113</v>
      </c>
      <c r="AL36">
        <f t="shared" si="26"/>
        <v>0.82223420375934397</v>
      </c>
      <c r="AM36">
        <v>35.161810033646347</v>
      </c>
      <c r="AN36">
        <v>35.490423632610927</v>
      </c>
      <c r="AO36">
        <v>1.2321960072509701E-4</v>
      </c>
      <c r="AP36">
        <v>107.46</v>
      </c>
      <c r="AQ36">
        <v>37</v>
      </c>
      <c r="AR36">
        <v>6</v>
      </c>
      <c r="AS36">
        <f t="shared" si="27"/>
        <v>1</v>
      </c>
      <c r="AT36">
        <f t="shared" si="28"/>
        <v>0</v>
      </c>
      <c r="AU36">
        <f t="shared" si="29"/>
        <v>47040.202597739903</v>
      </c>
      <c r="AV36">
        <f t="shared" si="30"/>
        <v>1200.001428571429</v>
      </c>
      <c r="AW36">
        <f t="shared" si="31"/>
        <v>1025.9270709131754</v>
      </c>
      <c r="AX36">
        <f t="shared" si="32"/>
        <v>0.85493820797739828</v>
      </c>
      <c r="AY36">
        <f t="shared" si="33"/>
        <v>0.18843074139637866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1669843608.0999999</v>
      </c>
      <c r="BF36">
        <v>116.5954285714286</v>
      </c>
      <c r="BG36">
        <v>126.5482857142857</v>
      </c>
      <c r="BH36">
        <v>35.491128571428582</v>
      </c>
      <c r="BI36">
        <v>35.119300000000003</v>
      </c>
      <c r="BJ36">
        <v>119.6597142857143</v>
      </c>
      <c r="BK36">
        <v>35.353814285714279</v>
      </c>
      <c r="BL36">
        <v>650.0074285714287</v>
      </c>
      <c r="BM36">
        <v>100.59099999999999</v>
      </c>
      <c r="BN36">
        <v>9.9949514285714303E-2</v>
      </c>
      <c r="BO36">
        <v>33.189171428571427</v>
      </c>
      <c r="BP36">
        <v>34.0732</v>
      </c>
      <c r="BQ36">
        <v>999.89999999999986</v>
      </c>
      <c r="BR36">
        <v>0</v>
      </c>
      <c r="BS36">
        <v>0</v>
      </c>
      <c r="BT36">
        <v>8999.6428571428569</v>
      </c>
      <c r="BU36">
        <v>0</v>
      </c>
      <c r="BV36">
        <v>385.28242857142862</v>
      </c>
      <c r="BW36">
        <v>-9.9527228571428576</v>
      </c>
      <c r="BX36">
        <v>120.886</v>
      </c>
      <c r="BY36">
        <v>131.15414285714289</v>
      </c>
      <c r="BZ36">
        <v>0.37181471428571428</v>
      </c>
      <c r="CA36">
        <v>126.5482857142857</v>
      </c>
      <c r="CB36">
        <v>35.119300000000003</v>
      </c>
      <c r="CC36">
        <v>3.5700857142857139</v>
      </c>
      <c r="CD36">
        <v>3.5326842857142862</v>
      </c>
      <c r="CE36">
        <v>26.956771428571422</v>
      </c>
      <c r="CF36">
        <v>26.777642857142862</v>
      </c>
      <c r="CG36">
        <v>1200.001428571429</v>
      </c>
      <c r="CH36">
        <v>0.499977</v>
      </c>
      <c r="CI36">
        <v>0.500023</v>
      </c>
      <c r="CJ36">
        <v>0</v>
      </c>
      <c r="CK36">
        <v>840.51871428571417</v>
      </c>
      <c r="CL36">
        <v>4.9990899999999998</v>
      </c>
      <c r="CM36">
        <v>8533.2671428571448</v>
      </c>
      <c r="CN36">
        <v>9557.7871428571416</v>
      </c>
      <c r="CO36">
        <v>42.936999999999998</v>
      </c>
      <c r="CP36">
        <v>44.875</v>
      </c>
      <c r="CQ36">
        <v>43.75</v>
      </c>
      <c r="CR36">
        <v>43.875</v>
      </c>
      <c r="CS36">
        <v>44.311999999999998</v>
      </c>
      <c r="CT36">
        <v>597.47428571428577</v>
      </c>
      <c r="CU36">
        <v>597.53</v>
      </c>
      <c r="CV36">
        <v>0</v>
      </c>
      <c r="CW36">
        <v>1669843619.5999999</v>
      </c>
      <c r="CX36">
        <v>0</v>
      </c>
      <c r="CY36">
        <v>1669837671.5999999</v>
      </c>
      <c r="CZ36" t="s">
        <v>356</v>
      </c>
      <c r="DA36">
        <v>1669837671.5999999</v>
      </c>
      <c r="DB36">
        <v>1669837668.5999999</v>
      </c>
      <c r="DC36">
        <v>3</v>
      </c>
      <c r="DD36">
        <v>-1.2E-2</v>
      </c>
      <c r="DE36">
        <v>-1E-3</v>
      </c>
      <c r="DF36">
        <v>-3.61</v>
      </c>
      <c r="DG36">
        <v>0.13400000000000001</v>
      </c>
      <c r="DH36">
        <v>415</v>
      </c>
      <c r="DI36">
        <v>36</v>
      </c>
      <c r="DJ36">
        <v>0.51</v>
      </c>
      <c r="DK36">
        <v>0.24</v>
      </c>
      <c r="DL36">
        <v>-9.7881847499999992</v>
      </c>
      <c r="DM36">
        <v>-1.112621876172599</v>
      </c>
      <c r="DN36">
        <v>0.10833318870474321</v>
      </c>
      <c r="DO36">
        <v>0</v>
      </c>
      <c r="DP36">
        <v>0.3328681</v>
      </c>
      <c r="DQ36">
        <v>9.1576210131331867E-2</v>
      </c>
      <c r="DR36">
        <v>1.651910875138244E-2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3.2959900000000002</v>
      </c>
      <c r="EB36">
        <v>2.62534</v>
      </c>
      <c r="EC36">
        <v>3.5133999999999999E-2</v>
      </c>
      <c r="ED36">
        <v>3.6643500000000002E-2</v>
      </c>
      <c r="EE36">
        <v>0.14255899999999999</v>
      </c>
      <c r="EF36">
        <v>0.13980899999999999</v>
      </c>
      <c r="EG36">
        <v>29190.400000000001</v>
      </c>
      <c r="EH36">
        <v>29661.8</v>
      </c>
      <c r="EI36">
        <v>28148.5</v>
      </c>
      <c r="EJ36">
        <v>29638.1</v>
      </c>
      <c r="EK36">
        <v>33200.800000000003</v>
      </c>
      <c r="EL36">
        <v>35377.599999999999</v>
      </c>
      <c r="EM36">
        <v>39726.5</v>
      </c>
      <c r="EN36">
        <v>42351.1</v>
      </c>
      <c r="EO36">
        <v>2.14385</v>
      </c>
      <c r="EP36">
        <v>2.1612200000000001</v>
      </c>
      <c r="EQ36">
        <v>0.14649300000000001</v>
      </c>
      <c r="ER36">
        <v>0</v>
      </c>
      <c r="ES36">
        <v>31.698399999999999</v>
      </c>
      <c r="ET36">
        <v>999.9</v>
      </c>
      <c r="EU36">
        <v>68.400000000000006</v>
      </c>
      <c r="EV36">
        <v>36.4</v>
      </c>
      <c r="EW36">
        <v>41.4861</v>
      </c>
      <c r="EX36">
        <v>57.394399999999997</v>
      </c>
      <c r="EY36">
        <v>-2.9046500000000002</v>
      </c>
      <c r="EZ36">
        <v>2</v>
      </c>
      <c r="FA36">
        <v>0.52054100000000003</v>
      </c>
      <c r="FB36">
        <v>0.458818</v>
      </c>
      <c r="FC36">
        <v>20.272099999999998</v>
      </c>
      <c r="FD36">
        <v>5.2190899999999996</v>
      </c>
      <c r="FE36">
        <v>12.0077</v>
      </c>
      <c r="FF36">
        <v>4.9868499999999996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1.8643000000000001</v>
      </c>
      <c r="FO36">
        <v>1.8603499999999999</v>
      </c>
      <c r="FP36">
        <v>1.8610800000000001</v>
      </c>
      <c r="FQ36">
        <v>1.8602000000000001</v>
      </c>
      <c r="FR36">
        <v>1.86188</v>
      </c>
      <c r="FS36">
        <v>1.85842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-3.0710000000000002</v>
      </c>
      <c r="GH36">
        <v>0.13730000000000001</v>
      </c>
      <c r="GI36">
        <v>-2.8021434710705861</v>
      </c>
      <c r="GJ36">
        <v>-2.3075681364705448E-3</v>
      </c>
      <c r="GK36">
        <v>1.0095546511955911E-6</v>
      </c>
      <c r="GL36">
        <v>-2.6335145029951209E-10</v>
      </c>
      <c r="GM36">
        <v>-0.17208428542994569</v>
      </c>
      <c r="GN36">
        <v>3.0410185143115191E-3</v>
      </c>
      <c r="GO36">
        <v>4.3982203677445331E-4</v>
      </c>
      <c r="GP36">
        <v>-7.8719321042963501E-6</v>
      </c>
      <c r="GQ36">
        <v>4</v>
      </c>
      <c r="GR36">
        <v>2088</v>
      </c>
      <c r="GS36">
        <v>5</v>
      </c>
      <c r="GT36">
        <v>35</v>
      </c>
      <c r="GU36">
        <v>99</v>
      </c>
      <c r="GV36">
        <v>99</v>
      </c>
      <c r="GW36">
        <v>0.55908199999999997</v>
      </c>
      <c r="GX36">
        <v>2.6355</v>
      </c>
      <c r="GY36">
        <v>2.04834</v>
      </c>
      <c r="GZ36">
        <v>2.6171899999999999</v>
      </c>
      <c r="HA36">
        <v>2.1972700000000001</v>
      </c>
      <c r="HB36">
        <v>2.32422</v>
      </c>
      <c r="HC36">
        <v>41.4041</v>
      </c>
      <c r="HD36">
        <v>13.545400000000001</v>
      </c>
      <c r="HE36">
        <v>18</v>
      </c>
      <c r="HF36">
        <v>646.24900000000002</v>
      </c>
      <c r="HG36">
        <v>733.08399999999995</v>
      </c>
      <c r="HH36">
        <v>31.000499999999999</v>
      </c>
      <c r="HI36">
        <v>33.871899999999997</v>
      </c>
      <c r="HJ36">
        <v>30.000599999999999</v>
      </c>
      <c r="HK36">
        <v>33.714300000000001</v>
      </c>
      <c r="HL36">
        <v>33.702800000000003</v>
      </c>
      <c r="HM36">
        <v>11.198399999999999</v>
      </c>
      <c r="HN36">
        <v>18.7029</v>
      </c>
      <c r="HO36">
        <v>100</v>
      </c>
      <c r="HP36">
        <v>31</v>
      </c>
      <c r="HQ36">
        <v>147.07599999999999</v>
      </c>
      <c r="HR36">
        <v>35.076500000000003</v>
      </c>
      <c r="HS36">
        <v>99.178200000000004</v>
      </c>
      <c r="HT36">
        <v>98.220100000000002</v>
      </c>
    </row>
    <row r="37" spans="1:228" x14ac:dyDescent="0.2">
      <c r="A37">
        <v>22</v>
      </c>
      <c r="B37">
        <v>1669843614.0999999</v>
      </c>
      <c r="C37">
        <v>84</v>
      </c>
      <c r="D37" t="s">
        <v>402</v>
      </c>
      <c r="E37" t="s">
        <v>403</v>
      </c>
      <c r="F37">
        <v>4</v>
      </c>
      <c r="G37">
        <v>1669843611.7874999</v>
      </c>
      <c r="H37">
        <f t="shared" si="0"/>
        <v>7.9788578905260984E-4</v>
      </c>
      <c r="I37">
        <f t="shared" si="1"/>
        <v>0.79788578905260987</v>
      </c>
      <c r="J37">
        <f t="shared" si="2"/>
        <v>0.78792438966908795</v>
      </c>
      <c r="K37">
        <f t="shared" si="3"/>
        <v>122.69275</v>
      </c>
      <c r="L37">
        <f t="shared" si="4"/>
        <v>90.083759166674668</v>
      </c>
      <c r="M37">
        <f t="shared" si="5"/>
        <v>9.0705172566938597</v>
      </c>
      <c r="N37">
        <f t="shared" si="6"/>
        <v>12.353910587669212</v>
      </c>
      <c r="O37">
        <f t="shared" si="7"/>
        <v>4.3064732798761975E-2</v>
      </c>
      <c r="P37">
        <f t="shared" si="8"/>
        <v>3.6654328023376483</v>
      </c>
      <c r="Q37">
        <f t="shared" si="9"/>
        <v>4.2785609521387567E-2</v>
      </c>
      <c r="R37">
        <f t="shared" si="10"/>
        <v>2.6765933069945257E-2</v>
      </c>
      <c r="S37">
        <f t="shared" si="11"/>
        <v>226.11572623598551</v>
      </c>
      <c r="T37">
        <f t="shared" si="12"/>
        <v>34.098094235224202</v>
      </c>
      <c r="U37">
        <f t="shared" si="13"/>
        <v>34.074562499999999</v>
      </c>
      <c r="V37">
        <f t="shared" si="14"/>
        <v>5.3652724600327666</v>
      </c>
      <c r="W37">
        <f t="shared" si="15"/>
        <v>69.935673761494627</v>
      </c>
      <c r="X37">
        <f t="shared" si="16"/>
        <v>3.5708850790865871</v>
      </c>
      <c r="Y37">
        <f t="shared" si="17"/>
        <v>5.105956498345277</v>
      </c>
      <c r="Z37">
        <f t="shared" si="18"/>
        <v>1.7943873809461794</v>
      </c>
      <c r="AA37">
        <f t="shared" si="19"/>
        <v>-35.186763297220097</v>
      </c>
      <c r="AB37">
        <f t="shared" si="20"/>
        <v>-175.03130769183673</v>
      </c>
      <c r="AC37">
        <f t="shared" si="21"/>
        <v>-11.00407938984598</v>
      </c>
      <c r="AD37">
        <f t="shared" si="22"/>
        <v>4.893575857082709</v>
      </c>
      <c r="AE37">
        <f t="shared" si="23"/>
        <v>24.106934231532179</v>
      </c>
      <c r="AF37">
        <f t="shared" si="24"/>
        <v>1.0847031442120008</v>
      </c>
      <c r="AG37">
        <f t="shared" si="25"/>
        <v>0.78792438966908795</v>
      </c>
      <c r="AH37">
        <v>137.3954843973101</v>
      </c>
      <c r="AI37">
        <v>130.3368303030303</v>
      </c>
      <c r="AJ37">
        <v>1.72991453452468</v>
      </c>
      <c r="AK37">
        <v>63.927149323749113</v>
      </c>
      <c r="AL37">
        <f t="shared" si="26"/>
        <v>0.79788578905260987</v>
      </c>
      <c r="AM37">
        <v>35.1202691207992</v>
      </c>
      <c r="AN37">
        <v>35.438675954592362</v>
      </c>
      <c r="AO37">
        <v>1.9533871219924471E-4</v>
      </c>
      <c r="AP37">
        <v>107.46</v>
      </c>
      <c r="AQ37">
        <v>37</v>
      </c>
      <c r="AR37">
        <v>6</v>
      </c>
      <c r="AS37">
        <f t="shared" si="27"/>
        <v>1</v>
      </c>
      <c r="AT37">
        <f t="shared" si="28"/>
        <v>0</v>
      </c>
      <c r="AU37">
        <f t="shared" si="29"/>
        <v>47036.284845882241</v>
      </c>
      <c r="AV37">
        <f t="shared" si="30"/>
        <v>1199.9937500000001</v>
      </c>
      <c r="AW37">
        <f t="shared" si="31"/>
        <v>1025.920513593775</v>
      </c>
      <c r="AX37">
        <f t="shared" si="32"/>
        <v>0.85493821413134441</v>
      </c>
      <c r="AY37">
        <f t="shared" si="33"/>
        <v>0.18843075327349454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1669843611.7874999</v>
      </c>
      <c r="BF37">
        <v>122.69275</v>
      </c>
      <c r="BG37">
        <v>132.76162500000001</v>
      </c>
      <c r="BH37">
        <v>35.464212500000002</v>
      </c>
      <c r="BI37">
        <v>35.029625000000003</v>
      </c>
      <c r="BJ37">
        <v>125.769625</v>
      </c>
      <c r="BK37">
        <v>35.327037500000003</v>
      </c>
      <c r="BL37">
        <v>650.00362500000006</v>
      </c>
      <c r="BM37">
        <v>100.58975</v>
      </c>
      <c r="BN37">
        <v>0.10006735</v>
      </c>
      <c r="BO37">
        <v>33.188824999999987</v>
      </c>
      <c r="BP37">
        <v>34.074562499999999</v>
      </c>
      <c r="BQ37">
        <v>999.9</v>
      </c>
      <c r="BR37">
        <v>0</v>
      </c>
      <c r="BS37">
        <v>0</v>
      </c>
      <c r="BT37">
        <v>8998.9850000000006</v>
      </c>
      <c r="BU37">
        <v>0</v>
      </c>
      <c r="BV37">
        <v>362.04987499999999</v>
      </c>
      <c r="BW37">
        <v>-10.06872875</v>
      </c>
      <c r="BX37">
        <v>127.203875</v>
      </c>
      <c r="BY37">
        <v>137.58087499999999</v>
      </c>
      <c r="BZ37">
        <v>0.43458887499999999</v>
      </c>
      <c r="CA37">
        <v>132.76162500000001</v>
      </c>
      <c r="CB37">
        <v>35.029625000000003</v>
      </c>
      <c r="CC37">
        <v>3.5673349999999999</v>
      </c>
      <c r="CD37">
        <v>3.5236225000000001</v>
      </c>
      <c r="CE37">
        <v>26.943650000000002</v>
      </c>
      <c r="CF37">
        <v>26.733987500000001</v>
      </c>
      <c r="CG37">
        <v>1199.9937500000001</v>
      </c>
      <c r="CH37">
        <v>0.49997599999999998</v>
      </c>
      <c r="CI37">
        <v>0.50002400000000002</v>
      </c>
      <c r="CJ37">
        <v>0</v>
      </c>
      <c r="CK37">
        <v>840.25075000000004</v>
      </c>
      <c r="CL37">
        <v>4.9990899999999998</v>
      </c>
      <c r="CM37">
        <v>8533.8174999999992</v>
      </c>
      <c r="CN37">
        <v>9557.7250000000004</v>
      </c>
      <c r="CO37">
        <v>42.921499999999988</v>
      </c>
      <c r="CP37">
        <v>44.875</v>
      </c>
      <c r="CQ37">
        <v>43.75</v>
      </c>
      <c r="CR37">
        <v>43.875</v>
      </c>
      <c r="CS37">
        <v>44.311999999999998</v>
      </c>
      <c r="CT37">
        <v>597.46875</v>
      </c>
      <c r="CU37">
        <v>597.52499999999998</v>
      </c>
      <c r="CV37">
        <v>0</v>
      </c>
      <c r="CW37">
        <v>1669843623.8</v>
      </c>
      <c r="CX37">
        <v>0</v>
      </c>
      <c r="CY37">
        <v>1669837671.5999999</v>
      </c>
      <c r="CZ37" t="s">
        <v>356</v>
      </c>
      <c r="DA37">
        <v>1669837671.5999999</v>
      </c>
      <c r="DB37">
        <v>1669837668.5999999</v>
      </c>
      <c r="DC37">
        <v>3</v>
      </c>
      <c r="DD37">
        <v>-1.2E-2</v>
      </c>
      <c r="DE37">
        <v>-1E-3</v>
      </c>
      <c r="DF37">
        <v>-3.61</v>
      </c>
      <c r="DG37">
        <v>0.13400000000000001</v>
      </c>
      <c r="DH37">
        <v>415</v>
      </c>
      <c r="DI37">
        <v>36</v>
      </c>
      <c r="DJ37">
        <v>0.51</v>
      </c>
      <c r="DK37">
        <v>0.24</v>
      </c>
      <c r="DL37">
        <v>-9.868919</v>
      </c>
      <c r="DM37">
        <v>-1.3192727954971459</v>
      </c>
      <c r="DN37">
        <v>0.12819782866335919</v>
      </c>
      <c r="DO37">
        <v>0</v>
      </c>
      <c r="DP37">
        <v>0.35453299999999999</v>
      </c>
      <c r="DQ37">
        <v>0.36439735834896791</v>
      </c>
      <c r="DR37">
        <v>4.3908851496594632E-2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371</v>
      </c>
      <c r="EA37">
        <v>3.2959299999999998</v>
      </c>
      <c r="EB37">
        <v>2.6253199999999999</v>
      </c>
      <c r="EC37">
        <v>3.69301E-2</v>
      </c>
      <c r="ED37">
        <v>3.8427799999999998E-2</v>
      </c>
      <c r="EE37">
        <v>0.14241999999999999</v>
      </c>
      <c r="EF37">
        <v>0.13971</v>
      </c>
      <c r="EG37">
        <v>29135.7</v>
      </c>
      <c r="EH37">
        <v>29607.7</v>
      </c>
      <c r="EI37">
        <v>28148.2</v>
      </c>
      <c r="EJ37">
        <v>29638.9</v>
      </c>
      <c r="EK37">
        <v>33205.800000000003</v>
      </c>
      <c r="EL37">
        <v>35382.800000000003</v>
      </c>
      <c r="EM37">
        <v>39725.9</v>
      </c>
      <c r="EN37">
        <v>42352.3</v>
      </c>
      <c r="EO37">
        <v>2.14418</v>
      </c>
      <c r="EP37">
        <v>2.1610299999999998</v>
      </c>
      <c r="EQ37">
        <v>0.14702200000000001</v>
      </c>
      <c r="ER37">
        <v>0</v>
      </c>
      <c r="ES37">
        <v>31.694900000000001</v>
      </c>
      <c r="ET37">
        <v>999.9</v>
      </c>
      <c r="EU37">
        <v>68.3</v>
      </c>
      <c r="EV37">
        <v>36.4</v>
      </c>
      <c r="EW37">
        <v>41.428100000000001</v>
      </c>
      <c r="EX37">
        <v>57.154400000000003</v>
      </c>
      <c r="EY37">
        <v>-2.8205100000000001</v>
      </c>
      <c r="EZ37">
        <v>2</v>
      </c>
      <c r="FA37">
        <v>0.52084600000000003</v>
      </c>
      <c r="FB37">
        <v>0.461781</v>
      </c>
      <c r="FC37">
        <v>20.271999999999998</v>
      </c>
      <c r="FD37">
        <v>5.2175900000000004</v>
      </c>
      <c r="FE37">
        <v>12.0077</v>
      </c>
      <c r="FF37">
        <v>4.9865000000000004</v>
      </c>
      <c r="FG37">
        <v>3.2846000000000002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1.86426</v>
      </c>
      <c r="FO37">
        <v>1.8603400000000001</v>
      </c>
      <c r="FP37">
        <v>1.8610599999999999</v>
      </c>
      <c r="FQ37">
        <v>1.86019</v>
      </c>
      <c r="FR37">
        <v>1.86189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-3.085</v>
      </c>
      <c r="GH37">
        <v>0.1371</v>
      </c>
      <c r="GI37">
        <v>-2.8021434710705861</v>
      </c>
      <c r="GJ37">
        <v>-2.3075681364705448E-3</v>
      </c>
      <c r="GK37">
        <v>1.0095546511955911E-6</v>
      </c>
      <c r="GL37">
        <v>-2.6335145029951209E-10</v>
      </c>
      <c r="GM37">
        <v>-0.17208428542994569</v>
      </c>
      <c r="GN37">
        <v>3.0410185143115191E-3</v>
      </c>
      <c r="GO37">
        <v>4.3982203677445331E-4</v>
      </c>
      <c r="GP37">
        <v>-7.8719321042963501E-6</v>
      </c>
      <c r="GQ37">
        <v>4</v>
      </c>
      <c r="GR37">
        <v>2088</v>
      </c>
      <c r="GS37">
        <v>5</v>
      </c>
      <c r="GT37">
        <v>35</v>
      </c>
      <c r="GU37">
        <v>99</v>
      </c>
      <c r="GV37">
        <v>99.1</v>
      </c>
      <c r="GW37">
        <v>0.57861300000000004</v>
      </c>
      <c r="GX37">
        <v>2.6269499999999999</v>
      </c>
      <c r="GY37">
        <v>2.04834</v>
      </c>
      <c r="GZ37">
        <v>2.6171899999999999</v>
      </c>
      <c r="HA37">
        <v>2.1972700000000001</v>
      </c>
      <c r="HB37">
        <v>2.3022499999999999</v>
      </c>
      <c r="HC37">
        <v>41.4041</v>
      </c>
      <c r="HD37">
        <v>13.5541</v>
      </c>
      <c r="HE37">
        <v>18</v>
      </c>
      <c r="HF37">
        <v>646.54200000000003</v>
      </c>
      <c r="HG37">
        <v>732.93</v>
      </c>
      <c r="HH37">
        <v>31.000699999999998</v>
      </c>
      <c r="HI37">
        <v>33.875799999999998</v>
      </c>
      <c r="HJ37">
        <v>30.000599999999999</v>
      </c>
      <c r="HK37">
        <v>33.718000000000004</v>
      </c>
      <c r="HL37">
        <v>33.705800000000004</v>
      </c>
      <c r="HM37">
        <v>11.6067</v>
      </c>
      <c r="HN37">
        <v>18.7029</v>
      </c>
      <c r="HO37">
        <v>100</v>
      </c>
      <c r="HP37">
        <v>31</v>
      </c>
      <c r="HQ37">
        <v>153.75700000000001</v>
      </c>
      <c r="HR37">
        <v>35.0779</v>
      </c>
      <c r="HS37">
        <v>99.1768</v>
      </c>
      <c r="HT37">
        <v>98.222899999999996</v>
      </c>
    </row>
    <row r="38" spans="1:228" x14ac:dyDescent="0.2">
      <c r="A38">
        <v>23</v>
      </c>
      <c r="B38">
        <v>1669843618.0999999</v>
      </c>
      <c r="C38">
        <v>88</v>
      </c>
      <c r="D38" t="s">
        <v>404</v>
      </c>
      <c r="E38" t="s">
        <v>405</v>
      </c>
      <c r="F38">
        <v>4</v>
      </c>
      <c r="G38">
        <v>1669843616.0999999</v>
      </c>
      <c r="H38">
        <f t="shared" si="0"/>
        <v>7.3171276919593603E-4</v>
      </c>
      <c r="I38">
        <f t="shared" si="1"/>
        <v>0.73171276919593609</v>
      </c>
      <c r="J38">
        <f t="shared" si="2"/>
        <v>1.1533830921180857</v>
      </c>
      <c r="K38">
        <f t="shared" si="3"/>
        <v>129.87171428571429</v>
      </c>
      <c r="L38">
        <f t="shared" si="4"/>
        <v>79.674524299316914</v>
      </c>
      <c r="M38">
        <f t="shared" si="5"/>
        <v>8.0224247682941279</v>
      </c>
      <c r="N38">
        <f t="shared" si="6"/>
        <v>13.076777885393227</v>
      </c>
      <c r="O38">
        <f t="shared" si="7"/>
        <v>3.9406294036174044E-2</v>
      </c>
      <c r="P38">
        <f t="shared" si="8"/>
        <v>3.6839901547925926</v>
      </c>
      <c r="Q38">
        <f t="shared" si="9"/>
        <v>3.9173612079069234E-2</v>
      </c>
      <c r="R38">
        <f t="shared" si="10"/>
        <v>2.4504298382165043E-2</v>
      </c>
      <c r="S38">
        <f t="shared" si="11"/>
        <v>226.11825609333712</v>
      </c>
      <c r="T38">
        <f t="shared" si="12"/>
        <v>34.103717569582791</v>
      </c>
      <c r="U38">
        <f t="shared" si="13"/>
        <v>34.068342857142859</v>
      </c>
      <c r="V38">
        <f t="shared" si="14"/>
        <v>5.3634123600641486</v>
      </c>
      <c r="W38">
        <f t="shared" si="15"/>
        <v>69.856279088940624</v>
      </c>
      <c r="X38">
        <f t="shared" si="16"/>
        <v>3.5660486152529667</v>
      </c>
      <c r="Y38">
        <f t="shared" si="17"/>
        <v>5.1048361890456455</v>
      </c>
      <c r="Z38">
        <f t="shared" si="18"/>
        <v>1.7973637448111819</v>
      </c>
      <c r="AA38">
        <f t="shared" si="19"/>
        <v>-32.268533121540777</v>
      </c>
      <c r="AB38">
        <f t="shared" si="20"/>
        <v>-175.45887690864234</v>
      </c>
      <c r="AC38">
        <f t="shared" si="21"/>
        <v>-10.974850094561701</v>
      </c>
      <c r="AD38">
        <f t="shared" si="22"/>
        <v>7.4159959685923127</v>
      </c>
      <c r="AE38">
        <f t="shared" si="23"/>
        <v>24.218389014076042</v>
      </c>
      <c r="AF38">
        <f t="shared" si="24"/>
        <v>0.99799902824777775</v>
      </c>
      <c r="AG38">
        <f t="shared" si="25"/>
        <v>1.1533830921180857</v>
      </c>
      <c r="AH38">
        <v>144.3384629815979</v>
      </c>
      <c r="AI38">
        <v>137.20131515151519</v>
      </c>
      <c r="AJ38">
        <v>1.709517569609992</v>
      </c>
      <c r="AK38">
        <v>63.927149323749113</v>
      </c>
      <c r="AL38">
        <f t="shared" si="26"/>
        <v>0.73171276919593609</v>
      </c>
      <c r="AM38">
        <v>35.021060604195803</v>
      </c>
      <c r="AN38">
        <v>35.402532404540793</v>
      </c>
      <c r="AO38">
        <v>-1.3519530443781279E-2</v>
      </c>
      <c r="AP38">
        <v>107.46</v>
      </c>
      <c r="AQ38">
        <v>37</v>
      </c>
      <c r="AR38">
        <v>6</v>
      </c>
      <c r="AS38">
        <f t="shared" si="27"/>
        <v>1</v>
      </c>
      <c r="AT38">
        <f t="shared" si="28"/>
        <v>0</v>
      </c>
      <c r="AU38">
        <f t="shared" si="29"/>
        <v>47367.916740817345</v>
      </c>
      <c r="AV38">
        <f t="shared" si="30"/>
        <v>1200.005714285714</v>
      </c>
      <c r="AW38">
        <f t="shared" si="31"/>
        <v>1025.9308850224543</v>
      </c>
      <c r="AX38">
        <f t="shared" si="32"/>
        <v>0.85493833305045941</v>
      </c>
      <c r="AY38">
        <f t="shared" si="33"/>
        <v>0.18843098278738676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1669843616.0999999</v>
      </c>
      <c r="BF38">
        <v>129.87171428571429</v>
      </c>
      <c r="BG38">
        <v>139.9858571428571</v>
      </c>
      <c r="BH38">
        <v>35.416128571428573</v>
      </c>
      <c r="BI38">
        <v>35.016242857142863</v>
      </c>
      <c r="BJ38">
        <v>132.96314285714291</v>
      </c>
      <c r="BK38">
        <v>35.279200000000003</v>
      </c>
      <c r="BL38">
        <v>649.97699999999998</v>
      </c>
      <c r="BM38">
        <v>100.5902857142857</v>
      </c>
      <c r="BN38">
        <v>9.9675585714285711E-2</v>
      </c>
      <c r="BO38">
        <v>33.184914285714292</v>
      </c>
      <c r="BP38">
        <v>34.068342857142859</v>
      </c>
      <c r="BQ38">
        <v>999.89999999999986</v>
      </c>
      <c r="BR38">
        <v>0</v>
      </c>
      <c r="BS38">
        <v>0</v>
      </c>
      <c r="BT38">
        <v>9063.3028571428567</v>
      </c>
      <c r="BU38">
        <v>0</v>
      </c>
      <c r="BV38">
        <v>393.66042857142861</v>
      </c>
      <c r="BW38">
        <v>-10.114557142857141</v>
      </c>
      <c r="BX38">
        <v>134.63985714285721</v>
      </c>
      <c r="BY38">
        <v>145.06585714285711</v>
      </c>
      <c r="BZ38">
        <v>0.39992100000000003</v>
      </c>
      <c r="CA38">
        <v>139.9858571428571</v>
      </c>
      <c r="CB38">
        <v>35.016242857142863</v>
      </c>
      <c r="CC38">
        <v>3.5625242857142858</v>
      </c>
      <c r="CD38">
        <v>3.522294285714286</v>
      </c>
      <c r="CE38">
        <v>26.92071428571429</v>
      </c>
      <c r="CF38">
        <v>26.727599999999999</v>
      </c>
      <c r="CG38">
        <v>1200.005714285714</v>
      </c>
      <c r="CH38">
        <v>0.49997300000000011</v>
      </c>
      <c r="CI38">
        <v>0.500027</v>
      </c>
      <c r="CJ38">
        <v>0</v>
      </c>
      <c r="CK38">
        <v>840.18114285714285</v>
      </c>
      <c r="CL38">
        <v>4.9990899999999998</v>
      </c>
      <c r="CM38">
        <v>8529.6414285714291</v>
      </c>
      <c r="CN38">
        <v>9557.7928571428583</v>
      </c>
      <c r="CO38">
        <v>42.936999999999998</v>
      </c>
      <c r="CP38">
        <v>44.875</v>
      </c>
      <c r="CQ38">
        <v>43.75</v>
      </c>
      <c r="CR38">
        <v>43.875</v>
      </c>
      <c r="CS38">
        <v>44.311999999999998</v>
      </c>
      <c r="CT38">
        <v>597.47000000000014</v>
      </c>
      <c r="CU38">
        <v>597.53571428571433</v>
      </c>
      <c r="CV38">
        <v>0</v>
      </c>
      <c r="CW38">
        <v>1669843628</v>
      </c>
      <c r="CX38">
        <v>0</v>
      </c>
      <c r="CY38">
        <v>1669837671.5999999</v>
      </c>
      <c r="CZ38" t="s">
        <v>356</v>
      </c>
      <c r="DA38">
        <v>1669837671.5999999</v>
      </c>
      <c r="DB38">
        <v>1669837668.5999999</v>
      </c>
      <c r="DC38">
        <v>3</v>
      </c>
      <c r="DD38">
        <v>-1.2E-2</v>
      </c>
      <c r="DE38">
        <v>-1E-3</v>
      </c>
      <c r="DF38">
        <v>-3.61</v>
      </c>
      <c r="DG38">
        <v>0.13400000000000001</v>
      </c>
      <c r="DH38">
        <v>415</v>
      </c>
      <c r="DI38">
        <v>36</v>
      </c>
      <c r="DJ38">
        <v>0.51</v>
      </c>
      <c r="DK38">
        <v>0.24</v>
      </c>
      <c r="DL38">
        <v>-9.9485555000000012</v>
      </c>
      <c r="DM38">
        <v>-1.297834896810494</v>
      </c>
      <c r="DN38">
        <v>0.12658598208233801</v>
      </c>
      <c r="DO38">
        <v>0</v>
      </c>
      <c r="DP38">
        <v>0.37024652499999999</v>
      </c>
      <c r="DQ38">
        <v>0.3954052120075045</v>
      </c>
      <c r="DR38">
        <v>4.5883111875714963E-2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371</v>
      </c>
      <c r="EA38">
        <v>3.2959399999999999</v>
      </c>
      <c r="EB38">
        <v>2.62568</v>
      </c>
      <c r="EC38">
        <v>3.8699499999999998E-2</v>
      </c>
      <c r="ED38">
        <v>4.0177499999999998E-2</v>
      </c>
      <c r="EE38">
        <v>0.14232500000000001</v>
      </c>
      <c r="EF38">
        <v>0.139705</v>
      </c>
      <c r="EG38">
        <v>29082.2</v>
      </c>
      <c r="EH38">
        <v>29553.200000000001</v>
      </c>
      <c r="EI38">
        <v>28148.2</v>
      </c>
      <c r="EJ38">
        <v>29638.3</v>
      </c>
      <c r="EK38">
        <v>33209.300000000003</v>
      </c>
      <c r="EL38">
        <v>35382.199999999997</v>
      </c>
      <c r="EM38">
        <v>39725.599999999999</v>
      </c>
      <c r="EN38">
        <v>42351.3</v>
      </c>
      <c r="EO38">
        <v>2.14418</v>
      </c>
      <c r="EP38">
        <v>2.161</v>
      </c>
      <c r="EQ38">
        <v>0.14680599999999999</v>
      </c>
      <c r="ER38">
        <v>0</v>
      </c>
      <c r="ES38">
        <v>31.689599999999999</v>
      </c>
      <c r="ET38">
        <v>999.9</v>
      </c>
      <c r="EU38">
        <v>68.3</v>
      </c>
      <c r="EV38">
        <v>36.4</v>
      </c>
      <c r="EW38">
        <v>41.426200000000001</v>
      </c>
      <c r="EX38">
        <v>56.854399999999998</v>
      </c>
      <c r="EY38">
        <v>-2.7443900000000001</v>
      </c>
      <c r="EZ38">
        <v>2</v>
      </c>
      <c r="FA38">
        <v>0.52134100000000005</v>
      </c>
      <c r="FB38">
        <v>0.46515499999999999</v>
      </c>
      <c r="FC38">
        <v>20.271899999999999</v>
      </c>
      <c r="FD38">
        <v>5.2174399999999999</v>
      </c>
      <c r="FE38">
        <v>12.007999999999999</v>
      </c>
      <c r="FF38">
        <v>4.9863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1.8642799999999999</v>
      </c>
      <c r="FO38">
        <v>1.8603499999999999</v>
      </c>
      <c r="FP38">
        <v>1.8611</v>
      </c>
      <c r="FQ38">
        <v>1.8602000000000001</v>
      </c>
      <c r="FR38">
        <v>1.86189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-3.0990000000000002</v>
      </c>
      <c r="GH38">
        <v>0.13689999999999999</v>
      </c>
      <c r="GI38">
        <v>-2.8021434710705861</v>
      </c>
      <c r="GJ38">
        <v>-2.3075681364705448E-3</v>
      </c>
      <c r="GK38">
        <v>1.0095546511955911E-6</v>
      </c>
      <c r="GL38">
        <v>-2.6335145029951209E-10</v>
      </c>
      <c r="GM38">
        <v>-0.17208428542994569</v>
      </c>
      <c r="GN38">
        <v>3.0410185143115191E-3</v>
      </c>
      <c r="GO38">
        <v>4.3982203677445331E-4</v>
      </c>
      <c r="GP38">
        <v>-7.8719321042963501E-6</v>
      </c>
      <c r="GQ38">
        <v>4</v>
      </c>
      <c r="GR38">
        <v>2088</v>
      </c>
      <c r="GS38">
        <v>5</v>
      </c>
      <c r="GT38">
        <v>35</v>
      </c>
      <c r="GU38">
        <v>99.1</v>
      </c>
      <c r="GV38">
        <v>99.2</v>
      </c>
      <c r="GW38">
        <v>0.59936500000000004</v>
      </c>
      <c r="GX38">
        <v>2.6184099999999999</v>
      </c>
      <c r="GY38">
        <v>2.04834</v>
      </c>
      <c r="GZ38">
        <v>2.6171899999999999</v>
      </c>
      <c r="HA38">
        <v>2.1972700000000001</v>
      </c>
      <c r="HB38">
        <v>2.34131</v>
      </c>
      <c r="HC38">
        <v>41.4041</v>
      </c>
      <c r="HD38">
        <v>13.562900000000001</v>
      </c>
      <c r="HE38">
        <v>18</v>
      </c>
      <c r="HF38">
        <v>646.57299999999998</v>
      </c>
      <c r="HG38">
        <v>732.94299999999998</v>
      </c>
      <c r="HH38">
        <v>31.000800000000002</v>
      </c>
      <c r="HI38">
        <v>33.879600000000003</v>
      </c>
      <c r="HJ38">
        <v>30.000599999999999</v>
      </c>
      <c r="HK38">
        <v>33.7211</v>
      </c>
      <c r="HL38">
        <v>33.708799999999997</v>
      </c>
      <c r="HM38">
        <v>12.015700000000001</v>
      </c>
      <c r="HN38">
        <v>18.7029</v>
      </c>
      <c r="HO38">
        <v>100</v>
      </c>
      <c r="HP38">
        <v>31</v>
      </c>
      <c r="HQ38">
        <v>160.43700000000001</v>
      </c>
      <c r="HR38">
        <v>35.082599999999999</v>
      </c>
      <c r="HS38">
        <v>99.176400000000001</v>
      </c>
      <c r="HT38">
        <v>98.220600000000005</v>
      </c>
    </row>
    <row r="39" spans="1:228" x14ac:dyDescent="0.2">
      <c r="A39">
        <v>24</v>
      </c>
      <c r="B39">
        <v>1669843622.0999999</v>
      </c>
      <c r="C39">
        <v>92</v>
      </c>
      <c r="D39" t="s">
        <v>406</v>
      </c>
      <c r="E39" t="s">
        <v>407</v>
      </c>
      <c r="F39">
        <v>4</v>
      </c>
      <c r="G39">
        <v>1669843619.7874999</v>
      </c>
      <c r="H39">
        <f t="shared" si="0"/>
        <v>7.5095530993119853E-4</v>
      </c>
      <c r="I39">
        <f t="shared" si="1"/>
        <v>0.75095530993119852</v>
      </c>
      <c r="J39">
        <f t="shared" si="2"/>
        <v>1.3541166084810043</v>
      </c>
      <c r="K39">
        <f t="shared" si="3"/>
        <v>135.94387499999999</v>
      </c>
      <c r="L39">
        <f t="shared" si="4"/>
        <v>78.865612602644902</v>
      </c>
      <c r="M39">
        <f t="shared" si="5"/>
        <v>7.94098488657123</v>
      </c>
      <c r="N39">
        <f t="shared" si="6"/>
        <v>13.688199725728429</v>
      </c>
      <c r="O39">
        <f t="shared" si="7"/>
        <v>4.0429816773578695E-2</v>
      </c>
      <c r="P39">
        <f t="shared" si="8"/>
        <v>3.6693150474224514</v>
      </c>
      <c r="Q39">
        <f t="shared" si="9"/>
        <v>4.0183958238984303E-2</v>
      </c>
      <c r="R39">
        <f t="shared" si="10"/>
        <v>2.5136938492663234E-2</v>
      </c>
      <c r="S39">
        <f t="shared" si="11"/>
        <v>226.11717561137016</v>
      </c>
      <c r="T39">
        <f t="shared" si="12"/>
        <v>34.099671111221383</v>
      </c>
      <c r="U39">
        <f t="shared" si="13"/>
        <v>34.063337500000003</v>
      </c>
      <c r="V39">
        <f t="shared" si="14"/>
        <v>5.3619158221025911</v>
      </c>
      <c r="W39">
        <f t="shared" si="15"/>
        <v>69.822390440008022</v>
      </c>
      <c r="X39">
        <f t="shared" si="16"/>
        <v>3.5636258485200139</v>
      </c>
      <c r="Y39">
        <f t="shared" si="17"/>
        <v>5.1038439475685253</v>
      </c>
      <c r="Z39">
        <f t="shared" si="18"/>
        <v>1.7982899735825773</v>
      </c>
      <c r="AA39">
        <f t="shared" si="19"/>
        <v>-33.117129167965857</v>
      </c>
      <c r="AB39">
        <f t="shared" si="20"/>
        <v>-174.45508475922261</v>
      </c>
      <c r="AC39">
        <f t="shared" si="21"/>
        <v>-10.955251334428269</v>
      </c>
      <c r="AD39">
        <f t="shared" si="22"/>
        <v>7.5897103497534033</v>
      </c>
      <c r="AE39">
        <f t="shared" si="23"/>
        <v>24.440510235488528</v>
      </c>
      <c r="AF39">
        <f t="shared" si="24"/>
        <v>0.94055974870016901</v>
      </c>
      <c r="AG39">
        <f t="shared" si="25"/>
        <v>1.3541166084810043</v>
      </c>
      <c r="AH39">
        <v>151.26277911812409</v>
      </c>
      <c r="AI39">
        <v>144.0329696969697</v>
      </c>
      <c r="AJ39">
        <v>1.7112624735617821</v>
      </c>
      <c r="AK39">
        <v>63.927149323749113</v>
      </c>
      <c r="AL39">
        <f t="shared" si="26"/>
        <v>0.75095530993119852</v>
      </c>
      <c r="AM39">
        <v>35.016371412747247</v>
      </c>
      <c r="AN39">
        <v>35.383818679050599</v>
      </c>
      <c r="AO39">
        <v>-1.0194452012396009E-2</v>
      </c>
      <c r="AP39">
        <v>107.46</v>
      </c>
      <c r="AQ39">
        <v>37</v>
      </c>
      <c r="AR39">
        <v>6</v>
      </c>
      <c r="AS39">
        <f t="shared" si="27"/>
        <v>1</v>
      </c>
      <c r="AT39">
        <f t="shared" si="28"/>
        <v>0</v>
      </c>
      <c r="AU39">
        <f t="shared" si="29"/>
        <v>47106.649483428242</v>
      </c>
      <c r="AV39">
        <f t="shared" si="30"/>
        <v>1199.99875</v>
      </c>
      <c r="AW39">
        <f t="shared" si="31"/>
        <v>1025.9250510939742</v>
      </c>
      <c r="AX39">
        <f t="shared" si="32"/>
        <v>0.85493843313917972</v>
      </c>
      <c r="AY39">
        <f t="shared" si="33"/>
        <v>0.18843117595861675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1669843619.7874999</v>
      </c>
      <c r="BF39">
        <v>135.94387499999999</v>
      </c>
      <c r="BG39">
        <v>146.14875000000001</v>
      </c>
      <c r="BH39">
        <v>35.392024999999997</v>
      </c>
      <c r="BI39">
        <v>35.015174999999999</v>
      </c>
      <c r="BJ39">
        <v>139.047875</v>
      </c>
      <c r="BK39">
        <v>35.255175000000001</v>
      </c>
      <c r="BL39">
        <v>650.02862499999992</v>
      </c>
      <c r="BM39">
        <v>100.58987500000001</v>
      </c>
      <c r="BN39">
        <v>0.1002055625</v>
      </c>
      <c r="BO39">
        <v>33.181449999999998</v>
      </c>
      <c r="BP39">
        <v>34.063337500000003</v>
      </c>
      <c r="BQ39">
        <v>999.9</v>
      </c>
      <c r="BR39">
        <v>0</v>
      </c>
      <c r="BS39">
        <v>0</v>
      </c>
      <c r="BT39">
        <v>9012.4249999999993</v>
      </c>
      <c r="BU39">
        <v>0</v>
      </c>
      <c r="BV39">
        <v>312.34437500000001</v>
      </c>
      <c r="BW39">
        <v>-10.204874999999999</v>
      </c>
      <c r="BX39">
        <v>140.93174999999999</v>
      </c>
      <c r="BY39">
        <v>151.45175</v>
      </c>
      <c r="BZ39">
        <v>0.37684174999999998</v>
      </c>
      <c r="CA39">
        <v>146.14875000000001</v>
      </c>
      <c r="CB39">
        <v>35.015174999999999</v>
      </c>
      <c r="CC39">
        <v>3.5600849999999999</v>
      </c>
      <c r="CD39">
        <v>3.5221787500000001</v>
      </c>
      <c r="CE39">
        <v>26.909050000000001</v>
      </c>
      <c r="CF39">
        <v>26.727025000000001</v>
      </c>
      <c r="CG39">
        <v>1199.99875</v>
      </c>
      <c r="CH39">
        <v>0.49997075000000002</v>
      </c>
      <c r="CI39">
        <v>0.50002925000000009</v>
      </c>
      <c r="CJ39">
        <v>0</v>
      </c>
      <c r="CK39">
        <v>840.18162500000005</v>
      </c>
      <c r="CL39">
        <v>4.9990899999999998</v>
      </c>
      <c r="CM39">
        <v>8517.8712500000001</v>
      </c>
      <c r="CN39">
        <v>9557.7387499999986</v>
      </c>
      <c r="CO39">
        <v>42.936999999999998</v>
      </c>
      <c r="CP39">
        <v>44.875</v>
      </c>
      <c r="CQ39">
        <v>43.726374999999997</v>
      </c>
      <c r="CR39">
        <v>43.875</v>
      </c>
      <c r="CS39">
        <v>44.311999999999998</v>
      </c>
      <c r="CT39">
        <v>597.46250000000009</v>
      </c>
      <c r="CU39">
        <v>597.53625</v>
      </c>
      <c r="CV39">
        <v>0</v>
      </c>
      <c r="CW39">
        <v>1669843632.2</v>
      </c>
      <c r="CX39">
        <v>0</v>
      </c>
      <c r="CY39">
        <v>1669837671.5999999</v>
      </c>
      <c r="CZ39" t="s">
        <v>356</v>
      </c>
      <c r="DA39">
        <v>1669837671.5999999</v>
      </c>
      <c r="DB39">
        <v>1669837668.5999999</v>
      </c>
      <c r="DC39">
        <v>3</v>
      </c>
      <c r="DD39">
        <v>-1.2E-2</v>
      </c>
      <c r="DE39">
        <v>-1E-3</v>
      </c>
      <c r="DF39">
        <v>-3.61</v>
      </c>
      <c r="DG39">
        <v>0.13400000000000001</v>
      </c>
      <c r="DH39">
        <v>415</v>
      </c>
      <c r="DI39">
        <v>36</v>
      </c>
      <c r="DJ39">
        <v>0.51</v>
      </c>
      <c r="DK39">
        <v>0.24</v>
      </c>
      <c r="DL39">
        <v>-10.03490775</v>
      </c>
      <c r="DM39">
        <v>-1.217185328330227</v>
      </c>
      <c r="DN39">
        <v>0.1190939766211436</v>
      </c>
      <c r="DO39">
        <v>0</v>
      </c>
      <c r="DP39">
        <v>0.38085150000000001</v>
      </c>
      <c r="DQ39">
        <v>0.2261595422138829</v>
      </c>
      <c r="DR39">
        <v>4.0240463818152002E-2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371</v>
      </c>
      <c r="EA39">
        <v>3.2962799999999999</v>
      </c>
      <c r="EB39">
        <v>2.6254</v>
      </c>
      <c r="EC39">
        <v>4.0444099999999997E-2</v>
      </c>
      <c r="ED39">
        <v>4.1916799999999997E-2</v>
      </c>
      <c r="EE39">
        <v>0.142267</v>
      </c>
      <c r="EF39">
        <v>0.13969699999999999</v>
      </c>
      <c r="EG39">
        <v>29029.7</v>
      </c>
      <c r="EH39">
        <v>29499</v>
      </c>
      <c r="EI39">
        <v>28148.5</v>
      </c>
      <c r="EJ39">
        <v>29637.7</v>
      </c>
      <c r="EK39">
        <v>33212.1</v>
      </c>
      <c r="EL39">
        <v>35382</v>
      </c>
      <c r="EM39">
        <v>39726.1</v>
      </c>
      <c r="EN39">
        <v>42350.6</v>
      </c>
      <c r="EO39">
        <v>2.14445</v>
      </c>
      <c r="EP39">
        <v>2.1608999999999998</v>
      </c>
      <c r="EQ39">
        <v>0.146147</v>
      </c>
      <c r="ER39">
        <v>0</v>
      </c>
      <c r="ES39">
        <v>31.682300000000001</v>
      </c>
      <c r="ET39">
        <v>999.9</v>
      </c>
      <c r="EU39">
        <v>68.3</v>
      </c>
      <c r="EV39">
        <v>36.4</v>
      </c>
      <c r="EW39">
        <v>41.425899999999999</v>
      </c>
      <c r="EX39">
        <v>57.004399999999997</v>
      </c>
      <c r="EY39">
        <v>-2.8405499999999999</v>
      </c>
      <c r="EZ39">
        <v>2</v>
      </c>
      <c r="FA39">
        <v>0.52154199999999995</v>
      </c>
      <c r="FB39">
        <v>0.46824100000000002</v>
      </c>
      <c r="FC39">
        <v>20.272099999999998</v>
      </c>
      <c r="FD39">
        <v>5.2175900000000004</v>
      </c>
      <c r="FE39">
        <v>12.008800000000001</v>
      </c>
      <c r="FF39">
        <v>4.98665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1.8642700000000001</v>
      </c>
      <c r="FO39">
        <v>1.8603400000000001</v>
      </c>
      <c r="FP39">
        <v>1.86111</v>
      </c>
      <c r="FQ39">
        <v>1.8602000000000001</v>
      </c>
      <c r="FR39">
        <v>1.86188</v>
      </c>
      <c r="FS39">
        <v>1.8584400000000001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-3.1120000000000001</v>
      </c>
      <c r="GH39">
        <v>0.1368</v>
      </c>
      <c r="GI39">
        <v>-2.8021434710705861</v>
      </c>
      <c r="GJ39">
        <v>-2.3075681364705448E-3</v>
      </c>
      <c r="GK39">
        <v>1.0095546511955911E-6</v>
      </c>
      <c r="GL39">
        <v>-2.6335145029951209E-10</v>
      </c>
      <c r="GM39">
        <v>-0.17208428542994569</v>
      </c>
      <c r="GN39">
        <v>3.0410185143115191E-3</v>
      </c>
      <c r="GO39">
        <v>4.3982203677445331E-4</v>
      </c>
      <c r="GP39">
        <v>-7.8719321042963501E-6</v>
      </c>
      <c r="GQ39">
        <v>4</v>
      </c>
      <c r="GR39">
        <v>2088</v>
      </c>
      <c r="GS39">
        <v>5</v>
      </c>
      <c r="GT39">
        <v>35</v>
      </c>
      <c r="GU39">
        <v>99.2</v>
      </c>
      <c r="GV39">
        <v>99.2</v>
      </c>
      <c r="GW39">
        <v>0.62011700000000003</v>
      </c>
      <c r="GX39">
        <v>2.6281699999999999</v>
      </c>
      <c r="GY39">
        <v>2.04834</v>
      </c>
      <c r="GZ39">
        <v>2.6184099999999999</v>
      </c>
      <c r="HA39">
        <v>2.1972700000000001</v>
      </c>
      <c r="HB39">
        <v>2.3168899999999999</v>
      </c>
      <c r="HC39">
        <v>41.4041</v>
      </c>
      <c r="HD39">
        <v>13.545400000000001</v>
      </c>
      <c r="HE39">
        <v>18</v>
      </c>
      <c r="HF39">
        <v>646.822</v>
      </c>
      <c r="HG39">
        <v>732.88699999999994</v>
      </c>
      <c r="HH39">
        <v>31.000900000000001</v>
      </c>
      <c r="HI39">
        <v>33.883699999999997</v>
      </c>
      <c r="HJ39">
        <v>30.000499999999999</v>
      </c>
      <c r="HK39">
        <v>33.724299999999999</v>
      </c>
      <c r="HL39">
        <v>33.712000000000003</v>
      </c>
      <c r="HM39">
        <v>12.423999999999999</v>
      </c>
      <c r="HN39">
        <v>18.7029</v>
      </c>
      <c r="HO39">
        <v>100</v>
      </c>
      <c r="HP39">
        <v>31</v>
      </c>
      <c r="HQ39">
        <v>167.119</v>
      </c>
      <c r="HR39">
        <v>35.101700000000001</v>
      </c>
      <c r="HS39">
        <v>99.177499999999995</v>
      </c>
      <c r="HT39">
        <v>98.218699999999998</v>
      </c>
    </row>
    <row r="40" spans="1:228" x14ac:dyDescent="0.2">
      <c r="A40">
        <v>25</v>
      </c>
      <c r="B40">
        <v>1669843625.5999999</v>
      </c>
      <c r="C40">
        <v>95.5</v>
      </c>
      <c r="D40" t="s">
        <v>408</v>
      </c>
      <c r="E40" t="s">
        <v>409</v>
      </c>
      <c r="F40">
        <v>4</v>
      </c>
      <c r="G40">
        <v>1669843623.2249999</v>
      </c>
      <c r="H40">
        <f t="shared" si="0"/>
        <v>7.8181759429540192E-4</v>
      </c>
      <c r="I40">
        <f t="shared" si="1"/>
        <v>0.78181759429540187</v>
      </c>
      <c r="J40">
        <f t="shared" si="2"/>
        <v>1.2751693853362824</v>
      </c>
      <c r="K40">
        <f t="shared" si="3"/>
        <v>141.64099999999999</v>
      </c>
      <c r="L40">
        <f t="shared" si="4"/>
        <v>89.54929501551932</v>
      </c>
      <c r="M40">
        <f t="shared" si="5"/>
        <v>9.0168268697596083</v>
      </c>
      <c r="N40">
        <f t="shared" si="6"/>
        <v>14.262003675609998</v>
      </c>
      <c r="O40">
        <f t="shared" si="7"/>
        <v>4.2173109271030282E-2</v>
      </c>
      <c r="P40">
        <f t="shared" si="8"/>
        <v>3.6512833114954049</v>
      </c>
      <c r="Q40">
        <f t="shared" si="9"/>
        <v>4.1904355301676716E-2</v>
      </c>
      <c r="R40">
        <f t="shared" si="10"/>
        <v>2.6214225583129754E-2</v>
      </c>
      <c r="S40">
        <f t="shared" si="11"/>
        <v>226.11576148636948</v>
      </c>
      <c r="T40">
        <f t="shared" si="12"/>
        <v>34.095476565949589</v>
      </c>
      <c r="U40">
        <f t="shared" si="13"/>
        <v>34.048037500000007</v>
      </c>
      <c r="V40">
        <f t="shared" si="14"/>
        <v>5.3573435683115473</v>
      </c>
      <c r="W40">
        <f t="shared" si="15"/>
        <v>69.796852886022407</v>
      </c>
      <c r="X40">
        <f t="shared" si="16"/>
        <v>3.5619326741481245</v>
      </c>
      <c r="Y40">
        <f t="shared" si="17"/>
        <v>5.1032855019476688</v>
      </c>
      <c r="Z40">
        <f t="shared" si="18"/>
        <v>1.7954108941634228</v>
      </c>
      <c r="AA40">
        <f t="shared" si="19"/>
        <v>-34.478155908427226</v>
      </c>
      <c r="AB40">
        <f t="shared" si="20"/>
        <v>-170.96985754436469</v>
      </c>
      <c r="AC40">
        <f t="shared" si="21"/>
        <v>-10.788499769373461</v>
      </c>
      <c r="AD40">
        <f t="shared" si="22"/>
        <v>9.879248264204108</v>
      </c>
      <c r="AE40">
        <f t="shared" si="23"/>
        <v>24.604129589607538</v>
      </c>
      <c r="AF40">
        <f t="shared" si="24"/>
        <v>0.9060137249960013</v>
      </c>
      <c r="AG40">
        <f t="shared" si="25"/>
        <v>1.2751693853362824</v>
      </c>
      <c r="AH40">
        <v>157.3496206567122</v>
      </c>
      <c r="AI40">
        <v>150.07860606060609</v>
      </c>
      <c r="AJ40">
        <v>1.7307339123430849</v>
      </c>
      <c r="AK40">
        <v>63.927149323749113</v>
      </c>
      <c r="AL40">
        <f t="shared" si="26"/>
        <v>0.78181759429540187</v>
      </c>
      <c r="AM40">
        <v>35.015533389330677</v>
      </c>
      <c r="AN40">
        <v>35.365847574819398</v>
      </c>
      <c r="AO40">
        <v>-5.6796573787475666E-3</v>
      </c>
      <c r="AP40">
        <v>107.46</v>
      </c>
      <c r="AQ40">
        <v>36</v>
      </c>
      <c r="AR40">
        <v>6</v>
      </c>
      <c r="AS40">
        <f t="shared" si="27"/>
        <v>1</v>
      </c>
      <c r="AT40">
        <f t="shared" si="28"/>
        <v>0</v>
      </c>
      <c r="AU40">
        <f t="shared" si="29"/>
        <v>46785.496117825256</v>
      </c>
      <c r="AV40">
        <f t="shared" si="30"/>
        <v>1199.99125</v>
      </c>
      <c r="AW40">
        <f t="shared" si="31"/>
        <v>1025.918638593974</v>
      </c>
      <c r="AX40">
        <f t="shared" si="32"/>
        <v>0.85493843275438375</v>
      </c>
      <c r="AY40">
        <f t="shared" si="33"/>
        <v>0.18843117521596051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1669843623.2249999</v>
      </c>
      <c r="BF40">
        <v>141.64099999999999</v>
      </c>
      <c r="BG40">
        <v>151.91325000000001</v>
      </c>
      <c r="BH40">
        <v>35.374812499999997</v>
      </c>
      <c r="BI40">
        <v>35.011825000000002</v>
      </c>
      <c r="BJ40">
        <v>144.75700000000001</v>
      </c>
      <c r="BK40">
        <v>35.238025</v>
      </c>
      <c r="BL40">
        <v>650.07799999999997</v>
      </c>
      <c r="BM40">
        <v>100.590875</v>
      </c>
      <c r="BN40">
        <v>0.10033499999999999</v>
      </c>
      <c r="BO40">
        <v>33.179499999999997</v>
      </c>
      <c r="BP40">
        <v>34.048037500000007</v>
      </c>
      <c r="BQ40">
        <v>999.9</v>
      </c>
      <c r="BR40">
        <v>0</v>
      </c>
      <c r="BS40">
        <v>0</v>
      </c>
      <c r="BT40">
        <v>8949.9237499999999</v>
      </c>
      <c r="BU40">
        <v>0</v>
      </c>
      <c r="BV40">
        <v>256.56062500000002</v>
      </c>
      <c r="BW40">
        <v>-10.272012500000001</v>
      </c>
      <c r="BX40">
        <v>146.835375</v>
      </c>
      <c r="BY40">
        <v>157.42474999999999</v>
      </c>
      <c r="BZ40">
        <v>0.36297125000000002</v>
      </c>
      <c r="CA40">
        <v>151.91325000000001</v>
      </c>
      <c r="CB40">
        <v>35.011825000000002</v>
      </c>
      <c r="CC40">
        <v>3.5583825</v>
      </c>
      <c r="CD40">
        <v>3.5218712499999998</v>
      </c>
      <c r="CE40">
        <v>26.9009125</v>
      </c>
      <c r="CF40">
        <v>26.725549999999998</v>
      </c>
      <c r="CG40">
        <v>1199.99125</v>
      </c>
      <c r="CH40">
        <v>0.499969</v>
      </c>
      <c r="CI40">
        <v>0.500031</v>
      </c>
      <c r="CJ40">
        <v>0</v>
      </c>
      <c r="CK40">
        <v>839.98974999999996</v>
      </c>
      <c r="CL40">
        <v>4.9990899999999998</v>
      </c>
      <c r="CM40">
        <v>8516.8987500000003</v>
      </c>
      <c r="CN40">
        <v>9557.6887500000012</v>
      </c>
      <c r="CO40">
        <v>42.936999999999998</v>
      </c>
      <c r="CP40">
        <v>44.875</v>
      </c>
      <c r="CQ40">
        <v>43.734250000000003</v>
      </c>
      <c r="CR40">
        <v>43.875</v>
      </c>
      <c r="CS40">
        <v>44.311999999999998</v>
      </c>
      <c r="CT40">
        <v>597.45875000000001</v>
      </c>
      <c r="CU40">
        <v>597.53250000000003</v>
      </c>
      <c r="CV40">
        <v>0</v>
      </c>
      <c r="CW40">
        <v>1669843635.2</v>
      </c>
      <c r="CX40">
        <v>0</v>
      </c>
      <c r="CY40">
        <v>1669837671.5999999</v>
      </c>
      <c r="CZ40" t="s">
        <v>356</v>
      </c>
      <c r="DA40">
        <v>1669837671.5999999</v>
      </c>
      <c r="DB40">
        <v>1669837668.5999999</v>
      </c>
      <c r="DC40">
        <v>3</v>
      </c>
      <c r="DD40">
        <v>-1.2E-2</v>
      </c>
      <c r="DE40">
        <v>-1E-3</v>
      </c>
      <c r="DF40">
        <v>-3.61</v>
      </c>
      <c r="DG40">
        <v>0.13400000000000001</v>
      </c>
      <c r="DH40">
        <v>415</v>
      </c>
      <c r="DI40">
        <v>36</v>
      </c>
      <c r="DJ40">
        <v>0.51</v>
      </c>
      <c r="DK40">
        <v>0.24</v>
      </c>
      <c r="DL40">
        <v>-10.100551463414631</v>
      </c>
      <c r="DM40">
        <v>-1.2104414634146281</v>
      </c>
      <c r="DN40">
        <v>0.12158114109938729</v>
      </c>
      <c r="DO40">
        <v>0</v>
      </c>
      <c r="DP40">
        <v>0.38568156097560979</v>
      </c>
      <c r="DQ40">
        <v>7.9299930313587504E-3</v>
      </c>
      <c r="DR40">
        <v>3.4540516568685647E-2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3.2961200000000002</v>
      </c>
      <c r="EB40">
        <v>2.62479</v>
      </c>
      <c r="EC40">
        <v>4.1974600000000001E-2</v>
      </c>
      <c r="ED40">
        <v>4.3428399999999999E-2</v>
      </c>
      <c r="EE40">
        <v>0.14222799999999999</v>
      </c>
      <c r="EF40">
        <v>0.13968900000000001</v>
      </c>
      <c r="EG40">
        <v>28983.8</v>
      </c>
      <c r="EH40">
        <v>29452.1</v>
      </c>
      <c r="EI40">
        <v>28148.799999999999</v>
      </c>
      <c r="EJ40">
        <v>29637.3</v>
      </c>
      <c r="EK40">
        <v>33214.1</v>
      </c>
      <c r="EL40">
        <v>35382.1</v>
      </c>
      <c r="EM40">
        <v>39726.5</v>
      </c>
      <c r="EN40">
        <v>42350.1</v>
      </c>
      <c r="EO40">
        <v>2.1448499999999999</v>
      </c>
      <c r="EP40">
        <v>2.1609699999999998</v>
      </c>
      <c r="EQ40">
        <v>0.14594199999999999</v>
      </c>
      <c r="ER40">
        <v>0</v>
      </c>
      <c r="ES40">
        <v>31.6768</v>
      </c>
      <c r="ET40">
        <v>999.9</v>
      </c>
      <c r="EU40">
        <v>68.3</v>
      </c>
      <c r="EV40">
        <v>36.4</v>
      </c>
      <c r="EW40">
        <v>41.423499999999997</v>
      </c>
      <c r="EX40">
        <v>56.674399999999999</v>
      </c>
      <c r="EY40">
        <v>-2.9086500000000002</v>
      </c>
      <c r="EZ40">
        <v>2</v>
      </c>
      <c r="FA40">
        <v>0.521702</v>
      </c>
      <c r="FB40">
        <v>0.47137299999999999</v>
      </c>
      <c r="FC40">
        <v>20.272300000000001</v>
      </c>
      <c r="FD40">
        <v>5.2174399999999999</v>
      </c>
      <c r="FE40">
        <v>12.009399999999999</v>
      </c>
      <c r="FF40">
        <v>4.98705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1.8642799999999999</v>
      </c>
      <c r="FO40">
        <v>1.8603499999999999</v>
      </c>
      <c r="FP40">
        <v>1.8610800000000001</v>
      </c>
      <c r="FQ40">
        <v>1.8602000000000001</v>
      </c>
      <c r="FR40">
        <v>1.8619000000000001</v>
      </c>
      <c r="FS40">
        <v>1.85842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-3.1230000000000002</v>
      </c>
      <c r="GH40">
        <v>0.1368</v>
      </c>
      <c r="GI40">
        <v>-2.8021434710705861</v>
      </c>
      <c r="GJ40">
        <v>-2.3075681364705448E-3</v>
      </c>
      <c r="GK40">
        <v>1.0095546511955911E-6</v>
      </c>
      <c r="GL40">
        <v>-2.6335145029951209E-10</v>
      </c>
      <c r="GM40">
        <v>-0.17208428542994569</v>
      </c>
      <c r="GN40">
        <v>3.0410185143115191E-3</v>
      </c>
      <c r="GO40">
        <v>4.3982203677445331E-4</v>
      </c>
      <c r="GP40">
        <v>-7.8719321042963501E-6</v>
      </c>
      <c r="GQ40">
        <v>4</v>
      </c>
      <c r="GR40">
        <v>2088</v>
      </c>
      <c r="GS40">
        <v>5</v>
      </c>
      <c r="GT40">
        <v>35</v>
      </c>
      <c r="GU40">
        <v>99.2</v>
      </c>
      <c r="GV40">
        <v>99.3</v>
      </c>
      <c r="GW40">
        <v>0.638428</v>
      </c>
      <c r="GX40">
        <v>2.6281699999999999</v>
      </c>
      <c r="GY40">
        <v>2.04834</v>
      </c>
      <c r="GZ40">
        <v>2.6184099999999999</v>
      </c>
      <c r="HA40">
        <v>2.1972700000000001</v>
      </c>
      <c r="HB40">
        <v>2.32544</v>
      </c>
      <c r="HC40">
        <v>41.430100000000003</v>
      </c>
      <c r="HD40">
        <v>13.545400000000001</v>
      </c>
      <c r="HE40">
        <v>18</v>
      </c>
      <c r="HF40">
        <v>647.16099999999994</v>
      </c>
      <c r="HG40">
        <v>732.98900000000003</v>
      </c>
      <c r="HH40">
        <v>31.001000000000001</v>
      </c>
      <c r="HI40">
        <v>33.886200000000002</v>
      </c>
      <c r="HJ40">
        <v>30.000299999999999</v>
      </c>
      <c r="HK40">
        <v>33.726799999999997</v>
      </c>
      <c r="HL40">
        <v>33.714500000000001</v>
      </c>
      <c r="HM40">
        <v>12.789199999999999</v>
      </c>
      <c r="HN40">
        <v>18.426300000000001</v>
      </c>
      <c r="HO40">
        <v>100</v>
      </c>
      <c r="HP40">
        <v>31</v>
      </c>
      <c r="HQ40">
        <v>170.465</v>
      </c>
      <c r="HR40">
        <v>35.130200000000002</v>
      </c>
      <c r="HS40">
        <v>99.178700000000006</v>
      </c>
      <c r="HT40">
        <v>98.217600000000004</v>
      </c>
    </row>
    <row r="41" spans="1:228" x14ac:dyDescent="0.2">
      <c r="A41">
        <v>26</v>
      </c>
      <c r="B41">
        <v>1669843629.5999999</v>
      </c>
      <c r="C41">
        <v>99.5</v>
      </c>
      <c r="D41" t="s">
        <v>410</v>
      </c>
      <c r="E41" t="s">
        <v>411</v>
      </c>
      <c r="F41">
        <v>4</v>
      </c>
      <c r="G41">
        <v>1669843627.5999999</v>
      </c>
      <c r="H41">
        <f t="shared" si="0"/>
        <v>7.6800633551907423E-4</v>
      </c>
      <c r="I41">
        <f t="shared" si="1"/>
        <v>0.76800633551907427</v>
      </c>
      <c r="J41">
        <f t="shared" si="2"/>
        <v>1.4620148651912626</v>
      </c>
      <c r="K41">
        <f t="shared" si="3"/>
        <v>148.92385714285709</v>
      </c>
      <c r="L41">
        <f t="shared" si="4"/>
        <v>88.63650393613942</v>
      </c>
      <c r="M41">
        <f t="shared" si="5"/>
        <v>8.9249202655310516</v>
      </c>
      <c r="N41">
        <f t="shared" si="6"/>
        <v>14.995329143317147</v>
      </c>
      <c r="O41">
        <f t="shared" si="7"/>
        <v>4.1443805967635583E-2</v>
      </c>
      <c r="P41">
        <f t="shared" si="8"/>
        <v>3.6669621483703922</v>
      </c>
      <c r="Q41">
        <f t="shared" si="9"/>
        <v>4.1185338300252616E-2</v>
      </c>
      <c r="R41">
        <f t="shared" si="10"/>
        <v>2.5763924169200765E-2</v>
      </c>
      <c r="S41">
        <f t="shared" si="11"/>
        <v>226.11257837923685</v>
      </c>
      <c r="T41">
        <f t="shared" si="12"/>
        <v>34.088992371479847</v>
      </c>
      <c r="U41">
        <f t="shared" si="13"/>
        <v>34.039914285714282</v>
      </c>
      <c r="V41">
        <f t="shared" si="14"/>
        <v>5.3549174041737002</v>
      </c>
      <c r="W41">
        <f t="shared" si="15"/>
        <v>69.788986714586727</v>
      </c>
      <c r="X41">
        <f t="shared" si="16"/>
        <v>3.5603950868158787</v>
      </c>
      <c r="Y41">
        <f t="shared" si="17"/>
        <v>5.1016575170759921</v>
      </c>
      <c r="Z41">
        <f t="shared" si="18"/>
        <v>1.7945223173578215</v>
      </c>
      <c r="AA41">
        <f t="shared" si="19"/>
        <v>-33.869079396391172</v>
      </c>
      <c r="AB41">
        <f t="shared" si="20"/>
        <v>-171.22213538132209</v>
      </c>
      <c r="AC41">
        <f t="shared" si="21"/>
        <v>-10.757495593137376</v>
      </c>
      <c r="AD41">
        <f t="shared" si="22"/>
        <v>10.263868008386197</v>
      </c>
      <c r="AE41">
        <f t="shared" si="23"/>
        <v>24.674285366529528</v>
      </c>
      <c r="AF41">
        <f t="shared" si="24"/>
        <v>0.77487955035449996</v>
      </c>
      <c r="AG41">
        <f t="shared" si="25"/>
        <v>1.4620148651912626</v>
      </c>
      <c r="AH41">
        <v>164.26883373817429</v>
      </c>
      <c r="AI41">
        <v>156.96</v>
      </c>
      <c r="AJ41">
        <v>1.7193511202533509</v>
      </c>
      <c r="AK41">
        <v>63.927149323749113</v>
      </c>
      <c r="AL41">
        <f t="shared" si="26"/>
        <v>0.76800633551907427</v>
      </c>
      <c r="AM41">
        <v>35.010291326593403</v>
      </c>
      <c r="AN41">
        <v>35.358049638802903</v>
      </c>
      <c r="AO41">
        <v>-6.1249143446915526E-3</v>
      </c>
      <c r="AP41">
        <v>107.46</v>
      </c>
      <c r="AQ41">
        <v>36</v>
      </c>
      <c r="AR41">
        <v>6</v>
      </c>
      <c r="AS41">
        <f t="shared" si="27"/>
        <v>1</v>
      </c>
      <c r="AT41">
        <f t="shared" si="28"/>
        <v>0</v>
      </c>
      <c r="AU41">
        <f t="shared" si="29"/>
        <v>47065.876557997675</v>
      </c>
      <c r="AV41">
        <f t="shared" si="30"/>
        <v>1199.974285714286</v>
      </c>
      <c r="AW41">
        <f t="shared" si="31"/>
        <v>1025.9041421654078</v>
      </c>
      <c r="AX41">
        <f t="shared" si="32"/>
        <v>0.85493843858057117</v>
      </c>
      <c r="AY41">
        <f t="shared" si="33"/>
        <v>0.18843118646050244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1669843627.5999999</v>
      </c>
      <c r="BF41">
        <v>148.92385714285709</v>
      </c>
      <c r="BG41">
        <v>159.22185714285709</v>
      </c>
      <c r="BH41">
        <v>35.359528571428569</v>
      </c>
      <c r="BI41">
        <v>35.049014285714293</v>
      </c>
      <c r="BJ41">
        <v>152.05457142857139</v>
      </c>
      <c r="BK41">
        <v>35.222828571428572</v>
      </c>
      <c r="BL41">
        <v>649.95285714285717</v>
      </c>
      <c r="BM41">
        <v>100.5917142857143</v>
      </c>
      <c r="BN41">
        <v>9.9534457142857136E-2</v>
      </c>
      <c r="BO41">
        <v>33.173814285714293</v>
      </c>
      <c r="BP41">
        <v>34.039914285714282</v>
      </c>
      <c r="BQ41">
        <v>999.89999999999986</v>
      </c>
      <c r="BR41">
        <v>0</v>
      </c>
      <c r="BS41">
        <v>0</v>
      </c>
      <c r="BT41">
        <v>9004.1071428571431</v>
      </c>
      <c r="BU41">
        <v>0</v>
      </c>
      <c r="BV41">
        <v>255.45185714285711</v>
      </c>
      <c r="BW41">
        <v>-10.298028571428571</v>
      </c>
      <c r="BX41">
        <v>154.38300000000001</v>
      </c>
      <c r="BY41">
        <v>165.00514285714291</v>
      </c>
      <c r="BZ41">
        <v>0.31049957142857149</v>
      </c>
      <c r="CA41">
        <v>159.22185714285709</v>
      </c>
      <c r="CB41">
        <v>35.049014285714293</v>
      </c>
      <c r="CC41">
        <v>3.5568771428571431</v>
      </c>
      <c r="CD41">
        <v>3.5256442857142858</v>
      </c>
      <c r="CE41">
        <v>26.893714285714289</v>
      </c>
      <c r="CF41">
        <v>26.743728571428569</v>
      </c>
      <c r="CG41">
        <v>1199.974285714286</v>
      </c>
      <c r="CH41">
        <v>0.49996900000000011</v>
      </c>
      <c r="CI41">
        <v>0.500031</v>
      </c>
      <c r="CJ41">
        <v>0</v>
      </c>
      <c r="CK41">
        <v>839.9508571428571</v>
      </c>
      <c r="CL41">
        <v>4.9990899999999998</v>
      </c>
      <c r="CM41">
        <v>8517.8571428571431</v>
      </c>
      <c r="CN41">
        <v>9557.5399999999991</v>
      </c>
      <c r="CO41">
        <v>42.936999999999998</v>
      </c>
      <c r="CP41">
        <v>44.875</v>
      </c>
      <c r="CQ41">
        <v>43.732000000000014</v>
      </c>
      <c r="CR41">
        <v>43.875</v>
      </c>
      <c r="CS41">
        <v>44.311999999999998</v>
      </c>
      <c r="CT41">
        <v>597.44999999999993</v>
      </c>
      <c r="CU41">
        <v>597.52428571428572</v>
      </c>
      <c r="CV41">
        <v>0</v>
      </c>
      <c r="CW41">
        <v>1669843639.4000001</v>
      </c>
      <c r="CX41">
        <v>0</v>
      </c>
      <c r="CY41">
        <v>1669837671.5999999</v>
      </c>
      <c r="CZ41" t="s">
        <v>356</v>
      </c>
      <c r="DA41">
        <v>1669837671.5999999</v>
      </c>
      <c r="DB41">
        <v>1669837668.5999999</v>
      </c>
      <c r="DC41">
        <v>3</v>
      </c>
      <c r="DD41">
        <v>-1.2E-2</v>
      </c>
      <c r="DE41">
        <v>-1E-3</v>
      </c>
      <c r="DF41">
        <v>-3.61</v>
      </c>
      <c r="DG41">
        <v>0.13400000000000001</v>
      </c>
      <c r="DH41">
        <v>415</v>
      </c>
      <c r="DI41">
        <v>36</v>
      </c>
      <c r="DJ41">
        <v>0.51</v>
      </c>
      <c r="DK41">
        <v>0.24</v>
      </c>
      <c r="DL41">
        <v>-10.168606</v>
      </c>
      <c r="DM41">
        <v>-1.0383539212007391</v>
      </c>
      <c r="DN41">
        <v>0.103562254460783</v>
      </c>
      <c r="DO41">
        <v>0</v>
      </c>
      <c r="DP41">
        <v>0.38600849999999998</v>
      </c>
      <c r="DQ41">
        <v>-0.33990396247654903</v>
      </c>
      <c r="DR41">
        <v>3.5902865491489667E-2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371</v>
      </c>
      <c r="EA41">
        <v>3.2958400000000001</v>
      </c>
      <c r="EB41">
        <v>2.62507</v>
      </c>
      <c r="EC41">
        <v>4.3705599999999997E-2</v>
      </c>
      <c r="ED41">
        <v>4.5138600000000001E-2</v>
      </c>
      <c r="EE41">
        <v>0.14222000000000001</v>
      </c>
      <c r="EF41">
        <v>0.13996400000000001</v>
      </c>
      <c r="EG41">
        <v>28931.200000000001</v>
      </c>
      <c r="EH41">
        <v>29399.3</v>
      </c>
      <c r="EI41">
        <v>28148.6</v>
      </c>
      <c r="EJ41">
        <v>29637.200000000001</v>
      </c>
      <c r="EK41">
        <v>33214.1</v>
      </c>
      <c r="EL41">
        <v>35371</v>
      </c>
      <c r="EM41">
        <v>39726.1</v>
      </c>
      <c r="EN41">
        <v>42350.2</v>
      </c>
      <c r="EO41">
        <v>2.1455799999999998</v>
      </c>
      <c r="EP41">
        <v>2.16127</v>
      </c>
      <c r="EQ41">
        <v>0.14618</v>
      </c>
      <c r="ER41">
        <v>0</v>
      </c>
      <c r="ES41">
        <v>31.6677</v>
      </c>
      <c r="ET41">
        <v>999.9</v>
      </c>
      <c r="EU41">
        <v>68.3</v>
      </c>
      <c r="EV41">
        <v>36.4</v>
      </c>
      <c r="EW41">
        <v>41.424399999999999</v>
      </c>
      <c r="EX41">
        <v>56.764400000000002</v>
      </c>
      <c r="EY41">
        <v>-2.8084899999999999</v>
      </c>
      <c r="EZ41">
        <v>2</v>
      </c>
      <c r="FA41">
        <v>0.52195599999999998</v>
      </c>
      <c r="FB41">
        <v>0.47450999999999999</v>
      </c>
      <c r="FC41">
        <v>20.272099999999998</v>
      </c>
      <c r="FD41">
        <v>5.2180400000000002</v>
      </c>
      <c r="FE41">
        <v>12.0085</v>
      </c>
      <c r="FF41">
        <v>4.9866000000000001</v>
      </c>
      <c r="FG41">
        <v>3.2845499999999999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1.8622000000000001</v>
      </c>
      <c r="FN41">
        <v>1.8642700000000001</v>
      </c>
      <c r="FO41">
        <v>1.8603499999999999</v>
      </c>
      <c r="FP41">
        <v>1.8611</v>
      </c>
      <c r="FQ41">
        <v>1.8602000000000001</v>
      </c>
      <c r="FR41">
        <v>1.8619000000000001</v>
      </c>
      <c r="FS41">
        <v>1.85842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-3.137</v>
      </c>
      <c r="GH41">
        <v>0.1368</v>
      </c>
      <c r="GI41">
        <v>-2.8021434710705861</v>
      </c>
      <c r="GJ41">
        <v>-2.3075681364705448E-3</v>
      </c>
      <c r="GK41">
        <v>1.0095546511955911E-6</v>
      </c>
      <c r="GL41">
        <v>-2.6335145029951209E-10</v>
      </c>
      <c r="GM41">
        <v>-0.17208428542994569</v>
      </c>
      <c r="GN41">
        <v>3.0410185143115191E-3</v>
      </c>
      <c r="GO41">
        <v>4.3982203677445331E-4</v>
      </c>
      <c r="GP41">
        <v>-7.8719321042963501E-6</v>
      </c>
      <c r="GQ41">
        <v>4</v>
      </c>
      <c r="GR41">
        <v>2088</v>
      </c>
      <c r="GS41">
        <v>5</v>
      </c>
      <c r="GT41">
        <v>35</v>
      </c>
      <c r="GU41">
        <v>99.3</v>
      </c>
      <c r="GV41">
        <v>99.3</v>
      </c>
      <c r="GW41">
        <v>0.65917999999999999</v>
      </c>
      <c r="GX41">
        <v>2.6159699999999999</v>
      </c>
      <c r="GY41">
        <v>2.04834</v>
      </c>
      <c r="GZ41">
        <v>2.6184099999999999</v>
      </c>
      <c r="HA41">
        <v>2.1972700000000001</v>
      </c>
      <c r="HB41">
        <v>2.36938</v>
      </c>
      <c r="HC41">
        <v>41.430100000000003</v>
      </c>
      <c r="HD41">
        <v>13.5717</v>
      </c>
      <c r="HE41">
        <v>18</v>
      </c>
      <c r="HF41">
        <v>647.76400000000001</v>
      </c>
      <c r="HG41">
        <v>733.31</v>
      </c>
      <c r="HH41">
        <v>31.000900000000001</v>
      </c>
      <c r="HI41">
        <v>33.89</v>
      </c>
      <c r="HJ41">
        <v>30.000399999999999</v>
      </c>
      <c r="HK41">
        <v>33.7301</v>
      </c>
      <c r="HL41">
        <v>33.717500000000001</v>
      </c>
      <c r="HM41">
        <v>13.197100000000001</v>
      </c>
      <c r="HN41">
        <v>18.426300000000001</v>
      </c>
      <c r="HO41">
        <v>100</v>
      </c>
      <c r="HP41">
        <v>31</v>
      </c>
      <c r="HQ41">
        <v>177.143</v>
      </c>
      <c r="HR41">
        <v>35.131799999999998</v>
      </c>
      <c r="HS41">
        <v>99.177800000000005</v>
      </c>
      <c r="HT41">
        <v>98.217500000000001</v>
      </c>
    </row>
    <row r="42" spans="1:228" x14ac:dyDescent="0.2">
      <c r="A42">
        <v>27</v>
      </c>
      <c r="B42">
        <v>1669843633.5999999</v>
      </c>
      <c r="C42">
        <v>103.5</v>
      </c>
      <c r="D42" t="s">
        <v>412</v>
      </c>
      <c r="E42" t="s">
        <v>413</v>
      </c>
      <c r="F42">
        <v>4</v>
      </c>
      <c r="G42">
        <v>1669843631.2874999</v>
      </c>
      <c r="H42">
        <f t="shared" si="0"/>
        <v>8.0430363157483564E-4</v>
      </c>
      <c r="I42">
        <f t="shared" si="1"/>
        <v>0.80430363157483564</v>
      </c>
      <c r="J42">
        <f t="shared" si="2"/>
        <v>1.4290395059030632</v>
      </c>
      <c r="K42">
        <f t="shared" si="3"/>
        <v>155.04474999999999</v>
      </c>
      <c r="L42">
        <f t="shared" si="4"/>
        <v>98.446780875744196</v>
      </c>
      <c r="M42">
        <f t="shared" si="5"/>
        <v>9.9128555450257583</v>
      </c>
      <c r="N42">
        <f t="shared" si="6"/>
        <v>15.611848311266725</v>
      </c>
      <c r="O42">
        <f t="shared" si="7"/>
        <v>4.3525341688098712E-2</v>
      </c>
      <c r="P42">
        <f t="shared" si="8"/>
        <v>3.6535780965937636</v>
      </c>
      <c r="Q42">
        <f t="shared" si="9"/>
        <v>4.3239318440270999E-2</v>
      </c>
      <c r="R42">
        <f t="shared" si="10"/>
        <v>2.7050115207673645E-2</v>
      </c>
      <c r="S42">
        <f t="shared" si="11"/>
        <v>226.11715611189115</v>
      </c>
      <c r="T42">
        <f t="shared" si="12"/>
        <v>34.080972326560179</v>
      </c>
      <c r="U42">
        <f t="shared" si="13"/>
        <v>34.030625000000001</v>
      </c>
      <c r="V42">
        <f t="shared" si="14"/>
        <v>5.3521441400076704</v>
      </c>
      <c r="W42">
        <f t="shared" si="15"/>
        <v>69.835316709273457</v>
      </c>
      <c r="X42">
        <f t="shared" si="16"/>
        <v>3.5620486339280504</v>
      </c>
      <c r="Y42">
        <f t="shared" si="17"/>
        <v>5.1006407671307157</v>
      </c>
      <c r="Z42">
        <f t="shared" si="18"/>
        <v>1.79009550607962</v>
      </c>
      <c r="AA42">
        <f t="shared" si="19"/>
        <v>-35.469790152450251</v>
      </c>
      <c r="AB42">
        <f t="shared" si="20"/>
        <v>-169.46706625756389</v>
      </c>
      <c r="AC42">
        <f t="shared" si="21"/>
        <v>-10.68556071302431</v>
      </c>
      <c r="AD42">
        <f t="shared" si="22"/>
        <v>10.494738988852703</v>
      </c>
      <c r="AE42">
        <f t="shared" si="23"/>
        <v>24.824076775120758</v>
      </c>
      <c r="AF42">
        <f t="shared" si="24"/>
        <v>0.59920917317991296</v>
      </c>
      <c r="AG42">
        <f t="shared" si="25"/>
        <v>1.4290395059030632</v>
      </c>
      <c r="AH42">
        <v>171.23789164692121</v>
      </c>
      <c r="AI42">
        <v>163.8770242424242</v>
      </c>
      <c r="AJ42">
        <v>1.7364712949720571</v>
      </c>
      <c r="AK42">
        <v>63.927149323749113</v>
      </c>
      <c r="AL42">
        <f t="shared" si="26"/>
        <v>0.80430363157483564</v>
      </c>
      <c r="AM42">
        <v>35.047779198081919</v>
      </c>
      <c r="AN42">
        <v>35.393598245614051</v>
      </c>
      <c r="AO42">
        <v>-3.6056033023742608E-3</v>
      </c>
      <c r="AP42">
        <v>107.46</v>
      </c>
      <c r="AQ42">
        <v>35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46827.814574142292</v>
      </c>
      <c r="AV42">
        <f t="shared" si="30"/>
        <v>1199.9949999999999</v>
      </c>
      <c r="AW42">
        <f t="shared" si="31"/>
        <v>1025.922201094244</v>
      </c>
      <c r="AX42">
        <f t="shared" si="32"/>
        <v>0.85493872982324426</v>
      </c>
      <c r="AY42">
        <f t="shared" si="33"/>
        <v>0.18843174855886163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1669843631.2874999</v>
      </c>
      <c r="BF42">
        <v>155.04474999999999</v>
      </c>
      <c r="BG42">
        <v>165.39500000000001</v>
      </c>
      <c r="BH42">
        <v>35.375500000000002</v>
      </c>
      <c r="BI42">
        <v>35.135399999999997</v>
      </c>
      <c r="BJ42">
        <v>158.18774999999999</v>
      </c>
      <c r="BK42">
        <v>35.238737500000013</v>
      </c>
      <c r="BL42">
        <v>649.99250000000006</v>
      </c>
      <c r="BM42">
        <v>100.59225000000001</v>
      </c>
      <c r="BN42">
        <v>0.1002811</v>
      </c>
      <c r="BO42">
        <v>33.1702625</v>
      </c>
      <c r="BP42">
        <v>34.030625000000001</v>
      </c>
      <c r="BQ42">
        <v>999.9</v>
      </c>
      <c r="BR42">
        <v>0</v>
      </c>
      <c r="BS42">
        <v>0</v>
      </c>
      <c r="BT42">
        <v>8957.7350000000006</v>
      </c>
      <c r="BU42">
        <v>0</v>
      </c>
      <c r="BV42">
        <v>261.67275000000001</v>
      </c>
      <c r="BW42">
        <v>-10.3501125</v>
      </c>
      <c r="BX42">
        <v>160.730875</v>
      </c>
      <c r="BY42">
        <v>171.41800000000001</v>
      </c>
      <c r="BZ42">
        <v>0.24010275</v>
      </c>
      <c r="CA42">
        <v>165.39500000000001</v>
      </c>
      <c r="CB42">
        <v>35.135399999999997</v>
      </c>
      <c r="CC42">
        <v>3.5585087500000001</v>
      </c>
      <c r="CD42">
        <v>3.5343562500000001</v>
      </c>
      <c r="CE42">
        <v>26.901512499999999</v>
      </c>
      <c r="CF42">
        <v>26.785675000000001</v>
      </c>
      <c r="CG42">
        <v>1199.9949999999999</v>
      </c>
      <c r="CH42">
        <v>0.49995674999999989</v>
      </c>
      <c r="CI42">
        <v>0.50004325000000005</v>
      </c>
      <c r="CJ42">
        <v>0</v>
      </c>
      <c r="CK42">
        <v>839.92437500000005</v>
      </c>
      <c r="CL42">
        <v>4.9990899999999998</v>
      </c>
      <c r="CM42">
        <v>8523.5137500000001</v>
      </c>
      <c r="CN42">
        <v>9557.6737499999999</v>
      </c>
      <c r="CO42">
        <v>42.936999999999998</v>
      </c>
      <c r="CP42">
        <v>44.867125000000001</v>
      </c>
      <c r="CQ42">
        <v>43.75</v>
      </c>
      <c r="CR42">
        <v>43.875</v>
      </c>
      <c r="CS42">
        <v>44.311999999999998</v>
      </c>
      <c r="CT42">
        <v>597.44875000000002</v>
      </c>
      <c r="CU42">
        <v>597.54624999999999</v>
      </c>
      <c r="CV42">
        <v>0</v>
      </c>
      <c r="CW42">
        <v>1669843643</v>
      </c>
      <c r="CX42">
        <v>0</v>
      </c>
      <c r="CY42">
        <v>1669837671.5999999</v>
      </c>
      <c r="CZ42" t="s">
        <v>356</v>
      </c>
      <c r="DA42">
        <v>1669837671.5999999</v>
      </c>
      <c r="DB42">
        <v>1669837668.5999999</v>
      </c>
      <c r="DC42">
        <v>3</v>
      </c>
      <c r="DD42">
        <v>-1.2E-2</v>
      </c>
      <c r="DE42">
        <v>-1E-3</v>
      </c>
      <c r="DF42">
        <v>-3.61</v>
      </c>
      <c r="DG42">
        <v>0.13400000000000001</v>
      </c>
      <c r="DH42">
        <v>415</v>
      </c>
      <c r="DI42">
        <v>36</v>
      </c>
      <c r="DJ42">
        <v>0.51</v>
      </c>
      <c r="DK42">
        <v>0.24</v>
      </c>
      <c r="DL42">
        <v>-10.2335425</v>
      </c>
      <c r="DM42">
        <v>-0.9199215759849616</v>
      </c>
      <c r="DN42">
        <v>9.1991409619322673E-2</v>
      </c>
      <c r="DO42">
        <v>0</v>
      </c>
      <c r="DP42">
        <v>0.34981370000000001</v>
      </c>
      <c r="DQ42">
        <v>-0.58199990994371587</v>
      </c>
      <c r="DR42">
        <v>5.9632141536339278E-2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371</v>
      </c>
      <c r="EA42">
        <v>3.2960099999999999</v>
      </c>
      <c r="EB42">
        <v>2.6254</v>
      </c>
      <c r="EC42">
        <v>4.5430400000000003E-2</v>
      </c>
      <c r="ED42">
        <v>4.68277E-2</v>
      </c>
      <c r="EE42">
        <v>0.142318</v>
      </c>
      <c r="EF42">
        <v>0.14006199999999999</v>
      </c>
      <c r="EG42">
        <v>28878.6</v>
      </c>
      <c r="EH42">
        <v>29346.5</v>
      </c>
      <c r="EI42">
        <v>28148.2</v>
      </c>
      <c r="EJ42">
        <v>29636.3</v>
      </c>
      <c r="EK42">
        <v>33210</v>
      </c>
      <c r="EL42">
        <v>35366.1</v>
      </c>
      <c r="EM42">
        <v>39725.5</v>
      </c>
      <c r="EN42">
        <v>42349</v>
      </c>
      <c r="EO42">
        <v>2.1473800000000001</v>
      </c>
      <c r="EP42">
        <v>2.161</v>
      </c>
      <c r="EQ42">
        <v>0.14588999999999999</v>
      </c>
      <c r="ER42">
        <v>0</v>
      </c>
      <c r="ES42">
        <v>31.6586</v>
      </c>
      <c r="ET42">
        <v>999.9</v>
      </c>
      <c r="EU42">
        <v>68.3</v>
      </c>
      <c r="EV42">
        <v>36.4</v>
      </c>
      <c r="EW42">
        <v>41.433700000000002</v>
      </c>
      <c r="EX42">
        <v>57.124400000000001</v>
      </c>
      <c r="EY42">
        <v>-2.85256</v>
      </c>
      <c r="EZ42">
        <v>2</v>
      </c>
      <c r="FA42">
        <v>0.522281</v>
      </c>
      <c r="FB42">
        <v>0.47806100000000001</v>
      </c>
      <c r="FC42">
        <v>20.271999999999998</v>
      </c>
      <c r="FD42">
        <v>5.2181899999999999</v>
      </c>
      <c r="FE42">
        <v>12.0091</v>
      </c>
      <c r="FF42">
        <v>4.9869500000000002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1.8643000000000001</v>
      </c>
      <c r="FO42">
        <v>1.8603499999999999</v>
      </c>
      <c r="FP42">
        <v>1.86111</v>
      </c>
      <c r="FQ42">
        <v>1.8602000000000001</v>
      </c>
      <c r="FR42">
        <v>1.86189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-3.1509999999999998</v>
      </c>
      <c r="GH42">
        <v>0.1368</v>
      </c>
      <c r="GI42">
        <v>-2.8021434710705861</v>
      </c>
      <c r="GJ42">
        <v>-2.3075681364705448E-3</v>
      </c>
      <c r="GK42">
        <v>1.0095546511955911E-6</v>
      </c>
      <c r="GL42">
        <v>-2.6335145029951209E-10</v>
      </c>
      <c r="GM42">
        <v>-0.17208428542994569</v>
      </c>
      <c r="GN42">
        <v>3.0410185143115191E-3</v>
      </c>
      <c r="GO42">
        <v>4.3982203677445331E-4</v>
      </c>
      <c r="GP42">
        <v>-7.8719321042963501E-6</v>
      </c>
      <c r="GQ42">
        <v>4</v>
      </c>
      <c r="GR42">
        <v>2088</v>
      </c>
      <c r="GS42">
        <v>5</v>
      </c>
      <c r="GT42">
        <v>35</v>
      </c>
      <c r="GU42">
        <v>99.4</v>
      </c>
      <c r="GV42">
        <v>99.4</v>
      </c>
      <c r="GW42">
        <v>0.67871099999999995</v>
      </c>
      <c r="GX42">
        <v>2.6208499999999999</v>
      </c>
      <c r="GY42">
        <v>2.04956</v>
      </c>
      <c r="GZ42">
        <v>2.6184099999999999</v>
      </c>
      <c r="HA42">
        <v>2.1972700000000001</v>
      </c>
      <c r="HB42">
        <v>2.34131</v>
      </c>
      <c r="HC42">
        <v>41.430100000000003</v>
      </c>
      <c r="HD42">
        <v>13.545400000000001</v>
      </c>
      <c r="HE42">
        <v>18</v>
      </c>
      <c r="HF42">
        <v>649.21600000000001</v>
      </c>
      <c r="HG42">
        <v>733.07600000000002</v>
      </c>
      <c r="HH42">
        <v>31.001000000000001</v>
      </c>
      <c r="HI42">
        <v>33.893099999999997</v>
      </c>
      <c r="HJ42">
        <v>30.000399999999999</v>
      </c>
      <c r="HK42">
        <v>33.733600000000003</v>
      </c>
      <c r="HL42">
        <v>33.719799999999999</v>
      </c>
      <c r="HM42">
        <v>13.6044</v>
      </c>
      <c r="HN42">
        <v>18.426300000000001</v>
      </c>
      <c r="HO42">
        <v>100</v>
      </c>
      <c r="HP42">
        <v>31</v>
      </c>
      <c r="HQ42">
        <v>183.821</v>
      </c>
      <c r="HR42">
        <v>35.115299999999998</v>
      </c>
      <c r="HS42">
        <v>99.176400000000001</v>
      </c>
      <c r="HT42">
        <v>98.214799999999997</v>
      </c>
    </row>
    <row r="43" spans="1:228" x14ac:dyDescent="0.2">
      <c r="A43">
        <v>28</v>
      </c>
      <c r="B43">
        <v>1669843637.5999999</v>
      </c>
      <c r="C43">
        <v>107.5</v>
      </c>
      <c r="D43" t="s">
        <v>414</v>
      </c>
      <c r="E43" t="s">
        <v>415</v>
      </c>
      <c r="F43">
        <v>4</v>
      </c>
      <c r="G43">
        <v>1669843635.5999999</v>
      </c>
      <c r="H43">
        <f t="shared" si="0"/>
        <v>8.5631346106848855E-4</v>
      </c>
      <c r="I43">
        <f t="shared" si="1"/>
        <v>0.8563134610684886</v>
      </c>
      <c r="J43">
        <f t="shared" si="2"/>
        <v>1.6197390836481256</v>
      </c>
      <c r="K43">
        <f t="shared" si="3"/>
        <v>162.2401428571429</v>
      </c>
      <c r="L43">
        <f t="shared" si="4"/>
        <v>102.3419750877371</v>
      </c>
      <c r="M43">
        <f t="shared" si="5"/>
        <v>10.305132749305953</v>
      </c>
      <c r="N43">
        <f t="shared" si="6"/>
        <v>16.336466127177101</v>
      </c>
      <c r="O43">
        <f t="shared" si="7"/>
        <v>4.6572360506169565E-2</v>
      </c>
      <c r="P43">
        <f t="shared" si="8"/>
        <v>3.6625579472240513</v>
      </c>
      <c r="Q43">
        <f t="shared" si="9"/>
        <v>4.6245847971279362E-2</v>
      </c>
      <c r="R43">
        <f t="shared" si="10"/>
        <v>2.8932799829486728E-2</v>
      </c>
      <c r="S43">
        <f t="shared" si="11"/>
        <v>226.11910337989818</v>
      </c>
      <c r="T43">
        <f t="shared" si="12"/>
        <v>34.063089108915229</v>
      </c>
      <c r="U43">
        <f t="shared" si="13"/>
        <v>34.016385714285711</v>
      </c>
      <c r="V43">
        <f t="shared" si="14"/>
        <v>5.3478955056574025</v>
      </c>
      <c r="W43">
        <f t="shared" si="15"/>
        <v>69.930555084500511</v>
      </c>
      <c r="X43">
        <f t="shared" si="16"/>
        <v>3.5659331953034643</v>
      </c>
      <c r="Y43">
        <f t="shared" si="17"/>
        <v>5.0992490921809113</v>
      </c>
      <c r="Z43">
        <f t="shared" si="18"/>
        <v>1.7819623103539382</v>
      </c>
      <c r="AA43">
        <f t="shared" si="19"/>
        <v>-37.763423633120347</v>
      </c>
      <c r="AB43">
        <f t="shared" si="20"/>
        <v>-168.03208546969284</v>
      </c>
      <c r="AC43">
        <f t="shared" si="21"/>
        <v>-10.568114445515782</v>
      </c>
      <c r="AD43">
        <f t="shared" si="22"/>
        <v>9.755479831569204</v>
      </c>
      <c r="AE43">
        <f t="shared" si="23"/>
        <v>24.861410423646213</v>
      </c>
      <c r="AF43">
        <f t="shared" si="24"/>
        <v>0.66095094040728231</v>
      </c>
      <c r="AG43">
        <f t="shared" si="25"/>
        <v>1.6197390836481256</v>
      </c>
      <c r="AH43">
        <v>178.16566804185831</v>
      </c>
      <c r="AI43">
        <v>170.77843030303029</v>
      </c>
      <c r="AJ43">
        <v>1.7222939983964449</v>
      </c>
      <c r="AK43">
        <v>63.927149323749113</v>
      </c>
      <c r="AL43">
        <f t="shared" si="26"/>
        <v>0.8563134610684886</v>
      </c>
      <c r="AM43">
        <v>35.143960212107892</v>
      </c>
      <c r="AN43">
        <v>35.424809700722399</v>
      </c>
      <c r="AO43">
        <v>9.5284138286814545E-3</v>
      </c>
      <c r="AP43">
        <v>107.46</v>
      </c>
      <c r="AQ43">
        <v>34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46988.643546907268</v>
      </c>
      <c r="AV43">
        <f t="shared" si="30"/>
        <v>1200.004285714286</v>
      </c>
      <c r="AW43">
        <f t="shared" si="31"/>
        <v>1025.9302421657505</v>
      </c>
      <c r="AX43">
        <f t="shared" si="32"/>
        <v>0.85493881511854752</v>
      </c>
      <c r="AY43">
        <f t="shared" si="33"/>
        <v>0.18843191317879662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1669843635.5999999</v>
      </c>
      <c r="BF43">
        <v>162.2401428571429</v>
      </c>
      <c r="BG43">
        <v>172.61071428571429</v>
      </c>
      <c r="BH43">
        <v>35.413871428571433</v>
      </c>
      <c r="BI43">
        <v>35.149071428571418</v>
      </c>
      <c r="BJ43">
        <v>165.39757142857141</v>
      </c>
      <c r="BK43">
        <v>35.27692857142857</v>
      </c>
      <c r="BL43">
        <v>650.06385714285705</v>
      </c>
      <c r="BM43">
        <v>100.5928571428571</v>
      </c>
      <c r="BN43">
        <v>0.1002625714285714</v>
      </c>
      <c r="BO43">
        <v>33.165400000000012</v>
      </c>
      <c r="BP43">
        <v>34.016385714285711</v>
      </c>
      <c r="BQ43">
        <v>999.89999999999986</v>
      </c>
      <c r="BR43">
        <v>0</v>
      </c>
      <c r="BS43">
        <v>0</v>
      </c>
      <c r="BT43">
        <v>8988.7514285714278</v>
      </c>
      <c r="BU43">
        <v>0</v>
      </c>
      <c r="BV43">
        <v>302.87257142857152</v>
      </c>
      <c r="BW43">
        <v>-10.370671428571431</v>
      </c>
      <c r="BX43">
        <v>168.19657142857139</v>
      </c>
      <c r="BY43">
        <v>178.899</v>
      </c>
      <c r="BZ43">
        <v>0.26480928571428569</v>
      </c>
      <c r="CA43">
        <v>172.61071428571429</v>
      </c>
      <c r="CB43">
        <v>35.149071428571418</v>
      </c>
      <c r="CC43">
        <v>3.562391428571428</v>
      </c>
      <c r="CD43">
        <v>3.5357514285714289</v>
      </c>
      <c r="CE43">
        <v>26.920057142857139</v>
      </c>
      <c r="CF43">
        <v>26.792385714285711</v>
      </c>
      <c r="CG43">
        <v>1200.004285714286</v>
      </c>
      <c r="CH43">
        <v>0.49995499999999998</v>
      </c>
      <c r="CI43">
        <v>0.50004499999999996</v>
      </c>
      <c r="CJ43">
        <v>0</v>
      </c>
      <c r="CK43">
        <v>839.75657142857142</v>
      </c>
      <c r="CL43">
        <v>4.9990899999999998</v>
      </c>
      <c r="CM43">
        <v>8551.6671428571444</v>
      </c>
      <c r="CN43">
        <v>9557.7228571428568</v>
      </c>
      <c r="CO43">
        <v>42.936999999999998</v>
      </c>
      <c r="CP43">
        <v>44.839000000000013</v>
      </c>
      <c r="CQ43">
        <v>43.732000000000014</v>
      </c>
      <c r="CR43">
        <v>43.875</v>
      </c>
      <c r="CS43">
        <v>44.311999999999998</v>
      </c>
      <c r="CT43">
        <v>597.44999999999993</v>
      </c>
      <c r="CU43">
        <v>597.5542857142857</v>
      </c>
      <c r="CV43">
        <v>0</v>
      </c>
      <c r="CW43">
        <v>1669843647.2</v>
      </c>
      <c r="CX43">
        <v>0</v>
      </c>
      <c r="CY43">
        <v>1669837671.5999999</v>
      </c>
      <c r="CZ43" t="s">
        <v>356</v>
      </c>
      <c r="DA43">
        <v>1669837671.5999999</v>
      </c>
      <c r="DB43">
        <v>1669837668.5999999</v>
      </c>
      <c r="DC43">
        <v>3</v>
      </c>
      <c r="DD43">
        <v>-1.2E-2</v>
      </c>
      <c r="DE43">
        <v>-1E-3</v>
      </c>
      <c r="DF43">
        <v>-3.61</v>
      </c>
      <c r="DG43">
        <v>0.13400000000000001</v>
      </c>
      <c r="DH43">
        <v>415</v>
      </c>
      <c r="DI43">
        <v>36</v>
      </c>
      <c r="DJ43">
        <v>0.51</v>
      </c>
      <c r="DK43">
        <v>0.24</v>
      </c>
      <c r="DL43">
        <v>-10.28578048780488</v>
      </c>
      <c r="DM43">
        <v>-0.69914634146340005</v>
      </c>
      <c r="DN43">
        <v>7.5248522291664538E-2</v>
      </c>
      <c r="DO43">
        <v>0</v>
      </c>
      <c r="DP43">
        <v>0.31661339024390239</v>
      </c>
      <c r="DQ43">
        <v>-0.5390354843205567</v>
      </c>
      <c r="DR43">
        <v>5.8202118025276341E-2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371</v>
      </c>
      <c r="EA43">
        <v>3.29609</v>
      </c>
      <c r="EB43">
        <v>2.6253899999999999</v>
      </c>
      <c r="EC43">
        <v>4.71315E-2</v>
      </c>
      <c r="ED43">
        <v>4.8513599999999997E-2</v>
      </c>
      <c r="EE43">
        <v>0.14238899999999999</v>
      </c>
      <c r="EF43">
        <v>0.140068</v>
      </c>
      <c r="EG43">
        <v>28826.6</v>
      </c>
      <c r="EH43">
        <v>29294.7</v>
      </c>
      <c r="EI43">
        <v>28147.599999999999</v>
      </c>
      <c r="EJ43">
        <v>29636.400000000001</v>
      </c>
      <c r="EK43">
        <v>33206.6</v>
      </c>
      <c r="EL43">
        <v>35365.9</v>
      </c>
      <c r="EM43">
        <v>39724.699999999997</v>
      </c>
      <c r="EN43">
        <v>42349</v>
      </c>
      <c r="EO43">
        <v>2.1482999999999999</v>
      </c>
      <c r="EP43">
        <v>2.1610800000000001</v>
      </c>
      <c r="EQ43">
        <v>0.14604600000000001</v>
      </c>
      <c r="ER43">
        <v>0</v>
      </c>
      <c r="ES43">
        <v>31.6496</v>
      </c>
      <c r="ET43">
        <v>999.9</v>
      </c>
      <c r="EU43">
        <v>68.3</v>
      </c>
      <c r="EV43">
        <v>36.4</v>
      </c>
      <c r="EW43">
        <v>41.427500000000002</v>
      </c>
      <c r="EX43">
        <v>57.394399999999997</v>
      </c>
      <c r="EY43">
        <v>-2.7684299999999999</v>
      </c>
      <c r="EZ43">
        <v>2</v>
      </c>
      <c r="FA43">
        <v>0.52235799999999999</v>
      </c>
      <c r="FB43">
        <v>0.48138599999999998</v>
      </c>
      <c r="FC43">
        <v>20.272099999999998</v>
      </c>
      <c r="FD43">
        <v>5.2180400000000002</v>
      </c>
      <c r="FE43">
        <v>12.0097</v>
      </c>
      <c r="FF43">
        <v>4.9868499999999996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1.8642300000000001</v>
      </c>
      <c r="FO43">
        <v>1.8603499999999999</v>
      </c>
      <c r="FP43">
        <v>1.8611</v>
      </c>
      <c r="FQ43">
        <v>1.8602000000000001</v>
      </c>
      <c r="FR43">
        <v>1.86188</v>
      </c>
      <c r="FS43">
        <v>1.8584099999999999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-3.1640000000000001</v>
      </c>
      <c r="GH43">
        <v>0.13700000000000001</v>
      </c>
      <c r="GI43">
        <v>-2.8021434710705861</v>
      </c>
      <c r="GJ43">
        <v>-2.3075681364705448E-3</v>
      </c>
      <c r="GK43">
        <v>1.0095546511955911E-6</v>
      </c>
      <c r="GL43">
        <v>-2.6335145029951209E-10</v>
      </c>
      <c r="GM43">
        <v>-0.17208428542994569</v>
      </c>
      <c r="GN43">
        <v>3.0410185143115191E-3</v>
      </c>
      <c r="GO43">
        <v>4.3982203677445331E-4</v>
      </c>
      <c r="GP43">
        <v>-7.8719321042963501E-6</v>
      </c>
      <c r="GQ43">
        <v>4</v>
      </c>
      <c r="GR43">
        <v>2088</v>
      </c>
      <c r="GS43">
        <v>5</v>
      </c>
      <c r="GT43">
        <v>35</v>
      </c>
      <c r="GU43">
        <v>99.4</v>
      </c>
      <c r="GV43">
        <v>99.5</v>
      </c>
      <c r="GW43">
        <v>0.69946299999999995</v>
      </c>
      <c r="GX43">
        <v>2.6110799999999998</v>
      </c>
      <c r="GY43">
        <v>2.04834</v>
      </c>
      <c r="GZ43">
        <v>2.6184099999999999</v>
      </c>
      <c r="HA43">
        <v>2.1972700000000001</v>
      </c>
      <c r="HB43">
        <v>2.34253</v>
      </c>
      <c r="HC43">
        <v>41.456200000000003</v>
      </c>
      <c r="HD43">
        <v>13.562900000000001</v>
      </c>
      <c r="HE43">
        <v>18</v>
      </c>
      <c r="HF43">
        <v>649.976</v>
      </c>
      <c r="HG43">
        <v>733.17499999999995</v>
      </c>
      <c r="HH43">
        <v>31.001000000000001</v>
      </c>
      <c r="HI43">
        <v>33.8962</v>
      </c>
      <c r="HJ43">
        <v>30.000299999999999</v>
      </c>
      <c r="HK43">
        <v>33.736600000000003</v>
      </c>
      <c r="HL43">
        <v>33.722099999999998</v>
      </c>
      <c r="HM43">
        <v>14.0106</v>
      </c>
      <c r="HN43">
        <v>18.426300000000001</v>
      </c>
      <c r="HO43">
        <v>100</v>
      </c>
      <c r="HP43">
        <v>31</v>
      </c>
      <c r="HQ43">
        <v>190.5</v>
      </c>
      <c r="HR43">
        <v>35.115299999999998</v>
      </c>
      <c r="HS43">
        <v>99.174300000000002</v>
      </c>
      <c r="HT43">
        <v>98.2149</v>
      </c>
    </row>
    <row r="44" spans="1:228" x14ac:dyDescent="0.2">
      <c r="A44">
        <v>29</v>
      </c>
      <c r="B44">
        <v>1669843641.5999999</v>
      </c>
      <c r="C44">
        <v>111.5</v>
      </c>
      <c r="D44" t="s">
        <v>416</v>
      </c>
      <c r="E44" t="s">
        <v>417</v>
      </c>
      <c r="F44">
        <v>4</v>
      </c>
      <c r="G44">
        <v>1669843639.2874999</v>
      </c>
      <c r="H44">
        <f t="shared" si="0"/>
        <v>8.4173123891657161E-4</v>
      </c>
      <c r="I44">
        <f t="shared" si="1"/>
        <v>0.84173123891657164</v>
      </c>
      <c r="J44">
        <f t="shared" si="2"/>
        <v>1.750599301526736</v>
      </c>
      <c r="K44">
        <f t="shared" si="3"/>
        <v>168.373875</v>
      </c>
      <c r="L44">
        <f t="shared" si="4"/>
        <v>102.8733961233817</v>
      </c>
      <c r="M44">
        <f t="shared" si="5"/>
        <v>10.358708007752252</v>
      </c>
      <c r="N44">
        <f t="shared" si="6"/>
        <v>16.954196837897129</v>
      </c>
      <c r="O44">
        <f t="shared" si="7"/>
        <v>4.5821494981313729E-2</v>
      </c>
      <c r="P44">
        <f t="shared" si="8"/>
        <v>3.6689405520777534</v>
      </c>
      <c r="Q44">
        <f t="shared" si="9"/>
        <v>4.5505933270687839E-2</v>
      </c>
      <c r="R44">
        <f t="shared" si="10"/>
        <v>2.8469378915947294E-2</v>
      </c>
      <c r="S44">
        <f t="shared" si="11"/>
        <v>226.11784461205599</v>
      </c>
      <c r="T44">
        <f t="shared" si="12"/>
        <v>34.054678383696668</v>
      </c>
      <c r="U44">
        <f t="shared" si="13"/>
        <v>34.015612500000003</v>
      </c>
      <c r="V44">
        <f t="shared" si="14"/>
        <v>5.3476648825017978</v>
      </c>
      <c r="W44">
        <f t="shared" si="15"/>
        <v>70.001894963691228</v>
      </c>
      <c r="X44">
        <f t="shared" si="16"/>
        <v>3.5675682264814004</v>
      </c>
      <c r="Y44">
        <f t="shared" si="17"/>
        <v>5.0963880739683356</v>
      </c>
      <c r="Z44">
        <f t="shared" si="18"/>
        <v>1.7800966560203975</v>
      </c>
      <c r="AA44">
        <f t="shared" si="19"/>
        <v>-37.120347636220806</v>
      </c>
      <c r="AB44">
        <f t="shared" si="20"/>
        <v>-170.14996630115698</v>
      </c>
      <c r="AC44">
        <f t="shared" si="21"/>
        <v>-10.682136286927303</v>
      </c>
      <c r="AD44">
        <f t="shared" si="22"/>
        <v>8.1653943877509221</v>
      </c>
      <c r="AE44">
        <f t="shared" si="23"/>
        <v>25.03991723823227</v>
      </c>
      <c r="AF44">
        <f t="shared" si="24"/>
        <v>0.69909158132147353</v>
      </c>
      <c r="AG44">
        <f t="shared" si="25"/>
        <v>1.750599301526736</v>
      </c>
      <c r="AH44">
        <v>185.1422007812771</v>
      </c>
      <c r="AI44">
        <v>177.68633939393931</v>
      </c>
      <c r="AJ44">
        <v>1.7253065797425959</v>
      </c>
      <c r="AK44">
        <v>63.927149323749113</v>
      </c>
      <c r="AL44">
        <f t="shared" si="26"/>
        <v>0.84173123891657164</v>
      </c>
      <c r="AM44">
        <v>35.149032686833159</v>
      </c>
      <c r="AN44">
        <v>35.435045201238403</v>
      </c>
      <c r="AO44">
        <v>7.8439195046348074E-3</v>
      </c>
      <c r="AP44">
        <v>107.46</v>
      </c>
      <c r="AQ44">
        <v>34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47104.006422017344</v>
      </c>
      <c r="AV44">
        <f t="shared" si="30"/>
        <v>1199.9974999999999</v>
      </c>
      <c r="AW44">
        <f t="shared" si="31"/>
        <v>1025.9244510943292</v>
      </c>
      <c r="AX44">
        <f t="shared" si="32"/>
        <v>0.85493882370115715</v>
      </c>
      <c r="AY44">
        <f t="shared" si="33"/>
        <v>0.18843192974323364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1669843639.2874999</v>
      </c>
      <c r="BF44">
        <v>168.373875</v>
      </c>
      <c r="BG44">
        <v>178.823375</v>
      </c>
      <c r="BH44">
        <v>35.4298875</v>
      </c>
      <c r="BI44">
        <v>35.149799999999999</v>
      </c>
      <c r="BJ44">
        <v>171.54362499999999</v>
      </c>
      <c r="BK44">
        <v>35.292862499999998</v>
      </c>
      <c r="BL44">
        <v>650.03674999999998</v>
      </c>
      <c r="BM44">
        <v>100.59375</v>
      </c>
      <c r="BN44">
        <v>9.9999774999999999E-2</v>
      </c>
      <c r="BO44">
        <v>33.1554</v>
      </c>
      <c r="BP44">
        <v>34.015612500000003</v>
      </c>
      <c r="BQ44">
        <v>999.9</v>
      </c>
      <c r="BR44">
        <v>0</v>
      </c>
      <c r="BS44">
        <v>0</v>
      </c>
      <c r="BT44">
        <v>9010.7799999999988</v>
      </c>
      <c r="BU44">
        <v>0</v>
      </c>
      <c r="BV44">
        <v>599.99037500000009</v>
      </c>
      <c r="BW44">
        <v>-10.44955</v>
      </c>
      <c r="BX44">
        <v>174.55850000000001</v>
      </c>
      <c r="BY44">
        <v>185.33799999999999</v>
      </c>
      <c r="BZ44">
        <v>0.28006562499999998</v>
      </c>
      <c r="CA44">
        <v>178.823375</v>
      </c>
      <c r="CB44">
        <v>35.149799999999999</v>
      </c>
      <c r="CC44">
        <v>3.56402375</v>
      </c>
      <c r="CD44">
        <v>3.5358512499999999</v>
      </c>
      <c r="CE44">
        <v>26.9278625</v>
      </c>
      <c r="CF44">
        <v>26.792862499999998</v>
      </c>
      <c r="CG44">
        <v>1199.9974999999999</v>
      </c>
      <c r="CH44">
        <v>0.49995674999999989</v>
      </c>
      <c r="CI44">
        <v>0.50004325000000005</v>
      </c>
      <c r="CJ44">
        <v>0</v>
      </c>
      <c r="CK44">
        <v>839.84749999999997</v>
      </c>
      <c r="CL44">
        <v>4.9990899999999998</v>
      </c>
      <c r="CM44">
        <v>8612.1124999999993</v>
      </c>
      <c r="CN44">
        <v>9557.6887500000012</v>
      </c>
      <c r="CO44">
        <v>42.936999999999998</v>
      </c>
      <c r="CP44">
        <v>44.875</v>
      </c>
      <c r="CQ44">
        <v>43.75</v>
      </c>
      <c r="CR44">
        <v>43.875</v>
      </c>
      <c r="CS44">
        <v>44.311999999999998</v>
      </c>
      <c r="CT44">
        <v>597.44625000000008</v>
      </c>
      <c r="CU44">
        <v>597.55124999999998</v>
      </c>
      <c r="CV44">
        <v>0</v>
      </c>
      <c r="CW44">
        <v>1669843651.4000001</v>
      </c>
      <c r="CX44">
        <v>0</v>
      </c>
      <c r="CY44">
        <v>1669837671.5999999</v>
      </c>
      <c r="CZ44" t="s">
        <v>356</v>
      </c>
      <c r="DA44">
        <v>1669837671.5999999</v>
      </c>
      <c r="DB44">
        <v>1669837668.5999999</v>
      </c>
      <c r="DC44">
        <v>3</v>
      </c>
      <c r="DD44">
        <v>-1.2E-2</v>
      </c>
      <c r="DE44">
        <v>-1E-3</v>
      </c>
      <c r="DF44">
        <v>-3.61</v>
      </c>
      <c r="DG44">
        <v>0.13400000000000001</v>
      </c>
      <c r="DH44">
        <v>415</v>
      </c>
      <c r="DI44">
        <v>36</v>
      </c>
      <c r="DJ44">
        <v>0.51</v>
      </c>
      <c r="DK44">
        <v>0.24</v>
      </c>
      <c r="DL44">
        <v>-10.33970487804878</v>
      </c>
      <c r="DM44">
        <v>-0.59821254355403364</v>
      </c>
      <c r="DN44">
        <v>6.2836745313315692E-2</v>
      </c>
      <c r="DO44">
        <v>0</v>
      </c>
      <c r="DP44">
        <v>0.29599668292682918</v>
      </c>
      <c r="DQ44">
        <v>-0.3626355679442505</v>
      </c>
      <c r="DR44">
        <v>4.845386074549031E-2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371</v>
      </c>
      <c r="EA44">
        <v>3.29603</v>
      </c>
      <c r="EB44">
        <v>2.6253099999999998</v>
      </c>
      <c r="EC44">
        <v>4.8816999999999999E-2</v>
      </c>
      <c r="ED44">
        <v>5.0195200000000002E-2</v>
      </c>
      <c r="EE44">
        <v>0.142425</v>
      </c>
      <c r="EF44">
        <v>0.140068</v>
      </c>
      <c r="EG44">
        <v>28775.9</v>
      </c>
      <c r="EH44">
        <v>29242.7</v>
      </c>
      <c r="EI44">
        <v>28147.9</v>
      </c>
      <c r="EJ44">
        <v>29636.3</v>
      </c>
      <c r="EK44">
        <v>33206.199999999997</v>
      </c>
      <c r="EL44">
        <v>35365.5</v>
      </c>
      <c r="EM44">
        <v>39725.800000000003</v>
      </c>
      <c r="EN44">
        <v>42348.4</v>
      </c>
      <c r="EO44">
        <v>2.1481300000000001</v>
      </c>
      <c r="EP44">
        <v>2.1610800000000001</v>
      </c>
      <c r="EQ44">
        <v>0.146315</v>
      </c>
      <c r="ER44">
        <v>0</v>
      </c>
      <c r="ES44">
        <v>31.641100000000002</v>
      </c>
      <c r="ET44">
        <v>999.9</v>
      </c>
      <c r="EU44">
        <v>68.3</v>
      </c>
      <c r="EV44">
        <v>36.4</v>
      </c>
      <c r="EW44">
        <v>41.424500000000002</v>
      </c>
      <c r="EX44">
        <v>57.244399999999999</v>
      </c>
      <c r="EY44">
        <v>-2.9647399999999999</v>
      </c>
      <c r="EZ44">
        <v>2</v>
      </c>
      <c r="FA44">
        <v>0.52258400000000005</v>
      </c>
      <c r="FB44">
        <v>0.48459400000000002</v>
      </c>
      <c r="FC44">
        <v>20.272099999999998</v>
      </c>
      <c r="FD44">
        <v>5.21699</v>
      </c>
      <c r="FE44">
        <v>12.0092</v>
      </c>
      <c r="FF44">
        <v>4.9866999999999999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1.86426</v>
      </c>
      <c r="FO44">
        <v>1.8603499999999999</v>
      </c>
      <c r="FP44">
        <v>1.8611</v>
      </c>
      <c r="FQ44">
        <v>1.86019</v>
      </c>
      <c r="FR44">
        <v>1.86189</v>
      </c>
      <c r="FS44">
        <v>1.85839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-3.177</v>
      </c>
      <c r="GH44">
        <v>0.13700000000000001</v>
      </c>
      <c r="GI44">
        <v>-2.8021434710705861</v>
      </c>
      <c r="GJ44">
        <v>-2.3075681364705448E-3</v>
      </c>
      <c r="GK44">
        <v>1.0095546511955911E-6</v>
      </c>
      <c r="GL44">
        <v>-2.6335145029951209E-10</v>
      </c>
      <c r="GM44">
        <v>-0.17208428542994569</v>
      </c>
      <c r="GN44">
        <v>3.0410185143115191E-3</v>
      </c>
      <c r="GO44">
        <v>4.3982203677445331E-4</v>
      </c>
      <c r="GP44">
        <v>-7.8719321042963501E-6</v>
      </c>
      <c r="GQ44">
        <v>4</v>
      </c>
      <c r="GR44">
        <v>2088</v>
      </c>
      <c r="GS44">
        <v>5</v>
      </c>
      <c r="GT44">
        <v>35</v>
      </c>
      <c r="GU44">
        <v>99.5</v>
      </c>
      <c r="GV44">
        <v>99.5</v>
      </c>
      <c r="GW44">
        <v>0.71899400000000002</v>
      </c>
      <c r="GX44">
        <v>2.6171899999999999</v>
      </c>
      <c r="GY44">
        <v>2.04834</v>
      </c>
      <c r="GZ44">
        <v>2.6171899999999999</v>
      </c>
      <c r="HA44">
        <v>2.1972700000000001</v>
      </c>
      <c r="HB44">
        <v>2.35229</v>
      </c>
      <c r="HC44">
        <v>41.456200000000003</v>
      </c>
      <c r="HD44">
        <v>13.5541</v>
      </c>
      <c r="HE44">
        <v>18</v>
      </c>
      <c r="HF44">
        <v>649.87</v>
      </c>
      <c r="HG44">
        <v>733.21100000000001</v>
      </c>
      <c r="HH44">
        <v>31.000900000000001</v>
      </c>
      <c r="HI44">
        <v>33.898400000000002</v>
      </c>
      <c r="HJ44">
        <v>30.000399999999999</v>
      </c>
      <c r="HK44">
        <v>33.739699999999999</v>
      </c>
      <c r="HL44">
        <v>33.725099999999998</v>
      </c>
      <c r="HM44">
        <v>14.4132</v>
      </c>
      <c r="HN44">
        <v>18.426300000000001</v>
      </c>
      <c r="HO44">
        <v>100</v>
      </c>
      <c r="HP44">
        <v>31</v>
      </c>
      <c r="HQ44">
        <v>197.178</v>
      </c>
      <c r="HR44">
        <v>35.115299999999998</v>
      </c>
      <c r="HS44">
        <v>99.176299999999998</v>
      </c>
      <c r="HT44">
        <v>98.213899999999995</v>
      </c>
    </row>
    <row r="45" spans="1:228" x14ac:dyDescent="0.2">
      <c r="A45">
        <v>30</v>
      </c>
      <c r="B45">
        <v>1669843645.5999999</v>
      </c>
      <c r="C45">
        <v>115.5</v>
      </c>
      <c r="D45" t="s">
        <v>418</v>
      </c>
      <c r="E45" t="s">
        <v>419</v>
      </c>
      <c r="F45">
        <v>4</v>
      </c>
      <c r="G45">
        <v>1669843643.5999999</v>
      </c>
      <c r="H45">
        <f t="shared" si="0"/>
        <v>7.6608771469919624E-4</v>
      </c>
      <c r="I45">
        <f t="shared" si="1"/>
        <v>0.76608771469919623</v>
      </c>
      <c r="J45">
        <f t="shared" si="2"/>
        <v>2.0642770326932132</v>
      </c>
      <c r="K45">
        <f t="shared" si="3"/>
        <v>175.5467142857143</v>
      </c>
      <c r="L45">
        <f t="shared" si="4"/>
        <v>92.089777861433689</v>
      </c>
      <c r="M45">
        <f t="shared" si="5"/>
        <v>9.27284407832766</v>
      </c>
      <c r="N45">
        <f t="shared" si="6"/>
        <v>17.67641694698753</v>
      </c>
      <c r="O45">
        <f t="shared" si="7"/>
        <v>4.176532964827382E-2</v>
      </c>
      <c r="P45">
        <f t="shared" si="8"/>
        <v>3.6745091112998067</v>
      </c>
      <c r="Q45">
        <f t="shared" si="9"/>
        <v>4.1503385164178001E-2</v>
      </c>
      <c r="R45">
        <f t="shared" si="10"/>
        <v>2.5963013259882539E-2</v>
      </c>
      <c r="S45">
        <f t="shared" si="11"/>
        <v>226.11326023710089</v>
      </c>
      <c r="T45">
        <f t="shared" si="12"/>
        <v>34.059343315139429</v>
      </c>
      <c r="U45">
        <f t="shared" si="13"/>
        <v>34.007271428571428</v>
      </c>
      <c r="V45">
        <f t="shared" si="14"/>
        <v>5.3451775783638622</v>
      </c>
      <c r="W45">
        <f t="shared" si="15"/>
        <v>70.064956475719768</v>
      </c>
      <c r="X45">
        <f t="shared" si="16"/>
        <v>3.5688013859325567</v>
      </c>
      <c r="Y45">
        <f t="shared" si="17"/>
        <v>5.0935611259093347</v>
      </c>
      <c r="Z45">
        <f t="shared" si="18"/>
        <v>1.7763761924313055</v>
      </c>
      <c r="AA45">
        <f t="shared" si="19"/>
        <v>-33.784468218234551</v>
      </c>
      <c r="AB45">
        <f t="shared" si="20"/>
        <v>-170.71420651680191</v>
      </c>
      <c r="AC45">
        <f t="shared" si="21"/>
        <v>-10.700363494077061</v>
      </c>
      <c r="AD45">
        <f t="shared" si="22"/>
        <v>10.914222007987377</v>
      </c>
      <c r="AE45">
        <f t="shared" si="23"/>
        <v>25.247679361914287</v>
      </c>
      <c r="AF45">
        <f t="shared" si="24"/>
        <v>0.72156275857674634</v>
      </c>
      <c r="AG45">
        <f t="shared" si="25"/>
        <v>2.0642770326932132</v>
      </c>
      <c r="AH45">
        <v>192.13733097173881</v>
      </c>
      <c r="AI45">
        <v>184.57243636363631</v>
      </c>
      <c r="AJ45">
        <v>1.718468112304693</v>
      </c>
      <c r="AK45">
        <v>63.927149323749113</v>
      </c>
      <c r="AL45">
        <f t="shared" si="26"/>
        <v>0.76608771469919623</v>
      </c>
      <c r="AM45">
        <v>35.149507802917078</v>
      </c>
      <c r="AN45">
        <v>35.445078431372544</v>
      </c>
      <c r="AO45">
        <v>1.7407058823512261E-3</v>
      </c>
      <c r="AP45">
        <v>107.46</v>
      </c>
      <c r="AQ45">
        <v>34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47204.860522414085</v>
      </c>
      <c r="AV45">
        <f t="shared" si="30"/>
        <v>1199.972857142857</v>
      </c>
      <c r="AW45">
        <f t="shared" si="31"/>
        <v>1025.9034135943527</v>
      </c>
      <c r="AX45">
        <f t="shared" si="32"/>
        <v>0.85493884923116947</v>
      </c>
      <c r="AY45">
        <f t="shared" si="33"/>
        <v>0.18843197901615708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1669843643.5999999</v>
      </c>
      <c r="BF45">
        <v>175.5467142857143</v>
      </c>
      <c r="BG45">
        <v>186.08671428571429</v>
      </c>
      <c r="BH45">
        <v>35.442214285714293</v>
      </c>
      <c r="BI45">
        <v>35.153114285714288</v>
      </c>
      <c r="BJ45">
        <v>178.7307142857143</v>
      </c>
      <c r="BK45">
        <v>35.305157142857141</v>
      </c>
      <c r="BL45">
        <v>650.00699999999995</v>
      </c>
      <c r="BM45">
        <v>100.5937142857143</v>
      </c>
      <c r="BN45">
        <v>9.9807771428571446E-2</v>
      </c>
      <c r="BO45">
        <v>33.145514285714277</v>
      </c>
      <c r="BP45">
        <v>34.007271428571428</v>
      </c>
      <c r="BQ45">
        <v>999.89999999999986</v>
      </c>
      <c r="BR45">
        <v>0</v>
      </c>
      <c r="BS45">
        <v>0</v>
      </c>
      <c r="BT45">
        <v>9030.0885714285723</v>
      </c>
      <c r="BU45">
        <v>0</v>
      </c>
      <c r="BV45">
        <v>953.11414285714284</v>
      </c>
      <c r="BW45">
        <v>-10.539785714285721</v>
      </c>
      <c r="BX45">
        <v>181.99714285714279</v>
      </c>
      <c r="BY45">
        <v>192.8665714285714</v>
      </c>
      <c r="BZ45">
        <v>0.28909085714285709</v>
      </c>
      <c r="CA45">
        <v>186.08671428571429</v>
      </c>
      <c r="CB45">
        <v>35.153114285714288</v>
      </c>
      <c r="CC45">
        <v>3.565259999999999</v>
      </c>
      <c r="CD45">
        <v>3.536179999999999</v>
      </c>
      <c r="CE45">
        <v>26.933757142857139</v>
      </c>
      <c r="CF45">
        <v>26.79447142857143</v>
      </c>
      <c r="CG45">
        <v>1199.972857142857</v>
      </c>
      <c r="CH45">
        <v>0.49995499999999998</v>
      </c>
      <c r="CI45">
        <v>0.50004499999999996</v>
      </c>
      <c r="CJ45">
        <v>0</v>
      </c>
      <c r="CK45">
        <v>839.62428571428586</v>
      </c>
      <c r="CL45">
        <v>4.9990899999999998</v>
      </c>
      <c r="CM45">
        <v>8620.5357142857138</v>
      </c>
      <c r="CN45">
        <v>9557.4942857142851</v>
      </c>
      <c r="CO45">
        <v>42.936999999999998</v>
      </c>
      <c r="CP45">
        <v>44.875</v>
      </c>
      <c r="CQ45">
        <v>43.75</v>
      </c>
      <c r="CR45">
        <v>43.875</v>
      </c>
      <c r="CS45">
        <v>44.311999999999998</v>
      </c>
      <c r="CT45">
        <v>597.43285714285707</v>
      </c>
      <c r="CU45">
        <v>597.54</v>
      </c>
      <c r="CV45">
        <v>0</v>
      </c>
      <c r="CW45">
        <v>1669843655</v>
      </c>
      <c r="CX45">
        <v>0</v>
      </c>
      <c r="CY45">
        <v>1669837671.5999999</v>
      </c>
      <c r="CZ45" t="s">
        <v>356</v>
      </c>
      <c r="DA45">
        <v>1669837671.5999999</v>
      </c>
      <c r="DB45">
        <v>1669837668.5999999</v>
      </c>
      <c r="DC45">
        <v>3</v>
      </c>
      <c r="DD45">
        <v>-1.2E-2</v>
      </c>
      <c r="DE45">
        <v>-1E-3</v>
      </c>
      <c r="DF45">
        <v>-3.61</v>
      </c>
      <c r="DG45">
        <v>0.13400000000000001</v>
      </c>
      <c r="DH45">
        <v>415</v>
      </c>
      <c r="DI45">
        <v>36</v>
      </c>
      <c r="DJ45">
        <v>0.51</v>
      </c>
      <c r="DK45">
        <v>0.24</v>
      </c>
      <c r="DL45">
        <v>-10.391143902439021</v>
      </c>
      <c r="DM45">
        <v>-0.82438118466901167</v>
      </c>
      <c r="DN45">
        <v>8.5461698877420486E-2</v>
      </c>
      <c r="DO45">
        <v>0</v>
      </c>
      <c r="DP45">
        <v>0.2807981219512195</v>
      </c>
      <c r="DQ45">
        <v>-9.4317825783971812E-2</v>
      </c>
      <c r="DR45">
        <v>3.4121958899387198E-2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3.29583</v>
      </c>
      <c r="EB45">
        <v>2.6249500000000001</v>
      </c>
      <c r="EC45">
        <v>5.0483800000000002E-2</v>
      </c>
      <c r="ED45">
        <v>5.1839700000000002E-2</v>
      </c>
      <c r="EE45">
        <v>0.14244699999999999</v>
      </c>
      <c r="EF45">
        <v>0.14008100000000001</v>
      </c>
      <c r="EG45">
        <v>28724.9</v>
      </c>
      <c r="EH45">
        <v>29191.9</v>
      </c>
      <c r="EI45">
        <v>28147.3</v>
      </c>
      <c r="EJ45">
        <v>29636.1</v>
      </c>
      <c r="EK45">
        <v>33204.5</v>
      </c>
      <c r="EL45">
        <v>35365.300000000003</v>
      </c>
      <c r="EM45">
        <v>39724.6</v>
      </c>
      <c r="EN45">
        <v>42348.6</v>
      </c>
      <c r="EO45">
        <v>2.1484000000000001</v>
      </c>
      <c r="EP45">
        <v>2.1612499999999999</v>
      </c>
      <c r="EQ45">
        <v>0.14670900000000001</v>
      </c>
      <c r="ER45">
        <v>0</v>
      </c>
      <c r="ES45">
        <v>31.630500000000001</v>
      </c>
      <c r="ET45">
        <v>999.9</v>
      </c>
      <c r="EU45">
        <v>68.3</v>
      </c>
      <c r="EV45">
        <v>36.4</v>
      </c>
      <c r="EW45">
        <v>41.422899999999998</v>
      </c>
      <c r="EX45">
        <v>56.194400000000002</v>
      </c>
      <c r="EY45">
        <v>-2.7804500000000001</v>
      </c>
      <c r="EZ45">
        <v>2</v>
      </c>
      <c r="FA45">
        <v>0.52286600000000005</v>
      </c>
      <c r="FB45">
        <v>0.48683799999999999</v>
      </c>
      <c r="FC45">
        <v>20.271599999999999</v>
      </c>
      <c r="FD45">
        <v>5.2151899999999998</v>
      </c>
      <c r="FE45">
        <v>12.007999999999999</v>
      </c>
      <c r="FF45">
        <v>4.9859</v>
      </c>
      <c r="FG45">
        <v>3.2842799999999999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1.86429</v>
      </c>
      <c r="FO45">
        <v>1.8603499999999999</v>
      </c>
      <c r="FP45">
        <v>1.8611</v>
      </c>
      <c r="FQ45">
        <v>1.8602000000000001</v>
      </c>
      <c r="FR45">
        <v>1.86188</v>
      </c>
      <c r="FS45">
        <v>1.8584000000000001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-3.1909999999999998</v>
      </c>
      <c r="GH45">
        <v>0.1371</v>
      </c>
      <c r="GI45">
        <v>-2.8021434710705861</v>
      </c>
      <c r="GJ45">
        <v>-2.3075681364705448E-3</v>
      </c>
      <c r="GK45">
        <v>1.0095546511955911E-6</v>
      </c>
      <c r="GL45">
        <v>-2.6335145029951209E-10</v>
      </c>
      <c r="GM45">
        <v>-0.17208428542994569</v>
      </c>
      <c r="GN45">
        <v>3.0410185143115191E-3</v>
      </c>
      <c r="GO45">
        <v>4.3982203677445331E-4</v>
      </c>
      <c r="GP45">
        <v>-7.8719321042963501E-6</v>
      </c>
      <c r="GQ45">
        <v>4</v>
      </c>
      <c r="GR45">
        <v>2088</v>
      </c>
      <c r="GS45">
        <v>5</v>
      </c>
      <c r="GT45">
        <v>35</v>
      </c>
      <c r="GU45">
        <v>99.6</v>
      </c>
      <c r="GV45">
        <v>99.6</v>
      </c>
      <c r="GW45">
        <v>0.73974600000000001</v>
      </c>
      <c r="GX45">
        <v>2.6269499999999999</v>
      </c>
      <c r="GY45">
        <v>2.04834</v>
      </c>
      <c r="GZ45">
        <v>2.6184099999999999</v>
      </c>
      <c r="HA45">
        <v>2.1972700000000001</v>
      </c>
      <c r="HB45">
        <v>2.2949199999999998</v>
      </c>
      <c r="HC45">
        <v>41.456200000000003</v>
      </c>
      <c r="HD45">
        <v>13.5366</v>
      </c>
      <c r="HE45">
        <v>18</v>
      </c>
      <c r="HF45">
        <v>650.11599999999999</v>
      </c>
      <c r="HG45">
        <v>733.41200000000003</v>
      </c>
      <c r="HH45">
        <v>31.000800000000002</v>
      </c>
      <c r="HI45">
        <v>33.901299999999999</v>
      </c>
      <c r="HJ45">
        <v>30.000299999999999</v>
      </c>
      <c r="HK45">
        <v>33.742600000000003</v>
      </c>
      <c r="HL45">
        <v>33.728000000000002</v>
      </c>
      <c r="HM45">
        <v>14.815899999999999</v>
      </c>
      <c r="HN45">
        <v>18.426300000000001</v>
      </c>
      <c r="HO45">
        <v>100</v>
      </c>
      <c r="HP45">
        <v>31</v>
      </c>
      <c r="HQ45">
        <v>203.86</v>
      </c>
      <c r="HR45">
        <v>35.115299999999998</v>
      </c>
      <c r="HS45">
        <v>99.1738</v>
      </c>
      <c r="HT45">
        <v>98.213999999999999</v>
      </c>
    </row>
    <row r="46" spans="1:228" x14ac:dyDescent="0.2">
      <c r="A46">
        <v>31</v>
      </c>
      <c r="B46">
        <v>1669843649.5999999</v>
      </c>
      <c r="C46">
        <v>119.5</v>
      </c>
      <c r="D46" t="s">
        <v>420</v>
      </c>
      <c r="E46" t="s">
        <v>421</v>
      </c>
      <c r="F46">
        <v>4</v>
      </c>
      <c r="G46">
        <v>1669843647.2874999</v>
      </c>
      <c r="H46">
        <f t="shared" si="0"/>
        <v>7.493712385161583E-4</v>
      </c>
      <c r="I46">
        <f t="shared" si="1"/>
        <v>0.74937123851615828</v>
      </c>
      <c r="J46">
        <f t="shared" si="2"/>
        <v>1.905871885922354</v>
      </c>
      <c r="K46">
        <f t="shared" si="3"/>
        <v>181.65475000000001</v>
      </c>
      <c r="L46">
        <f t="shared" si="4"/>
        <v>102.51170978955518</v>
      </c>
      <c r="M46">
        <f t="shared" si="5"/>
        <v>10.322210384201504</v>
      </c>
      <c r="N46">
        <f t="shared" si="6"/>
        <v>18.291359598223949</v>
      </c>
      <c r="O46">
        <f t="shared" si="7"/>
        <v>4.0898409137424013E-2</v>
      </c>
      <c r="P46">
        <f t="shared" si="8"/>
        <v>3.6675550012238931</v>
      </c>
      <c r="Q46">
        <f t="shared" si="9"/>
        <v>4.0646717654399679E-2</v>
      </c>
      <c r="R46">
        <f t="shared" si="10"/>
        <v>2.5426682706780859E-2</v>
      </c>
      <c r="S46">
        <f t="shared" si="11"/>
        <v>226.12780011121069</v>
      </c>
      <c r="T46">
        <f t="shared" si="12"/>
        <v>34.057741556222254</v>
      </c>
      <c r="U46">
        <f t="shared" si="13"/>
        <v>34.001874999999998</v>
      </c>
      <c r="V46">
        <f t="shared" si="14"/>
        <v>5.3435689015793892</v>
      </c>
      <c r="W46">
        <f t="shared" si="15"/>
        <v>70.102188035019509</v>
      </c>
      <c r="X46">
        <f t="shared" si="16"/>
        <v>3.5693323204924341</v>
      </c>
      <c r="Y46">
        <f t="shared" si="17"/>
        <v>5.0916132870337458</v>
      </c>
      <c r="Z46">
        <f t="shared" si="18"/>
        <v>1.7742365810869551</v>
      </c>
      <c r="AA46">
        <f t="shared" si="19"/>
        <v>-33.047271618562583</v>
      </c>
      <c r="AB46">
        <f t="shared" si="20"/>
        <v>-170.67147128443713</v>
      </c>
      <c r="AC46">
        <f t="shared" si="21"/>
        <v>-10.717328652888844</v>
      </c>
      <c r="AD46">
        <f t="shared" si="22"/>
        <v>11.691728555322129</v>
      </c>
      <c r="AE46">
        <f t="shared" si="23"/>
        <v>24.897962471073242</v>
      </c>
      <c r="AF46">
        <f t="shared" si="24"/>
        <v>0.72382895664907432</v>
      </c>
      <c r="AG46">
        <f t="shared" si="25"/>
        <v>1.905871885922354</v>
      </c>
      <c r="AH46">
        <v>198.91761877749931</v>
      </c>
      <c r="AI46">
        <v>191.4370484848485</v>
      </c>
      <c r="AJ46">
        <v>1.7139103393882551</v>
      </c>
      <c r="AK46">
        <v>63.927149323749113</v>
      </c>
      <c r="AL46">
        <f t="shared" si="26"/>
        <v>0.74937123851615828</v>
      </c>
      <c r="AM46">
        <v>35.153216241838173</v>
      </c>
      <c r="AN46">
        <v>35.449861300309607</v>
      </c>
      <c r="AO46">
        <v>5.5916250834369156E-4</v>
      </c>
      <c r="AP46">
        <v>107.46</v>
      </c>
      <c r="AQ46">
        <v>34</v>
      </c>
      <c r="AR46">
        <v>5</v>
      </c>
      <c r="AS46">
        <f t="shared" si="27"/>
        <v>1</v>
      </c>
      <c r="AT46">
        <f t="shared" si="28"/>
        <v>0</v>
      </c>
      <c r="AU46">
        <f t="shared" si="29"/>
        <v>47081.860584959111</v>
      </c>
      <c r="AV46">
        <f t="shared" si="30"/>
        <v>1200.0562500000001</v>
      </c>
      <c r="AW46">
        <f t="shared" si="31"/>
        <v>1025.9741010938917</v>
      </c>
      <c r="AX46">
        <f t="shared" si="32"/>
        <v>0.85493834234344568</v>
      </c>
      <c r="AY46">
        <f t="shared" si="33"/>
        <v>0.18843100072285002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1669843647.2874999</v>
      </c>
      <c r="BF46">
        <v>181.65475000000001</v>
      </c>
      <c r="BG46">
        <v>192.05350000000001</v>
      </c>
      <c r="BH46">
        <v>35.447674999999997</v>
      </c>
      <c r="BI46">
        <v>35.157612499999999</v>
      </c>
      <c r="BJ46">
        <v>184.85037500000001</v>
      </c>
      <c r="BK46">
        <v>35.310562500000003</v>
      </c>
      <c r="BL46">
        <v>649.881125</v>
      </c>
      <c r="BM46">
        <v>100.59337499999999</v>
      </c>
      <c r="BN46">
        <v>9.9613199999999999E-2</v>
      </c>
      <c r="BO46">
        <v>33.1387</v>
      </c>
      <c r="BP46">
        <v>34.001874999999998</v>
      </c>
      <c r="BQ46">
        <v>999.9</v>
      </c>
      <c r="BR46">
        <v>0</v>
      </c>
      <c r="BS46">
        <v>0</v>
      </c>
      <c r="BT46">
        <v>9006.0125000000007</v>
      </c>
      <c r="BU46">
        <v>0</v>
      </c>
      <c r="BV46">
        <v>947.6412499999999</v>
      </c>
      <c r="BW46">
        <v>-10.3989625</v>
      </c>
      <c r="BX46">
        <v>188.33012500000001</v>
      </c>
      <c r="BY46">
        <v>199.05137500000001</v>
      </c>
      <c r="BZ46">
        <v>0.29006187500000002</v>
      </c>
      <c r="CA46">
        <v>192.05350000000001</v>
      </c>
      <c r="CB46">
        <v>35.157612499999999</v>
      </c>
      <c r="CC46">
        <v>3.5657937500000001</v>
      </c>
      <c r="CD46">
        <v>3.5366149999999998</v>
      </c>
      <c r="CE46">
        <v>26.936325</v>
      </c>
      <c r="CF46">
        <v>26.7965625</v>
      </c>
      <c r="CG46">
        <v>1200.0562500000001</v>
      </c>
      <c r="CH46">
        <v>0.49997312500000002</v>
      </c>
      <c r="CI46">
        <v>0.50002687499999998</v>
      </c>
      <c r="CJ46">
        <v>0</v>
      </c>
      <c r="CK46">
        <v>839.48249999999996</v>
      </c>
      <c r="CL46">
        <v>4.9990899999999998</v>
      </c>
      <c r="CM46">
        <v>8600.0375000000004</v>
      </c>
      <c r="CN46">
        <v>9558.2024999999994</v>
      </c>
      <c r="CO46">
        <v>42.960625</v>
      </c>
      <c r="CP46">
        <v>44.875</v>
      </c>
      <c r="CQ46">
        <v>43.75</v>
      </c>
      <c r="CR46">
        <v>43.882750000000001</v>
      </c>
      <c r="CS46">
        <v>44.311999999999998</v>
      </c>
      <c r="CT46">
        <v>597.49499999999989</v>
      </c>
      <c r="CU46">
        <v>597.56125000000009</v>
      </c>
      <c r="CV46">
        <v>0</v>
      </c>
      <c r="CW46">
        <v>1669843659.2</v>
      </c>
      <c r="CX46">
        <v>0</v>
      </c>
      <c r="CY46">
        <v>1669837671.5999999</v>
      </c>
      <c r="CZ46" t="s">
        <v>356</v>
      </c>
      <c r="DA46">
        <v>1669837671.5999999</v>
      </c>
      <c r="DB46">
        <v>1669837668.5999999</v>
      </c>
      <c r="DC46">
        <v>3</v>
      </c>
      <c r="DD46">
        <v>-1.2E-2</v>
      </c>
      <c r="DE46">
        <v>-1E-3</v>
      </c>
      <c r="DF46">
        <v>-3.61</v>
      </c>
      <c r="DG46">
        <v>0.13400000000000001</v>
      </c>
      <c r="DH46">
        <v>415</v>
      </c>
      <c r="DI46">
        <v>36</v>
      </c>
      <c r="DJ46">
        <v>0.51</v>
      </c>
      <c r="DK46">
        <v>0.24</v>
      </c>
      <c r="DL46">
        <v>-10.422748780487799</v>
      </c>
      <c r="DM46">
        <v>-0.52622717770033645</v>
      </c>
      <c r="DN46">
        <v>8.3768997472437184E-2</v>
      </c>
      <c r="DO46">
        <v>0</v>
      </c>
      <c r="DP46">
        <v>0.27163548780487812</v>
      </c>
      <c r="DQ46">
        <v>0.1695131289198607</v>
      </c>
      <c r="DR46">
        <v>1.9704227464104451E-2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371</v>
      </c>
      <c r="EA46">
        <v>3.29583</v>
      </c>
      <c r="EB46">
        <v>2.6253000000000002</v>
      </c>
      <c r="EC46">
        <v>5.2129200000000001E-2</v>
      </c>
      <c r="ED46">
        <v>5.3349800000000003E-2</v>
      </c>
      <c r="EE46">
        <v>0.142455</v>
      </c>
      <c r="EF46">
        <v>0.14008999999999999</v>
      </c>
      <c r="EG46">
        <v>28675.1</v>
      </c>
      <c r="EH46">
        <v>29145.200000000001</v>
      </c>
      <c r="EI46">
        <v>28147.3</v>
      </c>
      <c r="EJ46">
        <v>29635.9</v>
      </c>
      <c r="EK46">
        <v>33204</v>
      </c>
      <c r="EL46">
        <v>35364.800000000003</v>
      </c>
      <c r="EM46">
        <v>39724.199999999997</v>
      </c>
      <c r="EN46">
        <v>42348.4</v>
      </c>
      <c r="EO46">
        <v>2.1478299999999999</v>
      </c>
      <c r="EP46">
        <v>2.1611500000000001</v>
      </c>
      <c r="EQ46">
        <v>0.14597199999999999</v>
      </c>
      <c r="ER46">
        <v>0</v>
      </c>
      <c r="ES46">
        <v>31.623100000000001</v>
      </c>
      <c r="ET46">
        <v>999.9</v>
      </c>
      <c r="EU46">
        <v>68.2</v>
      </c>
      <c r="EV46">
        <v>36.4</v>
      </c>
      <c r="EW46">
        <v>41.367199999999997</v>
      </c>
      <c r="EX46">
        <v>56.644399999999997</v>
      </c>
      <c r="EY46">
        <v>-2.6722800000000002</v>
      </c>
      <c r="EZ46">
        <v>2</v>
      </c>
      <c r="FA46">
        <v>0.52303299999999997</v>
      </c>
      <c r="FB46">
        <v>0.48719200000000001</v>
      </c>
      <c r="FC46">
        <v>20.271000000000001</v>
      </c>
      <c r="FD46">
        <v>5.2114500000000001</v>
      </c>
      <c r="FE46">
        <v>12.0085</v>
      </c>
      <c r="FF46">
        <v>4.9838500000000003</v>
      </c>
      <c r="FG46">
        <v>3.28335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1.86219</v>
      </c>
      <c r="FN46">
        <v>1.8643000000000001</v>
      </c>
      <c r="FO46">
        <v>1.8603499999999999</v>
      </c>
      <c r="FP46">
        <v>1.8610899999999999</v>
      </c>
      <c r="FQ46">
        <v>1.8602000000000001</v>
      </c>
      <c r="FR46">
        <v>1.86189</v>
      </c>
      <c r="FS46">
        <v>1.85843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-3.2029999999999998</v>
      </c>
      <c r="GH46">
        <v>0.1371</v>
      </c>
      <c r="GI46">
        <v>-2.8021434710705861</v>
      </c>
      <c r="GJ46">
        <v>-2.3075681364705448E-3</v>
      </c>
      <c r="GK46">
        <v>1.0095546511955911E-6</v>
      </c>
      <c r="GL46">
        <v>-2.6335145029951209E-10</v>
      </c>
      <c r="GM46">
        <v>-0.17208428542994569</v>
      </c>
      <c r="GN46">
        <v>3.0410185143115191E-3</v>
      </c>
      <c r="GO46">
        <v>4.3982203677445331E-4</v>
      </c>
      <c r="GP46">
        <v>-7.8719321042963501E-6</v>
      </c>
      <c r="GQ46">
        <v>4</v>
      </c>
      <c r="GR46">
        <v>2088</v>
      </c>
      <c r="GS46">
        <v>5</v>
      </c>
      <c r="GT46">
        <v>35</v>
      </c>
      <c r="GU46">
        <v>99.6</v>
      </c>
      <c r="GV46">
        <v>99.7</v>
      </c>
      <c r="GW46">
        <v>0.76049800000000001</v>
      </c>
      <c r="GX46">
        <v>2.6110799999999998</v>
      </c>
      <c r="GY46">
        <v>2.04834</v>
      </c>
      <c r="GZ46">
        <v>2.6171899999999999</v>
      </c>
      <c r="HA46">
        <v>2.1972700000000001</v>
      </c>
      <c r="HB46">
        <v>2.35107</v>
      </c>
      <c r="HC46">
        <v>41.456200000000003</v>
      </c>
      <c r="HD46">
        <v>13.5541</v>
      </c>
      <c r="HE46">
        <v>18</v>
      </c>
      <c r="HF46">
        <v>649.68899999999996</v>
      </c>
      <c r="HG46">
        <v>733.34</v>
      </c>
      <c r="HH46">
        <v>31.000399999999999</v>
      </c>
      <c r="HI46">
        <v>33.9041</v>
      </c>
      <c r="HJ46">
        <v>30.000299999999999</v>
      </c>
      <c r="HK46">
        <v>33.745199999999997</v>
      </c>
      <c r="HL46">
        <v>33.729799999999997</v>
      </c>
      <c r="HM46">
        <v>15.2263</v>
      </c>
      <c r="HN46">
        <v>18.426300000000001</v>
      </c>
      <c r="HO46">
        <v>100</v>
      </c>
      <c r="HP46">
        <v>31</v>
      </c>
      <c r="HQ46">
        <v>210.53899999999999</v>
      </c>
      <c r="HR46">
        <v>35.115000000000002</v>
      </c>
      <c r="HS46">
        <v>99.173199999999994</v>
      </c>
      <c r="HT46">
        <v>98.213300000000004</v>
      </c>
    </row>
    <row r="47" spans="1:228" x14ac:dyDescent="0.2">
      <c r="A47">
        <v>32</v>
      </c>
      <c r="B47">
        <v>1669843653.5999999</v>
      </c>
      <c r="C47">
        <v>123.5</v>
      </c>
      <c r="D47" t="s">
        <v>422</v>
      </c>
      <c r="E47" t="s">
        <v>423</v>
      </c>
      <c r="F47">
        <v>4</v>
      </c>
      <c r="G47">
        <v>1669843651.5999999</v>
      </c>
      <c r="H47">
        <f t="shared" si="0"/>
        <v>7.50506717747328E-4</v>
      </c>
      <c r="I47">
        <f t="shared" si="1"/>
        <v>0.75050671774732802</v>
      </c>
      <c r="J47">
        <f t="shared" si="2"/>
        <v>2.2396670507005529</v>
      </c>
      <c r="K47">
        <f t="shared" si="3"/>
        <v>188.65799999999999</v>
      </c>
      <c r="L47">
        <f t="shared" si="4"/>
        <v>96.838196402634992</v>
      </c>
      <c r="M47">
        <f t="shared" si="5"/>
        <v>9.7510358485942206</v>
      </c>
      <c r="N47">
        <f t="shared" si="6"/>
        <v>18.99674910791742</v>
      </c>
      <c r="O47">
        <f t="shared" si="7"/>
        <v>4.1112398107575637E-2</v>
      </c>
      <c r="P47">
        <f t="shared" si="8"/>
        <v>3.6606937865258917</v>
      </c>
      <c r="Q47">
        <f t="shared" si="9"/>
        <v>4.0857601280252689E-2</v>
      </c>
      <c r="R47">
        <f t="shared" si="10"/>
        <v>2.5558761458880357E-2</v>
      </c>
      <c r="S47">
        <f t="shared" si="11"/>
        <v>226.11025595135382</v>
      </c>
      <c r="T47">
        <f t="shared" si="12"/>
        <v>34.0531289917406</v>
      </c>
      <c r="U47">
        <f t="shared" si="13"/>
        <v>33.982785714285718</v>
      </c>
      <c r="V47">
        <f t="shared" si="14"/>
        <v>5.3378817587142473</v>
      </c>
      <c r="W47">
        <f t="shared" si="15"/>
        <v>70.139803279035931</v>
      </c>
      <c r="X47">
        <f t="shared" si="16"/>
        <v>3.5700621442553127</v>
      </c>
      <c r="Y47">
        <f t="shared" si="17"/>
        <v>5.0899232352457533</v>
      </c>
      <c r="Z47">
        <f t="shared" si="18"/>
        <v>1.7678196144589347</v>
      </c>
      <c r="AA47">
        <f t="shared" si="19"/>
        <v>-33.097346252657168</v>
      </c>
      <c r="AB47">
        <f t="shared" si="20"/>
        <v>-167.75202490630659</v>
      </c>
      <c r="AC47">
        <f t="shared" si="21"/>
        <v>-10.552453887216231</v>
      </c>
      <c r="AD47">
        <f t="shared" si="22"/>
        <v>14.708430905173856</v>
      </c>
      <c r="AE47">
        <f t="shared" si="23"/>
        <v>24.854111871064067</v>
      </c>
      <c r="AF47">
        <f t="shared" si="24"/>
        <v>0.73520812191463147</v>
      </c>
      <c r="AG47">
        <f t="shared" si="25"/>
        <v>2.2396670507005529</v>
      </c>
      <c r="AH47">
        <v>205.4734004919801</v>
      </c>
      <c r="AI47">
        <v>198.07592121212119</v>
      </c>
      <c r="AJ47">
        <v>1.6562805495514319</v>
      </c>
      <c r="AK47">
        <v>63.927149323749113</v>
      </c>
      <c r="AL47">
        <f t="shared" si="26"/>
        <v>0.75050671774732802</v>
      </c>
      <c r="AM47">
        <v>35.158290461218783</v>
      </c>
      <c r="AN47">
        <v>35.458020846233239</v>
      </c>
      <c r="AO47">
        <v>1.3732309597442249E-4</v>
      </c>
      <c r="AP47">
        <v>107.46</v>
      </c>
      <c r="AQ47">
        <v>34</v>
      </c>
      <c r="AR47">
        <v>5</v>
      </c>
      <c r="AS47">
        <f t="shared" si="27"/>
        <v>1</v>
      </c>
      <c r="AT47">
        <f t="shared" si="28"/>
        <v>0</v>
      </c>
      <c r="AU47">
        <f t="shared" si="29"/>
        <v>46960.414036804359</v>
      </c>
      <c r="AV47">
        <f t="shared" si="30"/>
        <v>1199.957142857143</v>
      </c>
      <c r="AW47">
        <f t="shared" si="31"/>
        <v>1025.8899564514786</v>
      </c>
      <c r="AX47">
        <f t="shared" si="32"/>
        <v>0.85493883057256204</v>
      </c>
      <c r="AY47">
        <f t="shared" si="33"/>
        <v>0.18843194300504501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1669843651.5999999</v>
      </c>
      <c r="BF47">
        <v>188.65799999999999</v>
      </c>
      <c r="BG47">
        <v>199.0372857142857</v>
      </c>
      <c r="BH47">
        <v>35.454528571428582</v>
      </c>
      <c r="BI47">
        <v>35.160028571428583</v>
      </c>
      <c r="BJ47">
        <v>191.86757142857141</v>
      </c>
      <c r="BK47">
        <v>35.317428571428572</v>
      </c>
      <c r="BL47">
        <v>650.14685714285702</v>
      </c>
      <c r="BM47">
        <v>100.59357142857139</v>
      </c>
      <c r="BN47">
        <v>0.100537</v>
      </c>
      <c r="BO47">
        <v>33.132785714285717</v>
      </c>
      <c r="BP47">
        <v>33.982785714285718</v>
      </c>
      <c r="BQ47">
        <v>999.89999999999986</v>
      </c>
      <c r="BR47">
        <v>0</v>
      </c>
      <c r="BS47">
        <v>0</v>
      </c>
      <c r="BT47">
        <v>8982.2342857142849</v>
      </c>
      <c r="BU47">
        <v>0</v>
      </c>
      <c r="BV47">
        <v>717.4911428571429</v>
      </c>
      <c r="BW47">
        <v>-10.37917142857143</v>
      </c>
      <c r="BX47">
        <v>195.5925714285714</v>
      </c>
      <c r="BY47">
        <v>206.29042857142849</v>
      </c>
      <c r="BZ47">
        <v>0.29454328571428567</v>
      </c>
      <c r="CA47">
        <v>199.0372857142857</v>
      </c>
      <c r="CB47">
        <v>35.160028571428583</v>
      </c>
      <c r="CC47">
        <v>3.5665014285714292</v>
      </c>
      <c r="CD47">
        <v>3.5368742857142861</v>
      </c>
      <c r="CE47">
        <v>26.939699999999998</v>
      </c>
      <c r="CF47">
        <v>26.79778571428572</v>
      </c>
      <c r="CG47">
        <v>1199.957142857143</v>
      </c>
      <c r="CH47">
        <v>0.49995499999999998</v>
      </c>
      <c r="CI47">
        <v>0.50004499999999996</v>
      </c>
      <c r="CJ47">
        <v>0</v>
      </c>
      <c r="CK47">
        <v>839.27414285714281</v>
      </c>
      <c r="CL47">
        <v>4.9990899999999998</v>
      </c>
      <c r="CM47">
        <v>8559.119999999999</v>
      </c>
      <c r="CN47">
        <v>9557.3514285714282</v>
      </c>
      <c r="CO47">
        <v>42.982000000000014</v>
      </c>
      <c r="CP47">
        <v>44.875</v>
      </c>
      <c r="CQ47">
        <v>43.758857142857153</v>
      </c>
      <c r="CR47">
        <v>43.936999999999998</v>
      </c>
      <c r="CS47">
        <v>44.311999999999998</v>
      </c>
      <c r="CT47">
        <v>597.42571428571421</v>
      </c>
      <c r="CU47">
        <v>597.53142857142848</v>
      </c>
      <c r="CV47">
        <v>0</v>
      </c>
      <c r="CW47">
        <v>1669843663.4000001</v>
      </c>
      <c r="CX47">
        <v>0</v>
      </c>
      <c r="CY47">
        <v>1669837671.5999999</v>
      </c>
      <c r="CZ47" t="s">
        <v>356</v>
      </c>
      <c r="DA47">
        <v>1669837671.5999999</v>
      </c>
      <c r="DB47">
        <v>1669837668.5999999</v>
      </c>
      <c r="DC47">
        <v>3</v>
      </c>
      <c r="DD47">
        <v>-1.2E-2</v>
      </c>
      <c r="DE47">
        <v>-1E-3</v>
      </c>
      <c r="DF47">
        <v>-3.61</v>
      </c>
      <c r="DG47">
        <v>0.13400000000000001</v>
      </c>
      <c r="DH47">
        <v>415</v>
      </c>
      <c r="DI47">
        <v>36</v>
      </c>
      <c r="DJ47">
        <v>0.51</v>
      </c>
      <c r="DK47">
        <v>0.24</v>
      </c>
      <c r="DL47">
        <v>-10.409526829268289</v>
      </c>
      <c r="DM47">
        <v>0.1199268292682838</v>
      </c>
      <c r="DN47">
        <v>0.11810018282216771</v>
      </c>
      <c r="DO47">
        <v>0</v>
      </c>
      <c r="DP47">
        <v>0.28087858536585369</v>
      </c>
      <c r="DQ47">
        <v>0.12882905226480901</v>
      </c>
      <c r="DR47">
        <v>1.432513929268779E-2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371</v>
      </c>
      <c r="EA47">
        <v>3.2963200000000001</v>
      </c>
      <c r="EB47">
        <v>2.62568</v>
      </c>
      <c r="EC47">
        <v>5.3712900000000001E-2</v>
      </c>
      <c r="ED47">
        <v>5.5055E-2</v>
      </c>
      <c r="EE47">
        <v>0.142481</v>
      </c>
      <c r="EF47">
        <v>0.140095</v>
      </c>
      <c r="EG47">
        <v>28627.1</v>
      </c>
      <c r="EH47">
        <v>29093</v>
      </c>
      <c r="EI47">
        <v>28147.200000000001</v>
      </c>
      <c r="EJ47">
        <v>29636.2</v>
      </c>
      <c r="EK47">
        <v>33203.4</v>
      </c>
      <c r="EL47">
        <v>35365</v>
      </c>
      <c r="EM47">
        <v>39724.6</v>
      </c>
      <c r="EN47">
        <v>42348.800000000003</v>
      </c>
      <c r="EO47">
        <v>2.1486000000000001</v>
      </c>
      <c r="EP47">
        <v>2.1608499999999999</v>
      </c>
      <c r="EQ47">
        <v>0.14635200000000001</v>
      </c>
      <c r="ER47">
        <v>0</v>
      </c>
      <c r="ES47">
        <v>31.614000000000001</v>
      </c>
      <c r="ET47">
        <v>999.9</v>
      </c>
      <c r="EU47">
        <v>68.2</v>
      </c>
      <c r="EV47">
        <v>36.4</v>
      </c>
      <c r="EW47">
        <v>41.360399999999998</v>
      </c>
      <c r="EX47">
        <v>56.764400000000002</v>
      </c>
      <c r="EY47">
        <v>-2.9447100000000002</v>
      </c>
      <c r="EZ47">
        <v>2</v>
      </c>
      <c r="FA47">
        <v>0.52341499999999996</v>
      </c>
      <c r="FB47">
        <v>0.48736699999999999</v>
      </c>
      <c r="FC47">
        <v>20.271999999999998</v>
      </c>
      <c r="FD47">
        <v>5.2168400000000004</v>
      </c>
      <c r="FE47">
        <v>12.0083</v>
      </c>
      <c r="FF47">
        <v>4.9862000000000002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1.86219</v>
      </c>
      <c r="FN47">
        <v>1.86429</v>
      </c>
      <c r="FO47">
        <v>1.8603499999999999</v>
      </c>
      <c r="FP47">
        <v>1.8610800000000001</v>
      </c>
      <c r="FQ47">
        <v>1.86019</v>
      </c>
      <c r="FR47">
        <v>1.86189</v>
      </c>
      <c r="FS47">
        <v>1.85843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-3.2149999999999999</v>
      </c>
      <c r="GH47">
        <v>0.13719999999999999</v>
      </c>
      <c r="GI47">
        <v>-2.8021434710705861</v>
      </c>
      <c r="GJ47">
        <v>-2.3075681364705448E-3</v>
      </c>
      <c r="GK47">
        <v>1.0095546511955911E-6</v>
      </c>
      <c r="GL47">
        <v>-2.6335145029951209E-10</v>
      </c>
      <c r="GM47">
        <v>-0.17208428542994569</v>
      </c>
      <c r="GN47">
        <v>3.0410185143115191E-3</v>
      </c>
      <c r="GO47">
        <v>4.3982203677445331E-4</v>
      </c>
      <c r="GP47">
        <v>-7.8719321042963501E-6</v>
      </c>
      <c r="GQ47">
        <v>4</v>
      </c>
      <c r="GR47">
        <v>2088</v>
      </c>
      <c r="GS47">
        <v>5</v>
      </c>
      <c r="GT47">
        <v>35</v>
      </c>
      <c r="GU47">
        <v>99.7</v>
      </c>
      <c r="GV47">
        <v>99.8</v>
      </c>
      <c r="GW47">
        <v>0.78002899999999997</v>
      </c>
      <c r="GX47">
        <v>2.6220699999999999</v>
      </c>
      <c r="GY47">
        <v>2.04834</v>
      </c>
      <c r="GZ47">
        <v>2.6171899999999999</v>
      </c>
      <c r="HA47">
        <v>2.1972700000000001</v>
      </c>
      <c r="HB47">
        <v>2.35229</v>
      </c>
      <c r="HC47">
        <v>41.456200000000003</v>
      </c>
      <c r="HD47">
        <v>13.545400000000001</v>
      </c>
      <c r="HE47">
        <v>18</v>
      </c>
      <c r="HF47">
        <v>650.33199999999999</v>
      </c>
      <c r="HG47">
        <v>733.09299999999996</v>
      </c>
      <c r="HH47">
        <v>31.000299999999999</v>
      </c>
      <c r="HI47">
        <v>33.906399999999998</v>
      </c>
      <c r="HJ47">
        <v>30.000399999999999</v>
      </c>
      <c r="HK47">
        <v>33.7483</v>
      </c>
      <c r="HL47">
        <v>33.732999999999997</v>
      </c>
      <c r="HM47">
        <v>15.616400000000001</v>
      </c>
      <c r="HN47">
        <v>18.426300000000001</v>
      </c>
      <c r="HO47">
        <v>100</v>
      </c>
      <c r="HP47">
        <v>31</v>
      </c>
      <c r="HQ47">
        <v>217.239</v>
      </c>
      <c r="HR47">
        <v>35.114800000000002</v>
      </c>
      <c r="HS47">
        <v>99.173599999999993</v>
      </c>
      <c r="HT47">
        <v>98.214299999999994</v>
      </c>
    </row>
    <row r="48" spans="1:228" x14ac:dyDescent="0.2">
      <c r="A48">
        <v>33</v>
      </c>
      <c r="B48">
        <v>1669843657.5999999</v>
      </c>
      <c r="C48">
        <v>127.5</v>
      </c>
      <c r="D48" t="s">
        <v>424</v>
      </c>
      <c r="E48" t="s">
        <v>425</v>
      </c>
      <c r="F48">
        <v>4</v>
      </c>
      <c r="G48">
        <v>1669843655.2874999</v>
      </c>
      <c r="H48">
        <f t="shared" si="0"/>
        <v>7.6021284297264049E-4</v>
      </c>
      <c r="I48">
        <f t="shared" si="1"/>
        <v>0.76021284297264047</v>
      </c>
      <c r="J48">
        <f t="shared" si="2"/>
        <v>2.4297982523998383</v>
      </c>
      <c r="K48">
        <f t="shared" si="3"/>
        <v>194.72325000000001</v>
      </c>
      <c r="L48">
        <f t="shared" si="4"/>
        <v>96.604965970258164</v>
      </c>
      <c r="M48">
        <f t="shared" si="5"/>
        <v>9.7275995535727269</v>
      </c>
      <c r="N48">
        <f t="shared" si="6"/>
        <v>19.607582081788593</v>
      </c>
      <c r="O48">
        <f t="shared" si="7"/>
        <v>4.1652146366509553E-2</v>
      </c>
      <c r="P48">
        <f t="shared" si="8"/>
        <v>3.6621908903209248</v>
      </c>
      <c r="Q48">
        <f t="shared" si="9"/>
        <v>4.1390744515767269E-2</v>
      </c>
      <c r="R48">
        <f t="shared" si="10"/>
        <v>2.589256429800784E-2</v>
      </c>
      <c r="S48">
        <f t="shared" si="11"/>
        <v>226.11577911156144</v>
      </c>
      <c r="T48">
        <f t="shared" si="12"/>
        <v>34.047189693991186</v>
      </c>
      <c r="U48">
        <f t="shared" si="13"/>
        <v>33.984312500000001</v>
      </c>
      <c r="V48">
        <f t="shared" si="14"/>
        <v>5.3383364300023244</v>
      </c>
      <c r="W48">
        <f t="shared" si="15"/>
        <v>70.16680658653263</v>
      </c>
      <c r="X48">
        <f t="shared" si="16"/>
        <v>3.5707203035555386</v>
      </c>
      <c r="Y48">
        <f t="shared" si="17"/>
        <v>5.0889023988172779</v>
      </c>
      <c r="Z48">
        <f t="shared" si="18"/>
        <v>1.7676161264467858</v>
      </c>
      <c r="AA48">
        <f t="shared" si="19"/>
        <v>-33.525386375093447</v>
      </c>
      <c r="AB48">
        <f t="shared" si="20"/>
        <v>-168.82755376705728</v>
      </c>
      <c r="AC48">
        <f t="shared" si="21"/>
        <v>-10.615662558152408</v>
      </c>
      <c r="AD48">
        <f t="shared" si="22"/>
        <v>13.147176411258329</v>
      </c>
      <c r="AE48">
        <f t="shared" si="23"/>
        <v>26.069372865976813</v>
      </c>
      <c r="AF48">
        <f t="shared" si="24"/>
        <v>0.75105235711807039</v>
      </c>
      <c r="AG48">
        <f t="shared" si="25"/>
        <v>2.4297982523998383</v>
      </c>
      <c r="AH48">
        <v>212.9401878995981</v>
      </c>
      <c r="AI48">
        <v>205.0659757575757</v>
      </c>
      <c r="AJ48">
        <v>1.757790890680955</v>
      </c>
      <c r="AK48">
        <v>63.927149323749113</v>
      </c>
      <c r="AL48">
        <f t="shared" si="26"/>
        <v>0.76021284297264047</v>
      </c>
      <c r="AM48">
        <v>35.160071097542463</v>
      </c>
      <c r="AN48">
        <v>35.462637667698687</v>
      </c>
      <c r="AO48">
        <v>3.0091640866894388E-4</v>
      </c>
      <c r="AP48">
        <v>107.46</v>
      </c>
      <c r="AQ48">
        <v>34</v>
      </c>
      <c r="AR48">
        <v>5</v>
      </c>
      <c r="AS48">
        <f t="shared" si="27"/>
        <v>1</v>
      </c>
      <c r="AT48">
        <f t="shared" si="28"/>
        <v>0</v>
      </c>
      <c r="AU48">
        <f t="shared" si="29"/>
        <v>46987.663192269734</v>
      </c>
      <c r="AV48">
        <f t="shared" si="30"/>
        <v>1199.99</v>
      </c>
      <c r="AW48">
        <f t="shared" si="31"/>
        <v>1025.9177010940732</v>
      </c>
      <c r="AX48">
        <f t="shared" si="32"/>
        <v>0.85493854206624498</v>
      </c>
      <c r="AY48">
        <f t="shared" si="33"/>
        <v>0.18843138618785277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1669843655.2874999</v>
      </c>
      <c r="BF48">
        <v>194.72325000000001</v>
      </c>
      <c r="BG48">
        <v>205.61099999999999</v>
      </c>
      <c r="BH48">
        <v>35.460887499999998</v>
      </c>
      <c r="BI48">
        <v>35.160024999999997</v>
      </c>
      <c r="BJ48">
        <v>197.94499999999999</v>
      </c>
      <c r="BK48">
        <v>35.323725000000003</v>
      </c>
      <c r="BL48">
        <v>650.10837500000002</v>
      </c>
      <c r="BM48">
        <v>100.594375</v>
      </c>
      <c r="BN48">
        <v>0.100236875</v>
      </c>
      <c r="BO48">
        <v>33.129212500000001</v>
      </c>
      <c r="BP48">
        <v>33.984312500000001</v>
      </c>
      <c r="BQ48">
        <v>999.9</v>
      </c>
      <c r="BR48">
        <v>0</v>
      </c>
      <c r="BS48">
        <v>0</v>
      </c>
      <c r="BT48">
        <v>8987.3449999999993</v>
      </c>
      <c r="BU48">
        <v>0</v>
      </c>
      <c r="BV48">
        <v>548.52237500000001</v>
      </c>
      <c r="BW48">
        <v>-10.8875625</v>
      </c>
      <c r="BX48">
        <v>201.88225</v>
      </c>
      <c r="BY48">
        <v>213.10374999999999</v>
      </c>
      <c r="BZ48">
        <v>0.30086037500000001</v>
      </c>
      <c r="CA48">
        <v>205.61099999999999</v>
      </c>
      <c r="CB48">
        <v>35.160024999999997</v>
      </c>
      <c r="CC48">
        <v>3.5671662500000001</v>
      </c>
      <c r="CD48">
        <v>3.5369025000000001</v>
      </c>
      <c r="CE48">
        <v>26.9428625</v>
      </c>
      <c r="CF48">
        <v>26.79795</v>
      </c>
      <c r="CG48">
        <v>1199.99</v>
      </c>
      <c r="CH48">
        <v>0.49996675000000002</v>
      </c>
      <c r="CI48">
        <v>0.50003324999999998</v>
      </c>
      <c r="CJ48">
        <v>0</v>
      </c>
      <c r="CK48">
        <v>839.10474999999997</v>
      </c>
      <c r="CL48">
        <v>4.9990899999999998</v>
      </c>
      <c r="CM48">
        <v>8559.6437499999993</v>
      </c>
      <c r="CN48">
        <v>9557.6487500000003</v>
      </c>
      <c r="CO48">
        <v>43</v>
      </c>
      <c r="CP48">
        <v>44.875</v>
      </c>
      <c r="CQ48">
        <v>43.780999999999999</v>
      </c>
      <c r="CR48">
        <v>43.929250000000003</v>
      </c>
      <c r="CS48">
        <v>44.327749999999988</v>
      </c>
      <c r="CT48">
        <v>597.4537499999999</v>
      </c>
      <c r="CU48">
        <v>597.53625</v>
      </c>
      <c r="CV48">
        <v>0</v>
      </c>
      <c r="CW48">
        <v>1669843667</v>
      </c>
      <c r="CX48">
        <v>0</v>
      </c>
      <c r="CY48">
        <v>1669837671.5999999</v>
      </c>
      <c r="CZ48" t="s">
        <v>356</v>
      </c>
      <c r="DA48">
        <v>1669837671.5999999</v>
      </c>
      <c r="DB48">
        <v>1669837668.5999999</v>
      </c>
      <c r="DC48">
        <v>3</v>
      </c>
      <c r="DD48">
        <v>-1.2E-2</v>
      </c>
      <c r="DE48">
        <v>-1E-3</v>
      </c>
      <c r="DF48">
        <v>-3.61</v>
      </c>
      <c r="DG48">
        <v>0.13400000000000001</v>
      </c>
      <c r="DH48">
        <v>415</v>
      </c>
      <c r="DI48">
        <v>36</v>
      </c>
      <c r="DJ48">
        <v>0.51</v>
      </c>
      <c r="DK48">
        <v>0.24</v>
      </c>
      <c r="DL48">
        <v>-10.500132499999999</v>
      </c>
      <c r="DM48">
        <v>-0.80469455909944587</v>
      </c>
      <c r="DN48">
        <v>0.20508701493207729</v>
      </c>
      <c r="DO48">
        <v>0</v>
      </c>
      <c r="DP48">
        <v>0.28923779999999999</v>
      </c>
      <c r="DQ48">
        <v>7.6373200750468773E-2</v>
      </c>
      <c r="DR48">
        <v>7.839669228353963E-3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3.2960099999999999</v>
      </c>
      <c r="EB48">
        <v>2.6253000000000002</v>
      </c>
      <c r="EC48">
        <v>5.53581E-2</v>
      </c>
      <c r="ED48">
        <v>5.6705999999999999E-2</v>
      </c>
      <c r="EE48">
        <v>0.14249999999999999</v>
      </c>
      <c r="EF48">
        <v>0.14008999999999999</v>
      </c>
      <c r="EG48">
        <v>28577.3</v>
      </c>
      <c r="EH48">
        <v>29042</v>
      </c>
      <c r="EI48">
        <v>28147.200000000001</v>
      </c>
      <c r="EJ48">
        <v>29636</v>
      </c>
      <c r="EK48">
        <v>33202.699999999997</v>
      </c>
      <c r="EL48">
        <v>35365</v>
      </c>
      <c r="EM48">
        <v>39724.6</v>
      </c>
      <c r="EN48">
        <v>42348.3</v>
      </c>
      <c r="EO48">
        <v>2.149</v>
      </c>
      <c r="EP48">
        <v>2.1609699999999998</v>
      </c>
      <c r="EQ48">
        <v>0.14669399999999999</v>
      </c>
      <c r="ER48">
        <v>0</v>
      </c>
      <c r="ES48">
        <v>31.607500000000002</v>
      </c>
      <c r="ET48">
        <v>999.9</v>
      </c>
      <c r="EU48">
        <v>68.2</v>
      </c>
      <c r="EV48">
        <v>36.4</v>
      </c>
      <c r="EW48">
        <v>41.367600000000003</v>
      </c>
      <c r="EX48">
        <v>57.2744</v>
      </c>
      <c r="EY48">
        <v>-2.77244</v>
      </c>
      <c r="EZ48">
        <v>2</v>
      </c>
      <c r="FA48">
        <v>0.52352600000000005</v>
      </c>
      <c r="FB48">
        <v>0.48848900000000001</v>
      </c>
      <c r="FC48">
        <v>20.271999999999998</v>
      </c>
      <c r="FD48">
        <v>5.2166899999999998</v>
      </c>
      <c r="FE48">
        <v>12.0076</v>
      </c>
      <c r="FF48">
        <v>4.9865000000000004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1.86219</v>
      </c>
      <c r="FN48">
        <v>1.8642700000000001</v>
      </c>
      <c r="FO48">
        <v>1.8603499999999999</v>
      </c>
      <c r="FP48">
        <v>1.8610800000000001</v>
      </c>
      <c r="FQ48">
        <v>1.8602000000000001</v>
      </c>
      <c r="FR48">
        <v>1.86189</v>
      </c>
      <c r="FS48">
        <v>1.85842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-3.2290000000000001</v>
      </c>
      <c r="GH48">
        <v>0.13719999999999999</v>
      </c>
      <c r="GI48">
        <v>-2.8021434710705861</v>
      </c>
      <c r="GJ48">
        <v>-2.3075681364705448E-3</v>
      </c>
      <c r="GK48">
        <v>1.0095546511955911E-6</v>
      </c>
      <c r="GL48">
        <v>-2.6335145029951209E-10</v>
      </c>
      <c r="GM48">
        <v>-0.17208428542994569</v>
      </c>
      <c r="GN48">
        <v>3.0410185143115191E-3</v>
      </c>
      <c r="GO48">
        <v>4.3982203677445331E-4</v>
      </c>
      <c r="GP48">
        <v>-7.8719321042963501E-6</v>
      </c>
      <c r="GQ48">
        <v>4</v>
      </c>
      <c r="GR48">
        <v>2088</v>
      </c>
      <c r="GS48">
        <v>5</v>
      </c>
      <c r="GT48">
        <v>35</v>
      </c>
      <c r="GU48">
        <v>99.8</v>
      </c>
      <c r="GV48">
        <v>99.8</v>
      </c>
      <c r="GW48">
        <v>0.79834000000000005</v>
      </c>
      <c r="GX48">
        <v>2.6184099999999999</v>
      </c>
      <c r="GY48">
        <v>2.04834</v>
      </c>
      <c r="GZ48">
        <v>2.6184099999999999</v>
      </c>
      <c r="HA48">
        <v>2.1972700000000001</v>
      </c>
      <c r="HB48">
        <v>2.2827099999999998</v>
      </c>
      <c r="HC48">
        <v>41.456200000000003</v>
      </c>
      <c r="HD48">
        <v>13.5366</v>
      </c>
      <c r="HE48">
        <v>18</v>
      </c>
      <c r="HF48">
        <v>650.678</v>
      </c>
      <c r="HG48">
        <v>733.24800000000005</v>
      </c>
      <c r="HH48">
        <v>31.000299999999999</v>
      </c>
      <c r="HI48">
        <v>33.909500000000001</v>
      </c>
      <c r="HJ48">
        <v>30.000299999999999</v>
      </c>
      <c r="HK48">
        <v>33.751300000000001</v>
      </c>
      <c r="HL48">
        <v>33.735999999999997</v>
      </c>
      <c r="HM48">
        <v>16.003900000000002</v>
      </c>
      <c r="HN48">
        <v>18.426300000000001</v>
      </c>
      <c r="HO48">
        <v>100</v>
      </c>
      <c r="HP48">
        <v>31</v>
      </c>
      <c r="HQ48">
        <v>223.93</v>
      </c>
      <c r="HR48">
        <v>35.107700000000001</v>
      </c>
      <c r="HS48">
        <v>99.173500000000004</v>
      </c>
      <c r="HT48">
        <v>98.213499999999996</v>
      </c>
    </row>
    <row r="49" spans="1:228" x14ac:dyDescent="0.2">
      <c r="A49">
        <v>34</v>
      </c>
      <c r="B49">
        <v>1669843661.5999999</v>
      </c>
      <c r="C49">
        <v>131.5</v>
      </c>
      <c r="D49" t="s">
        <v>426</v>
      </c>
      <c r="E49" t="s">
        <v>427</v>
      </c>
      <c r="F49">
        <v>4</v>
      </c>
      <c r="G49">
        <v>1669843659.5999999</v>
      </c>
      <c r="H49">
        <f t="shared" si="0"/>
        <v>7.8426251394369498E-4</v>
      </c>
      <c r="I49">
        <f t="shared" si="1"/>
        <v>0.78426251394369495</v>
      </c>
      <c r="J49">
        <f t="shared" si="2"/>
        <v>2.3601601850816318</v>
      </c>
      <c r="K49">
        <f t="shared" si="3"/>
        <v>202.02957142857139</v>
      </c>
      <c r="L49">
        <f t="shared" si="4"/>
        <v>109.2520836104987</v>
      </c>
      <c r="M49">
        <f t="shared" si="5"/>
        <v>11.001051725603112</v>
      </c>
      <c r="N49">
        <f t="shared" si="6"/>
        <v>20.343207121896622</v>
      </c>
      <c r="O49">
        <f t="shared" si="7"/>
        <v>4.30467927755031E-2</v>
      </c>
      <c r="P49">
        <f t="shared" si="8"/>
        <v>3.6591041043661829</v>
      </c>
      <c r="Q49">
        <f t="shared" si="9"/>
        <v>4.2767422207319848E-2</v>
      </c>
      <c r="R49">
        <f t="shared" si="10"/>
        <v>2.6754587886791775E-2</v>
      </c>
      <c r="S49">
        <f t="shared" si="11"/>
        <v>226.11289033489899</v>
      </c>
      <c r="T49">
        <f t="shared" si="12"/>
        <v>34.041704882730414</v>
      </c>
      <c r="U49">
        <f t="shared" si="13"/>
        <v>33.977957142857143</v>
      </c>
      <c r="V49">
        <f t="shared" si="14"/>
        <v>5.3364440491819192</v>
      </c>
      <c r="W49">
        <f t="shared" si="15"/>
        <v>70.188710678090189</v>
      </c>
      <c r="X49">
        <f t="shared" si="16"/>
        <v>3.5716061965802521</v>
      </c>
      <c r="Y49">
        <f t="shared" si="17"/>
        <v>5.0885764421017488</v>
      </c>
      <c r="Z49">
        <f t="shared" si="18"/>
        <v>1.764837852601667</v>
      </c>
      <c r="AA49">
        <f t="shared" si="19"/>
        <v>-34.585976864916951</v>
      </c>
      <c r="AB49">
        <f t="shared" si="20"/>
        <v>-167.65663230391795</v>
      </c>
      <c r="AC49">
        <f t="shared" si="21"/>
        <v>-10.550542406952909</v>
      </c>
      <c r="AD49">
        <f t="shared" si="22"/>
        <v>13.319738759111203</v>
      </c>
      <c r="AE49">
        <f t="shared" si="23"/>
        <v>25.882964416179416</v>
      </c>
      <c r="AF49">
        <f t="shared" si="24"/>
        <v>0.77128843341799169</v>
      </c>
      <c r="AG49">
        <f t="shared" si="25"/>
        <v>2.3601601850816318</v>
      </c>
      <c r="AH49">
        <v>219.9044660853028</v>
      </c>
      <c r="AI49">
        <v>212.08380606060601</v>
      </c>
      <c r="AJ49">
        <v>1.7514066515020761</v>
      </c>
      <c r="AK49">
        <v>63.927149323749113</v>
      </c>
      <c r="AL49">
        <f t="shared" si="26"/>
        <v>0.78426251394369495</v>
      </c>
      <c r="AM49">
        <v>35.159480395284717</v>
      </c>
      <c r="AN49">
        <v>35.472717956656354</v>
      </c>
      <c r="AO49">
        <v>1.491069999250195E-4</v>
      </c>
      <c r="AP49">
        <v>107.46</v>
      </c>
      <c r="AQ49">
        <v>33</v>
      </c>
      <c r="AR49">
        <v>5</v>
      </c>
      <c r="AS49">
        <f t="shared" si="27"/>
        <v>1</v>
      </c>
      <c r="AT49">
        <f t="shared" si="28"/>
        <v>0</v>
      </c>
      <c r="AU49">
        <f t="shared" si="29"/>
        <v>46932.795600220736</v>
      </c>
      <c r="AV49">
        <f t="shared" si="30"/>
        <v>1199.978571428572</v>
      </c>
      <c r="AW49">
        <f t="shared" si="31"/>
        <v>1025.907549396321</v>
      </c>
      <c r="AX49">
        <f t="shared" si="32"/>
        <v>0.8549382245842776</v>
      </c>
      <c r="AY49">
        <f t="shared" si="33"/>
        <v>0.18843077344765588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1669843659.5999999</v>
      </c>
      <c r="BF49">
        <v>202.02957142857139</v>
      </c>
      <c r="BG49">
        <v>212.84557142857139</v>
      </c>
      <c r="BH49">
        <v>35.469828571428579</v>
      </c>
      <c r="BI49">
        <v>35.160814285714288</v>
      </c>
      <c r="BJ49">
        <v>205.26485714285721</v>
      </c>
      <c r="BK49">
        <v>35.332599999999999</v>
      </c>
      <c r="BL49">
        <v>650.00671428571422</v>
      </c>
      <c r="BM49">
        <v>100.59399999999999</v>
      </c>
      <c r="BN49">
        <v>0.10020519999999999</v>
      </c>
      <c r="BO49">
        <v>33.128071428571431</v>
      </c>
      <c r="BP49">
        <v>33.977957142857143</v>
      </c>
      <c r="BQ49">
        <v>999.89999999999986</v>
      </c>
      <c r="BR49">
        <v>0</v>
      </c>
      <c r="BS49">
        <v>0</v>
      </c>
      <c r="BT49">
        <v>8976.6942857142858</v>
      </c>
      <c r="BU49">
        <v>0</v>
      </c>
      <c r="BV49">
        <v>585.9482857142857</v>
      </c>
      <c r="BW49">
        <v>-10.816142857142861</v>
      </c>
      <c r="BX49">
        <v>209.45914285714289</v>
      </c>
      <c r="BY49">
        <v>220.60228571428581</v>
      </c>
      <c r="BZ49">
        <v>0.3090114285714286</v>
      </c>
      <c r="CA49">
        <v>212.84557142857139</v>
      </c>
      <c r="CB49">
        <v>35.160814285714288</v>
      </c>
      <c r="CC49">
        <v>3.568057142857143</v>
      </c>
      <c r="CD49">
        <v>3.536975714285715</v>
      </c>
      <c r="CE49">
        <v>26.947114285714289</v>
      </c>
      <c r="CF49">
        <v>26.798285714285711</v>
      </c>
      <c r="CG49">
        <v>1199.978571428572</v>
      </c>
      <c r="CH49">
        <v>0.49997614285714281</v>
      </c>
      <c r="CI49">
        <v>0.50002385714285713</v>
      </c>
      <c r="CJ49">
        <v>0</v>
      </c>
      <c r="CK49">
        <v>839.04128571428578</v>
      </c>
      <c r="CL49">
        <v>4.9990899999999998</v>
      </c>
      <c r="CM49">
        <v>8550.5928571428576</v>
      </c>
      <c r="CN49">
        <v>9557.591428571428</v>
      </c>
      <c r="CO49">
        <v>43</v>
      </c>
      <c r="CP49">
        <v>44.875</v>
      </c>
      <c r="CQ49">
        <v>43.811999999999998</v>
      </c>
      <c r="CR49">
        <v>43.936999999999998</v>
      </c>
      <c r="CS49">
        <v>44.330000000000013</v>
      </c>
      <c r="CT49">
        <v>597.46142857142854</v>
      </c>
      <c r="CU49">
        <v>597.51857142857148</v>
      </c>
      <c r="CV49">
        <v>0</v>
      </c>
      <c r="CW49">
        <v>1669843671.2</v>
      </c>
      <c r="CX49">
        <v>0</v>
      </c>
      <c r="CY49">
        <v>1669837671.5999999</v>
      </c>
      <c r="CZ49" t="s">
        <v>356</v>
      </c>
      <c r="DA49">
        <v>1669837671.5999999</v>
      </c>
      <c r="DB49">
        <v>1669837668.5999999</v>
      </c>
      <c r="DC49">
        <v>3</v>
      </c>
      <c r="DD49">
        <v>-1.2E-2</v>
      </c>
      <c r="DE49">
        <v>-1E-3</v>
      </c>
      <c r="DF49">
        <v>-3.61</v>
      </c>
      <c r="DG49">
        <v>0.13400000000000001</v>
      </c>
      <c r="DH49">
        <v>415</v>
      </c>
      <c r="DI49">
        <v>36</v>
      </c>
      <c r="DJ49">
        <v>0.51</v>
      </c>
      <c r="DK49">
        <v>0.24</v>
      </c>
      <c r="DL49">
        <v>-10.59461219512195</v>
      </c>
      <c r="DM49">
        <v>-1.505044599303142</v>
      </c>
      <c r="DN49">
        <v>0.24720666597998051</v>
      </c>
      <c r="DO49">
        <v>0</v>
      </c>
      <c r="DP49">
        <v>0.2956259268292683</v>
      </c>
      <c r="DQ49">
        <v>7.3306243902438992E-2</v>
      </c>
      <c r="DR49">
        <v>7.5578418534956769E-3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3.2959700000000001</v>
      </c>
      <c r="EB49">
        <v>2.6252599999999999</v>
      </c>
      <c r="EC49">
        <v>5.6995200000000003E-2</v>
      </c>
      <c r="ED49">
        <v>5.8251699999999997E-2</v>
      </c>
      <c r="EE49">
        <v>0.142511</v>
      </c>
      <c r="EF49">
        <v>0.140096</v>
      </c>
      <c r="EG49">
        <v>28527.8</v>
      </c>
      <c r="EH49">
        <v>28994</v>
      </c>
      <c r="EI49">
        <v>28147.3</v>
      </c>
      <c r="EJ49">
        <v>29635.7</v>
      </c>
      <c r="EK49">
        <v>33202.199999999997</v>
      </c>
      <c r="EL49">
        <v>35364.6</v>
      </c>
      <c r="EM49">
        <v>39724.400000000001</v>
      </c>
      <c r="EN49">
        <v>42348</v>
      </c>
      <c r="EO49">
        <v>2.14975</v>
      </c>
      <c r="EP49">
        <v>2.161</v>
      </c>
      <c r="EQ49">
        <v>0.14588200000000001</v>
      </c>
      <c r="ER49">
        <v>0</v>
      </c>
      <c r="ES49">
        <v>31.6005</v>
      </c>
      <c r="ET49">
        <v>999.9</v>
      </c>
      <c r="EU49">
        <v>68.2</v>
      </c>
      <c r="EV49">
        <v>36.4</v>
      </c>
      <c r="EW49">
        <v>41.3675</v>
      </c>
      <c r="EX49">
        <v>57.154400000000003</v>
      </c>
      <c r="EY49">
        <v>-2.93269</v>
      </c>
      <c r="EZ49">
        <v>2</v>
      </c>
      <c r="FA49">
        <v>0.52377499999999999</v>
      </c>
      <c r="FB49">
        <v>0.48912899999999998</v>
      </c>
      <c r="FC49">
        <v>20.271899999999999</v>
      </c>
      <c r="FD49">
        <v>5.2178899999999997</v>
      </c>
      <c r="FE49">
        <v>12.0083</v>
      </c>
      <c r="FF49">
        <v>4.9868499999999996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1.86425</v>
      </c>
      <c r="FO49">
        <v>1.8603499999999999</v>
      </c>
      <c r="FP49">
        <v>1.8611</v>
      </c>
      <c r="FQ49">
        <v>1.86019</v>
      </c>
      <c r="FR49">
        <v>1.86188</v>
      </c>
      <c r="FS49">
        <v>1.8584000000000001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-3.242</v>
      </c>
      <c r="GH49">
        <v>0.13719999999999999</v>
      </c>
      <c r="GI49">
        <v>-2.8021434710705861</v>
      </c>
      <c r="GJ49">
        <v>-2.3075681364705448E-3</v>
      </c>
      <c r="GK49">
        <v>1.0095546511955911E-6</v>
      </c>
      <c r="GL49">
        <v>-2.6335145029951209E-10</v>
      </c>
      <c r="GM49">
        <v>-0.17208428542994569</v>
      </c>
      <c r="GN49">
        <v>3.0410185143115191E-3</v>
      </c>
      <c r="GO49">
        <v>4.3982203677445331E-4</v>
      </c>
      <c r="GP49">
        <v>-7.8719321042963501E-6</v>
      </c>
      <c r="GQ49">
        <v>4</v>
      </c>
      <c r="GR49">
        <v>2088</v>
      </c>
      <c r="GS49">
        <v>5</v>
      </c>
      <c r="GT49">
        <v>35</v>
      </c>
      <c r="GU49">
        <v>99.8</v>
      </c>
      <c r="GV49">
        <v>99.9</v>
      </c>
      <c r="GW49">
        <v>0.81787100000000001</v>
      </c>
      <c r="GX49">
        <v>2.6110799999999998</v>
      </c>
      <c r="GY49">
        <v>2.04834</v>
      </c>
      <c r="GZ49">
        <v>2.6184099999999999</v>
      </c>
      <c r="HA49">
        <v>2.1972700000000001</v>
      </c>
      <c r="HB49">
        <v>2.34497</v>
      </c>
      <c r="HC49">
        <v>41.456200000000003</v>
      </c>
      <c r="HD49">
        <v>13.562900000000001</v>
      </c>
      <c r="HE49">
        <v>18</v>
      </c>
      <c r="HF49">
        <v>651.29999999999995</v>
      </c>
      <c r="HG49">
        <v>733.30799999999999</v>
      </c>
      <c r="HH49">
        <v>31.0002</v>
      </c>
      <c r="HI49">
        <v>33.912500000000001</v>
      </c>
      <c r="HJ49">
        <v>30.000399999999999</v>
      </c>
      <c r="HK49">
        <v>33.754300000000001</v>
      </c>
      <c r="HL49">
        <v>33.738999999999997</v>
      </c>
      <c r="HM49">
        <v>16.3886</v>
      </c>
      <c r="HN49">
        <v>18.426300000000001</v>
      </c>
      <c r="HO49">
        <v>100</v>
      </c>
      <c r="HP49">
        <v>31</v>
      </c>
      <c r="HQ49">
        <v>230.721</v>
      </c>
      <c r="HR49">
        <v>35.1004</v>
      </c>
      <c r="HS49">
        <v>99.173299999999998</v>
      </c>
      <c r="HT49">
        <v>98.212500000000006</v>
      </c>
    </row>
    <row r="50" spans="1:228" x14ac:dyDescent="0.2">
      <c r="A50">
        <v>35</v>
      </c>
      <c r="B50">
        <v>1669843665.5999999</v>
      </c>
      <c r="C50">
        <v>135.5</v>
      </c>
      <c r="D50" t="s">
        <v>428</v>
      </c>
      <c r="E50" t="s">
        <v>429</v>
      </c>
      <c r="F50">
        <v>4</v>
      </c>
      <c r="G50">
        <v>1669843663.2874999</v>
      </c>
      <c r="H50">
        <f t="shared" si="0"/>
        <v>7.8682295559352939E-4</v>
      </c>
      <c r="I50">
        <f t="shared" si="1"/>
        <v>0.78682295559352944</v>
      </c>
      <c r="J50">
        <f t="shared" si="2"/>
        <v>2.6521378883518576</v>
      </c>
      <c r="K50">
        <f t="shared" si="3"/>
        <v>208.15375</v>
      </c>
      <c r="L50">
        <f t="shared" si="4"/>
        <v>105.07924353109925</v>
      </c>
      <c r="M50">
        <f t="shared" si="5"/>
        <v>10.580823967542724</v>
      </c>
      <c r="N50">
        <f t="shared" si="6"/>
        <v>20.959783425563607</v>
      </c>
      <c r="O50">
        <f t="shared" si="7"/>
        <v>4.3323519649739156E-2</v>
      </c>
      <c r="P50">
        <f t="shared" si="8"/>
        <v>3.6644338698351531</v>
      </c>
      <c r="Q50">
        <f t="shared" si="9"/>
        <v>4.3040967060905239E-2</v>
      </c>
      <c r="R50">
        <f t="shared" si="10"/>
        <v>2.6925836836958372E-2</v>
      </c>
      <c r="S50">
        <f t="shared" si="11"/>
        <v>226.11574307233894</v>
      </c>
      <c r="T50">
        <f t="shared" si="12"/>
        <v>34.040670670834864</v>
      </c>
      <c r="U50">
        <f t="shared" si="13"/>
        <v>33.960837499999997</v>
      </c>
      <c r="V50">
        <f t="shared" si="14"/>
        <v>5.3313493801722673</v>
      </c>
      <c r="W50">
        <f t="shared" si="15"/>
        <v>70.192892673861849</v>
      </c>
      <c r="X50">
        <f t="shared" si="16"/>
        <v>3.5719675928513781</v>
      </c>
      <c r="Y50">
        <f t="shared" si="17"/>
        <v>5.0887881333625291</v>
      </c>
      <c r="Z50">
        <f t="shared" si="18"/>
        <v>1.7593817873208892</v>
      </c>
      <c r="AA50">
        <f t="shared" si="19"/>
        <v>-34.698892341674643</v>
      </c>
      <c r="AB50">
        <f t="shared" si="20"/>
        <v>-164.37232863770859</v>
      </c>
      <c r="AC50">
        <f t="shared" si="21"/>
        <v>-10.327989637457383</v>
      </c>
      <c r="AD50">
        <f t="shared" si="22"/>
        <v>16.71653245549831</v>
      </c>
      <c r="AE50">
        <f t="shared" si="23"/>
        <v>25.482541445250096</v>
      </c>
      <c r="AF50">
        <f t="shared" si="24"/>
        <v>0.77827484238068101</v>
      </c>
      <c r="AG50">
        <f t="shared" si="25"/>
        <v>2.6521378883518576</v>
      </c>
      <c r="AH50">
        <v>226.59129074578331</v>
      </c>
      <c r="AI50">
        <v>218.87713939393939</v>
      </c>
      <c r="AJ50">
        <v>1.6916425155727011</v>
      </c>
      <c r="AK50">
        <v>63.927149323749113</v>
      </c>
      <c r="AL50">
        <f t="shared" si="26"/>
        <v>0.78682295559352944</v>
      </c>
      <c r="AM50">
        <v>35.161088223616403</v>
      </c>
      <c r="AN50">
        <v>35.475384932920548</v>
      </c>
      <c r="AO50">
        <v>1.4392535961629211E-4</v>
      </c>
      <c r="AP50">
        <v>107.46</v>
      </c>
      <c r="AQ50">
        <v>33</v>
      </c>
      <c r="AR50">
        <v>5</v>
      </c>
      <c r="AS50">
        <f t="shared" si="27"/>
        <v>1</v>
      </c>
      <c r="AT50">
        <f t="shared" si="28"/>
        <v>0</v>
      </c>
      <c r="AU50">
        <f t="shared" si="29"/>
        <v>47027.719846295469</v>
      </c>
      <c r="AV50">
        <f t="shared" si="30"/>
        <v>1199.99</v>
      </c>
      <c r="AW50">
        <f t="shared" si="31"/>
        <v>1025.9176824209012</v>
      </c>
      <c r="AX50">
        <f t="shared" si="32"/>
        <v>0.85493852650513846</v>
      </c>
      <c r="AY50">
        <f t="shared" si="33"/>
        <v>0.18843135615491707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1669843663.2874999</v>
      </c>
      <c r="BF50">
        <v>208.15375</v>
      </c>
      <c r="BG50">
        <v>218.80600000000001</v>
      </c>
      <c r="BH50">
        <v>35.473574999999997</v>
      </c>
      <c r="BI50">
        <v>35.161762500000002</v>
      </c>
      <c r="BJ50">
        <v>211.40100000000001</v>
      </c>
      <c r="BK50">
        <v>35.336362500000007</v>
      </c>
      <c r="BL50">
        <v>650.00599999999997</v>
      </c>
      <c r="BM50">
        <v>100.593875</v>
      </c>
      <c r="BN50">
        <v>9.9883462500000006E-2</v>
      </c>
      <c r="BO50">
        <v>33.128812500000002</v>
      </c>
      <c r="BP50">
        <v>33.960837499999997</v>
      </c>
      <c r="BQ50">
        <v>999.9</v>
      </c>
      <c r="BR50">
        <v>0</v>
      </c>
      <c r="BS50">
        <v>0</v>
      </c>
      <c r="BT50">
        <v>8995.15625</v>
      </c>
      <c r="BU50">
        <v>0</v>
      </c>
      <c r="BV50">
        <v>477.17387500000001</v>
      </c>
      <c r="BW50">
        <v>-10.652212499999999</v>
      </c>
      <c r="BX50">
        <v>215.80937499999999</v>
      </c>
      <c r="BY50">
        <v>226.779875</v>
      </c>
      <c r="BZ50">
        <v>0.31181575</v>
      </c>
      <c r="CA50">
        <v>218.80600000000001</v>
      </c>
      <c r="CB50">
        <v>35.161762500000002</v>
      </c>
      <c r="CC50">
        <v>3.568425</v>
      </c>
      <c r="CD50">
        <v>3.5370599999999999</v>
      </c>
      <c r="CE50">
        <v>26.948862500000001</v>
      </c>
      <c r="CF50">
        <v>26.798662499999999</v>
      </c>
      <c r="CG50">
        <v>1199.99</v>
      </c>
      <c r="CH50">
        <v>0.49996637500000002</v>
      </c>
      <c r="CI50">
        <v>0.50003362499999993</v>
      </c>
      <c r="CJ50">
        <v>0</v>
      </c>
      <c r="CK50">
        <v>838.94399999999996</v>
      </c>
      <c r="CL50">
        <v>4.9990899999999998</v>
      </c>
      <c r="CM50">
        <v>8537.9824999999983</v>
      </c>
      <c r="CN50">
        <v>9557.6474999999991</v>
      </c>
      <c r="CO50">
        <v>43</v>
      </c>
      <c r="CP50">
        <v>44.875</v>
      </c>
      <c r="CQ50">
        <v>43.811999999999998</v>
      </c>
      <c r="CR50">
        <v>43.936999999999998</v>
      </c>
      <c r="CS50">
        <v>44.351374999999997</v>
      </c>
      <c r="CT50">
        <v>597.45499999999993</v>
      </c>
      <c r="CU50">
        <v>597.53625</v>
      </c>
      <c r="CV50">
        <v>0</v>
      </c>
      <c r="CW50">
        <v>1669843675.4000001</v>
      </c>
      <c r="CX50">
        <v>0</v>
      </c>
      <c r="CY50">
        <v>1669837671.5999999</v>
      </c>
      <c r="CZ50" t="s">
        <v>356</v>
      </c>
      <c r="DA50">
        <v>1669837671.5999999</v>
      </c>
      <c r="DB50">
        <v>1669837668.5999999</v>
      </c>
      <c r="DC50">
        <v>3</v>
      </c>
      <c r="DD50">
        <v>-1.2E-2</v>
      </c>
      <c r="DE50">
        <v>-1E-3</v>
      </c>
      <c r="DF50">
        <v>-3.61</v>
      </c>
      <c r="DG50">
        <v>0.13400000000000001</v>
      </c>
      <c r="DH50">
        <v>415</v>
      </c>
      <c r="DI50">
        <v>36</v>
      </c>
      <c r="DJ50">
        <v>0.51</v>
      </c>
      <c r="DK50">
        <v>0.24</v>
      </c>
      <c r="DL50">
        <v>-10.620892682926829</v>
      </c>
      <c r="DM50">
        <v>-1.3653261324041881</v>
      </c>
      <c r="DN50">
        <v>0.2452870706328226</v>
      </c>
      <c r="DO50">
        <v>0</v>
      </c>
      <c r="DP50">
        <v>0.30021295121951219</v>
      </c>
      <c r="DQ50">
        <v>8.3180592334494041E-2</v>
      </c>
      <c r="DR50">
        <v>8.3841576534912626E-3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3.29589</v>
      </c>
      <c r="EB50">
        <v>2.6251699999999998</v>
      </c>
      <c r="EC50">
        <v>5.85607E-2</v>
      </c>
      <c r="ED50">
        <v>5.9780100000000003E-2</v>
      </c>
      <c r="EE50">
        <v>0.14252799999999999</v>
      </c>
      <c r="EF50">
        <v>0.140095</v>
      </c>
      <c r="EG50">
        <v>28480.400000000001</v>
      </c>
      <c r="EH50">
        <v>28947.200000000001</v>
      </c>
      <c r="EI50">
        <v>28147.200000000001</v>
      </c>
      <c r="EJ50">
        <v>29636</v>
      </c>
      <c r="EK50">
        <v>33201.599999999999</v>
      </c>
      <c r="EL50">
        <v>35364.9</v>
      </c>
      <c r="EM50">
        <v>39724.300000000003</v>
      </c>
      <c r="EN50">
        <v>42348.2</v>
      </c>
      <c r="EO50">
        <v>2.15</v>
      </c>
      <c r="EP50">
        <v>2.16092</v>
      </c>
      <c r="EQ50">
        <v>0.14633699999999999</v>
      </c>
      <c r="ER50">
        <v>0</v>
      </c>
      <c r="ES50">
        <v>31.595700000000001</v>
      </c>
      <c r="ET50">
        <v>999.9</v>
      </c>
      <c r="EU50">
        <v>68.2</v>
      </c>
      <c r="EV50">
        <v>36.4</v>
      </c>
      <c r="EW50">
        <v>41.367400000000004</v>
      </c>
      <c r="EX50">
        <v>56.914400000000001</v>
      </c>
      <c r="EY50">
        <v>-2.8245200000000001</v>
      </c>
      <c r="EZ50">
        <v>2</v>
      </c>
      <c r="FA50">
        <v>0.52419199999999999</v>
      </c>
      <c r="FB50">
        <v>0.49100199999999999</v>
      </c>
      <c r="FC50">
        <v>20.271899999999999</v>
      </c>
      <c r="FD50">
        <v>5.2171399999999997</v>
      </c>
      <c r="FE50">
        <v>12.007999999999999</v>
      </c>
      <c r="FF50">
        <v>4.9864499999999996</v>
      </c>
      <c r="FG50">
        <v>3.2845499999999999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1.8642300000000001</v>
      </c>
      <c r="FO50">
        <v>1.8603499999999999</v>
      </c>
      <c r="FP50">
        <v>1.8610800000000001</v>
      </c>
      <c r="FQ50">
        <v>1.8601700000000001</v>
      </c>
      <c r="FR50">
        <v>1.86188</v>
      </c>
      <c r="FS50">
        <v>1.85839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-3.2549999999999999</v>
      </c>
      <c r="GH50">
        <v>0.13730000000000001</v>
      </c>
      <c r="GI50">
        <v>-2.8021434710705861</v>
      </c>
      <c r="GJ50">
        <v>-2.3075681364705448E-3</v>
      </c>
      <c r="GK50">
        <v>1.0095546511955911E-6</v>
      </c>
      <c r="GL50">
        <v>-2.6335145029951209E-10</v>
      </c>
      <c r="GM50">
        <v>-0.17208428542994569</v>
      </c>
      <c r="GN50">
        <v>3.0410185143115191E-3</v>
      </c>
      <c r="GO50">
        <v>4.3982203677445331E-4</v>
      </c>
      <c r="GP50">
        <v>-7.8719321042963501E-6</v>
      </c>
      <c r="GQ50">
        <v>4</v>
      </c>
      <c r="GR50">
        <v>2088</v>
      </c>
      <c r="GS50">
        <v>5</v>
      </c>
      <c r="GT50">
        <v>35</v>
      </c>
      <c r="GU50">
        <v>99.9</v>
      </c>
      <c r="GV50">
        <v>100</v>
      </c>
      <c r="GW50">
        <v>0.83740199999999998</v>
      </c>
      <c r="GX50">
        <v>2.6196299999999999</v>
      </c>
      <c r="GY50">
        <v>2.04834</v>
      </c>
      <c r="GZ50">
        <v>2.6184099999999999</v>
      </c>
      <c r="HA50">
        <v>2.1972700000000001</v>
      </c>
      <c r="HB50">
        <v>2.3144499999999999</v>
      </c>
      <c r="HC50">
        <v>41.482199999999999</v>
      </c>
      <c r="HD50">
        <v>13.5366</v>
      </c>
      <c r="HE50">
        <v>18</v>
      </c>
      <c r="HF50">
        <v>651.529</v>
      </c>
      <c r="HG50">
        <v>733.27300000000002</v>
      </c>
      <c r="HH50">
        <v>31.000399999999999</v>
      </c>
      <c r="HI50">
        <v>33.915599999999998</v>
      </c>
      <c r="HJ50">
        <v>30.000499999999999</v>
      </c>
      <c r="HK50">
        <v>33.757399999999997</v>
      </c>
      <c r="HL50">
        <v>33.741999999999997</v>
      </c>
      <c r="HM50">
        <v>16.778099999999998</v>
      </c>
      <c r="HN50">
        <v>18.426300000000001</v>
      </c>
      <c r="HO50">
        <v>100</v>
      </c>
      <c r="HP50">
        <v>31</v>
      </c>
      <c r="HQ50">
        <v>237.40600000000001</v>
      </c>
      <c r="HR50">
        <v>35.094999999999999</v>
      </c>
      <c r="HS50">
        <v>99.173100000000005</v>
      </c>
      <c r="HT50">
        <v>98.213200000000001</v>
      </c>
    </row>
    <row r="51" spans="1:228" x14ac:dyDescent="0.2">
      <c r="A51">
        <v>36</v>
      </c>
      <c r="B51">
        <v>1669843669.5999999</v>
      </c>
      <c r="C51">
        <v>139.5</v>
      </c>
      <c r="D51" t="s">
        <v>430</v>
      </c>
      <c r="E51" t="s">
        <v>431</v>
      </c>
      <c r="F51">
        <v>4</v>
      </c>
      <c r="G51">
        <v>1669843667.5999999</v>
      </c>
      <c r="H51">
        <f t="shared" si="0"/>
        <v>8.0637962808427423E-4</v>
      </c>
      <c r="I51">
        <f t="shared" si="1"/>
        <v>0.80637962808427421</v>
      </c>
      <c r="J51">
        <f t="shared" si="2"/>
        <v>3.0756791143339295</v>
      </c>
      <c r="K51">
        <f t="shared" si="3"/>
        <v>215.13028571428569</v>
      </c>
      <c r="L51">
        <f t="shared" si="4"/>
        <v>98.895515727584325</v>
      </c>
      <c r="M51">
        <f t="shared" si="5"/>
        <v>9.9581349432515882</v>
      </c>
      <c r="N51">
        <f t="shared" si="6"/>
        <v>21.662219967832058</v>
      </c>
      <c r="O51">
        <f t="shared" si="7"/>
        <v>4.433338612212212E-2</v>
      </c>
      <c r="P51">
        <f t="shared" si="8"/>
        <v>3.6717241228564608</v>
      </c>
      <c r="Q51">
        <f t="shared" si="9"/>
        <v>4.4038139158599748E-2</v>
      </c>
      <c r="R51">
        <f t="shared" si="10"/>
        <v>2.7550199644977923E-2</v>
      </c>
      <c r="S51">
        <f t="shared" si="11"/>
        <v>226.11466852306668</v>
      </c>
      <c r="T51">
        <f t="shared" si="12"/>
        <v>34.040930728141632</v>
      </c>
      <c r="U51">
        <f t="shared" si="13"/>
        <v>33.973014285714292</v>
      </c>
      <c r="V51">
        <f t="shared" si="14"/>
        <v>5.3349726598271934</v>
      </c>
      <c r="W51">
        <f t="shared" si="15"/>
        <v>70.184034394298749</v>
      </c>
      <c r="X51">
        <f t="shared" si="16"/>
        <v>3.5727346028124352</v>
      </c>
      <c r="Y51">
        <f t="shared" si="17"/>
        <v>5.0905232702078163</v>
      </c>
      <c r="Z51">
        <f t="shared" si="18"/>
        <v>1.7622380570147582</v>
      </c>
      <c r="AA51">
        <f t="shared" si="19"/>
        <v>-35.561341598516492</v>
      </c>
      <c r="AB51">
        <f t="shared" si="20"/>
        <v>-165.90754309690143</v>
      </c>
      <c r="AC51">
        <f t="shared" si="21"/>
        <v>-10.404683116499479</v>
      </c>
      <c r="AD51">
        <f t="shared" si="22"/>
        <v>14.241100711149272</v>
      </c>
      <c r="AE51">
        <f t="shared" si="23"/>
        <v>25.649319945977886</v>
      </c>
      <c r="AF51">
        <f t="shared" si="24"/>
        <v>0.79446961251947212</v>
      </c>
      <c r="AG51">
        <f t="shared" si="25"/>
        <v>3.0756791143339295</v>
      </c>
      <c r="AH51">
        <v>233.36405363527339</v>
      </c>
      <c r="AI51">
        <v>225.55119999999991</v>
      </c>
      <c r="AJ51">
        <v>1.6701417212843639</v>
      </c>
      <c r="AK51">
        <v>63.927149323749113</v>
      </c>
      <c r="AL51">
        <f t="shared" si="26"/>
        <v>0.80637962808427421</v>
      </c>
      <c r="AM51">
        <v>35.161883414025972</v>
      </c>
      <c r="AN51">
        <v>35.484313003095977</v>
      </c>
      <c r="AO51">
        <v>9.8162692592012942E-5</v>
      </c>
      <c r="AP51">
        <v>107.46</v>
      </c>
      <c r="AQ51">
        <v>33</v>
      </c>
      <c r="AR51">
        <v>5</v>
      </c>
      <c r="AS51">
        <f t="shared" si="27"/>
        <v>1</v>
      </c>
      <c r="AT51">
        <f t="shared" si="28"/>
        <v>0</v>
      </c>
      <c r="AU51">
        <f t="shared" si="29"/>
        <v>47156.814374695932</v>
      </c>
      <c r="AV51">
        <f t="shared" si="30"/>
        <v>1199.978571428572</v>
      </c>
      <c r="AW51">
        <f t="shared" si="31"/>
        <v>1025.9084707373404</v>
      </c>
      <c r="AX51">
        <f t="shared" si="32"/>
        <v>0.85493899238217108</v>
      </c>
      <c r="AY51">
        <f t="shared" si="33"/>
        <v>0.18843225529759056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1669843667.5999999</v>
      </c>
      <c r="BF51">
        <v>215.13028571428569</v>
      </c>
      <c r="BG51">
        <v>225.85557142857141</v>
      </c>
      <c r="BH51">
        <v>35.481285714285711</v>
      </c>
      <c r="BI51">
        <v>35.162985714285711</v>
      </c>
      <c r="BJ51">
        <v>218.39099999999999</v>
      </c>
      <c r="BK51">
        <v>35.344057142857153</v>
      </c>
      <c r="BL51">
        <v>650.0025714285714</v>
      </c>
      <c r="BM51">
        <v>100.59357142857139</v>
      </c>
      <c r="BN51">
        <v>9.9921799999999991E-2</v>
      </c>
      <c r="BO51">
        <v>33.134885714285723</v>
      </c>
      <c r="BP51">
        <v>33.973014285714292</v>
      </c>
      <c r="BQ51">
        <v>999.89999999999986</v>
      </c>
      <c r="BR51">
        <v>0</v>
      </c>
      <c r="BS51">
        <v>0</v>
      </c>
      <c r="BT51">
        <v>9020.4442857142876</v>
      </c>
      <c r="BU51">
        <v>0</v>
      </c>
      <c r="BV51">
        <v>403.63099999999997</v>
      </c>
      <c r="BW51">
        <v>-10.72531428571429</v>
      </c>
      <c r="BX51">
        <v>223.04428571428571</v>
      </c>
      <c r="BY51">
        <v>234.0868571428571</v>
      </c>
      <c r="BZ51">
        <v>0.31831371428571431</v>
      </c>
      <c r="CA51">
        <v>225.85557142857141</v>
      </c>
      <c r="CB51">
        <v>35.162985714285711</v>
      </c>
      <c r="CC51">
        <v>3.5691899999999999</v>
      </c>
      <c r="CD51">
        <v>3.5371685714285719</v>
      </c>
      <c r="CE51">
        <v>26.95251428571428</v>
      </c>
      <c r="CF51">
        <v>26.79920000000001</v>
      </c>
      <c r="CG51">
        <v>1199.978571428572</v>
      </c>
      <c r="CH51">
        <v>0.4999507142857143</v>
      </c>
      <c r="CI51">
        <v>0.50004928571428564</v>
      </c>
      <c r="CJ51">
        <v>0</v>
      </c>
      <c r="CK51">
        <v>838.86899999999991</v>
      </c>
      <c r="CL51">
        <v>4.9990899999999998</v>
      </c>
      <c r="CM51">
        <v>8555.3228571428572</v>
      </c>
      <c r="CN51">
        <v>9557.5314285714285</v>
      </c>
      <c r="CO51">
        <v>43</v>
      </c>
      <c r="CP51">
        <v>44.875</v>
      </c>
      <c r="CQ51">
        <v>43.811999999999998</v>
      </c>
      <c r="CR51">
        <v>43.936999999999998</v>
      </c>
      <c r="CS51">
        <v>44.357000000000014</v>
      </c>
      <c r="CT51">
        <v>597.42999999999995</v>
      </c>
      <c r="CU51">
        <v>597.54857142857145</v>
      </c>
      <c r="CV51">
        <v>0</v>
      </c>
      <c r="CW51">
        <v>1669843679</v>
      </c>
      <c r="CX51">
        <v>0</v>
      </c>
      <c r="CY51">
        <v>1669837671.5999999</v>
      </c>
      <c r="CZ51" t="s">
        <v>356</v>
      </c>
      <c r="DA51">
        <v>1669837671.5999999</v>
      </c>
      <c r="DB51">
        <v>1669837668.5999999</v>
      </c>
      <c r="DC51">
        <v>3</v>
      </c>
      <c r="DD51">
        <v>-1.2E-2</v>
      </c>
      <c r="DE51">
        <v>-1E-3</v>
      </c>
      <c r="DF51">
        <v>-3.61</v>
      </c>
      <c r="DG51">
        <v>0.13400000000000001</v>
      </c>
      <c r="DH51">
        <v>415</v>
      </c>
      <c r="DI51">
        <v>36</v>
      </c>
      <c r="DJ51">
        <v>0.51</v>
      </c>
      <c r="DK51">
        <v>0.24</v>
      </c>
      <c r="DL51">
        <v>-10.66180487804878</v>
      </c>
      <c r="DM51">
        <v>-1.0718989547038611</v>
      </c>
      <c r="DN51">
        <v>0.2352963424209831</v>
      </c>
      <c r="DO51">
        <v>0</v>
      </c>
      <c r="DP51">
        <v>0.30552519512195131</v>
      </c>
      <c r="DQ51">
        <v>8.8917574912891845E-2</v>
      </c>
      <c r="DR51">
        <v>8.8677801253848956E-3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3.2960099999999999</v>
      </c>
      <c r="EB51">
        <v>2.6254</v>
      </c>
      <c r="EC51">
        <v>6.00901E-2</v>
      </c>
      <c r="ED51">
        <v>6.1314500000000001E-2</v>
      </c>
      <c r="EE51">
        <v>0.14254500000000001</v>
      </c>
      <c r="EF51">
        <v>0.140097</v>
      </c>
      <c r="EG51">
        <v>28434.5</v>
      </c>
      <c r="EH51">
        <v>28899.200000000001</v>
      </c>
      <c r="EI51">
        <v>28147.599999999999</v>
      </c>
      <c r="EJ51">
        <v>29635.200000000001</v>
      </c>
      <c r="EK51">
        <v>33202.1</v>
      </c>
      <c r="EL51">
        <v>35364.199999999997</v>
      </c>
      <c r="EM51">
        <v>39725.5</v>
      </c>
      <c r="EN51">
        <v>42347.4</v>
      </c>
      <c r="EO51">
        <v>2.14967</v>
      </c>
      <c r="EP51">
        <v>2.1608700000000001</v>
      </c>
      <c r="EQ51">
        <v>0.14732799999999999</v>
      </c>
      <c r="ER51">
        <v>0</v>
      </c>
      <c r="ES51">
        <v>31.591200000000001</v>
      </c>
      <c r="ET51">
        <v>999.9</v>
      </c>
      <c r="EU51">
        <v>68.2</v>
      </c>
      <c r="EV51">
        <v>36.4</v>
      </c>
      <c r="EW51">
        <v>41.3675</v>
      </c>
      <c r="EX51">
        <v>57.034399999999998</v>
      </c>
      <c r="EY51">
        <v>-2.8205100000000001</v>
      </c>
      <c r="EZ51">
        <v>2</v>
      </c>
      <c r="FA51">
        <v>0.52425600000000006</v>
      </c>
      <c r="FB51">
        <v>0.49212699999999998</v>
      </c>
      <c r="FC51">
        <v>20.271999999999998</v>
      </c>
      <c r="FD51">
        <v>5.2166899999999998</v>
      </c>
      <c r="FE51">
        <v>12.007899999999999</v>
      </c>
      <c r="FF51">
        <v>4.9867999999999997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1.86425</v>
      </c>
      <c r="FO51">
        <v>1.8603499999999999</v>
      </c>
      <c r="FP51">
        <v>1.8610800000000001</v>
      </c>
      <c r="FQ51">
        <v>1.86019</v>
      </c>
      <c r="FR51">
        <v>1.86189</v>
      </c>
      <c r="FS51">
        <v>1.8584000000000001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-3.2669999999999999</v>
      </c>
      <c r="GH51">
        <v>0.13730000000000001</v>
      </c>
      <c r="GI51">
        <v>-2.8021434710705861</v>
      </c>
      <c r="GJ51">
        <v>-2.3075681364705448E-3</v>
      </c>
      <c r="GK51">
        <v>1.0095546511955911E-6</v>
      </c>
      <c r="GL51">
        <v>-2.6335145029951209E-10</v>
      </c>
      <c r="GM51">
        <v>-0.17208428542994569</v>
      </c>
      <c r="GN51">
        <v>3.0410185143115191E-3</v>
      </c>
      <c r="GO51">
        <v>4.3982203677445331E-4</v>
      </c>
      <c r="GP51">
        <v>-7.8719321042963501E-6</v>
      </c>
      <c r="GQ51">
        <v>4</v>
      </c>
      <c r="GR51">
        <v>2088</v>
      </c>
      <c r="GS51">
        <v>5</v>
      </c>
      <c r="GT51">
        <v>35</v>
      </c>
      <c r="GU51">
        <v>100</v>
      </c>
      <c r="GV51">
        <v>100</v>
      </c>
      <c r="GW51">
        <v>0.85693399999999997</v>
      </c>
      <c r="GX51">
        <v>2.6098599999999998</v>
      </c>
      <c r="GY51">
        <v>2.04834</v>
      </c>
      <c r="GZ51">
        <v>2.6184099999999999</v>
      </c>
      <c r="HA51">
        <v>2.1972700000000001</v>
      </c>
      <c r="HB51">
        <v>2.34009</v>
      </c>
      <c r="HC51">
        <v>41.482199999999999</v>
      </c>
      <c r="HD51">
        <v>13.5541</v>
      </c>
      <c r="HE51">
        <v>18</v>
      </c>
      <c r="HF51">
        <v>651.303</v>
      </c>
      <c r="HG51">
        <v>733.26199999999994</v>
      </c>
      <c r="HH51">
        <v>31.000399999999999</v>
      </c>
      <c r="HI51">
        <v>33.918599999999998</v>
      </c>
      <c r="HJ51">
        <v>30.000299999999999</v>
      </c>
      <c r="HK51">
        <v>33.760399999999997</v>
      </c>
      <c r="HL51">
        <v>33.744999999999997</v>
      </c>
      <c r="HM51">
        <v>17.170200000000001</v>
      </c>
      <c r="HN51">
        <v>18.426300000000001</v>
      </c>
      <c r="HO51">
        <v>100</v>
      </c>
      <c r="HP51">
        <v>31</v>
      </c>
      <c r="HQ51">
        <v>244.10900000000001</v>
      </c>
      <c r="HR51">
        <v>35.089100000000002</v>
      </c>
      <c r="HS51">
        <v>99.1755</v>
      </c>
      <c r="HT51">
        <v>98.211100000000002</v>
      </c>
    </row>
    <row r="52" spans="1:228" x14ac:dyDescent="0.2">
      <c r="A52">
        <v>37</v>
      </c>
      <c r="B52">
        <v>1669843673.5999999</v>
      </c>
      <c r="C52">
        <v>143.5</v>
      </c>
      <c r="D52" t="s">
        <v>432</v>
      </c>
      <c r="E52" t="s">
        <v>433</v>
      </c>
      <c r="F52">
        <v>4</v>
      </c>
      <c r="G52">
        <v>1669843671.2874999</v>
      </c>
      <c r="H52">
        <f t="shared" si="0"/>
        <v>7.9847811937664326E-4</v>
      </c>
      <c r="I52">
        <f t="shared" si="1"/>
        <v>0.79847811937664326</v>
      </c>
      <c r="J52">
        <f t="shared" si="2"/>
        <v>2.8974843788345601</v>
      </c>
      <c r="K52">
        <f t="shared" si="3"/>
        <v>221.139625</v>
      </c>
      <c r="L52">
        <f t="shared" si="4"/>
        <v>110.03583886616461</v>
      </c>
      <c r="M52">
        <f t="shared" si="5"/>
        <v>11.079939374107973</v>
      </c>
      <c r="N52">
        <f t="shared" si="6"/>
        <v>22.267414539304234</v>
      </c>
      <c r="O52">
        <f t="shared" si="7"/>
        <v>4.3878948206547967E-2</v>
      </c>
      <c r="P52">
        <f t="shared" si="8"/>
        <v>3.6652658061687693</v>
      </c>
      <c r="Q52">
        <f t="shared" si="9"/>
        <v>4.3589195720020034E-2</v>
      </c>
      <c r="R52">
        <f t="shared" si="10"/>
        <v>2.7269120747791246E-2</v>
      </c>
      <c r="S52">
        <f t="shared" si="11"/>
        <v>226.12005486266045</v>
      </c>
      <c r="T52">
        <f t="shared" si="12"/>
        <v>34.050591837061646</v>
      </c>
      <c r="U52">
        <f t="shared" si="13"/>
        <v>33.9759125</v>
      </c>
      <c r="V52">
        <f t="shared" si="14"/>
        <v>5.3358353572537078</v>
      </c>
      <c r="W52">
        <f t="shared" si="15"/>
        <v>70.161663133347759</v>
      </c>
      <c r="X52">
        <f t="shared" si="16"/>
        <v>3.5728944849170921</v>
      </c>
      <c r="Y52">
        <f t="shared" si="17"/>
        <v>5.092374275858492</v>
      </c>
      <c r="Z52">
        <f t="shared" si="18"/>
        <v>1.7629408723366158</v>
      </c>
      <c r="AA52">
        <f t="shared" si="19"/>
        <v>-35.212885064509969</v>
      </c>
      <c r="AB52">
        <f t="shared" si="20"/>
        <v>-164.90859065414858</v>
      </c>
      <c r="AC52">
        <f t="shared" si="21"/>
        <v>-10.360733164995674</v>
      </c>
      <c r="AD52">
        <f t="shared" si="22"/>
        <v>15.637845979006215</v>
      </c>
      <c r="AE52">
        <f t="shared" si="23"/>
        <v>25.934244501784626</v>
      </c>
      <c r="AF52">
        <f t="shared" si="24"/>
        <v>0.79801086245044428</v>
      </c>
      <c r="AG52">
        <f t="shared" si="25"/>
        <v>2.8974843788345601</v>
      </c>
      <c r="AH52">
        <v>240.24649712004339</v>
      </c>
      <c r="AI52">
        <v>232.3680242424243</v>
      </c>
      <c r="AJ52">
        <v>1.7068477225976939</v>
      </c>
      <c r="AK52">
        <v>63.927149323749113</v>
      </c>
      <c r="AL52">
        <f t="shared" si="26"/>
        <v>0.79847811937664326</v>
      </c>
      <c r="AM52">
        <v>35.163038517003002</v>
      </c>
      <c r="AN52">
        <v>35.48210051599591</v>
      </c>
      <c r="AO52">
        <v>1.283058505984623E-4</v>
      </c>
      <c r="AP52">
        <v>107.46</v>
      </c>
      <c r="AQ52">
        <v>33</v>
      </c>
      <c r="AR52">
        <v>5</v>
      </c>
      <c r="AS52">
        <f t="shared" si="27"/>
        <v>1</v>
      </c>
      <c r="AT52">
        <f t="shared" si="28"/>
        <v>0</v>
      </c>
      <c r="AU52">
        <f t="shared" si="29"/>
        <v>47040.627257087137</v>
      </c>
      <c r="AV52">
        <f t="shared" si="30"/>
        <v>1200.0050000000001</v>
      </c>
      <c r="AW52">
        <f t="shared" si="31"/>
        <v>1025.9312760946427</v>
      </c>
      <c r="AX52">
        <f t="shared" si="32"/>
        <v>0.85493916783233626</v>
      </c>
      <c r="AY52">
        <f t="shared" si="33"/>
        <v>0.18843259391640904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1669843671.2874999</v>
      </c>
      <c r="BF52">
        <v>221.139625</v>
      </c>
      <c r="BG52">
        <v>231.985375</v>
      </c>
      <c r="BH52">
        <v>35.482725000000002</v>
      </c>
      <c r="BI52">
        <v>35.163012499999986</v>
      </c>
      <c r="BJ52">
        <v>224.41200000000001</v>
      </c>
      <c r="BK52">
        <v>35.345437500000003</v>
      </c>
      <c r="BL52">
        <v>650.01437499999997</v>
      </c>
      <c r="BM52">
        <v>100.59375</v>
      </c>
      <c r="BN52">
        <v>0.1001647125</v>
      </c>
      <c r="BO52">
        <v>33.1413625</v>
      </c>
      <c r="BP52">
        <v>33.9759125</v>
      </c>
      <c r="BQ52">
        <v>999.9</v>
      </c>
      <c r="BR52">
        <v>0</v>
      </c>
      <c r="BS52">
        <v>0</v>
      </c>
      <c r="BT52">
        <v>8998.0487499999981</v>
      </c>
      <c r="BU52">
        <v>0</v>
      </c>
      <c r="BV52">
        <v>587.96524999999997</v>
      </c>
      <c r="BW52">
        <v>-10.845775</v>
      </c>
      <c r="BX52">
        <v>229.27500000000001</v>
      </c>
      <c r="BY52">
        <v>240.44</v>
      </c>
      <c r="BZ52">
        <v>0.31970162499999999</v>
      </c>
      <c r="CA52">
        <v>231.985375</v>
      </c>
      <c r="CB52">
        <v>35.163012499999986</v>
      </c>
      <c r="CC52">
        <v>3.5693424999999999</v>
      </c>
      <c r="CD52">
        <v>3.5371812500000002</v>
      </c>
      <c r="CE52">
        <v>26.9532375</v>
      </c>
      <c r="CF52">
        <v>26.799275000000002</v>
      </c>
      <c r="CG52">
        <v>1200.0050000000001</v>
      </c>
      <c r="CH52">
        <v>0.49994375000000002</v>
      </c>
      <c r="CI52">
        <v>0.50005624999999998</v>
      </c>
      <c r="CJ52">
        <v>0</v>
      </c>
      <c r="CK52">
        <v>838.85912499999995</v>
      </c>
      <c r="CL52">
        <v>4.9990899999999998</v>
      </c>
      <c r="CM52">
        <v>8570.5850000000009</v>
      </c>
      <c r="CN52">
        <v>9557.7037500000006</v>
      </c>
      <c r="CO52">
        <v>43</v>
      </c>
      <c r="CP52">
        <v>44.875</v>
      </c>
      <c r="CQ52">
        <v>43.811999999999998</v>
      </c>
      <c r="CR52">
        <v>43.921499999999988</v>
      </c>
      <c r="CS52">
        <v>44.375</v>
      </c>
      <c r="CT52">
        <v>597.43624999999997</v>
      </c>
      <c r="CU52">
        <v>597.56874999999991</v>
      </c>
      <c r="CV52">
        <v>0</v>
      </c>
      <c r="CW52">
        <v>1669843683.2</v>
      </c>
      <c r="CX52">
        <v>0</v>
      </c>
      <c r="CY52">
        <v>1669837671.5999999</v>
      </c>
      <c r="CZ52" t="s">
        <v>356</v>
      </c>
      <c r="DA52">
        <v>1669837671.5999999</v>
      </c>
      <c r="DB52">
        <v>1669837668.5999999</v>
      </c>
      <c r="DC52">
        <v>3</v>
      </c>
      <c r="DD52">
        <v>-1.2E-2</v>
      </c>
      <c r="DE52">
        <v>-1E-3</v>
      </c>
      <c r="DF52">
        <v>-3.61</v>
      </c>
      <c r="DG52">
        <v>0.13400000000000001</v>
      </c>
      <c r="DH52">
        <v>415</v>
      </c>
      <c r="DI52">
        <v>36</v>
      </c>
      <c r="DJ52">
        <v>0.51</v>
      </c>
      <c r="DK52">
        <v>0.24</v>
      </c>
      <c r="DL52">
        <v>-10.777919512195121</v>
      </c>
      <c r="DM52">
        <v>0.20240905923345981</v>
      </c>
      <c r="DN52">
        <v>0.1059546916962387</v>
      </c>
      <c r="DO52">
        <v>0</v>
      </c>
      <c r="DP52">
        <v>0.31087675609756088</v>
      </c>
      <c r="DQ52">
        <v>7.3567149825784772E-2</v>
      </c>
      <c r="DR52">
        <v>7.4435022204850107E-3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3.2960799999999999</v>
      </c>
      <c r="EB52">
        <v>2.6254</v>
      </c>
      <c r="EC52">
        <v>6.1640399999999998E-2</v>
      </c>
      <c r="ED52">
        <v>6.2857899999999994E-2</v>
      </c>
      <c r="EE52">
        <v>0.14254800000000001</v>
      </c>
      <c r="EF52">
        <v>0.140101</v>
      </c>
      <c r="EG52">
        <v>28387.4</v>
      </c>
      <c r="EH52">
        <v>28852</v>
      </c>
      <c r="EI52">
        <v>28147.4</v>
      </c>
      <c r="EJ52">
        <v>29635.599999999999</v>
      </c>
      <c r="EK52">
        <v>33201.300000000003</v>
      </c>
      <c r="EL52">
        <v>35364.400000000001</v>
      </c>
      <c r="EM52">
        <v>39724.6</v>
      </c>
      <c r="EN52">
        <v>42347.7</v>
      </c>
      <c r="EO52">
        <v>2.1503000000000001</v>
      </c>
      <c r="EP52">
        <v>2.1608700000000001</v>
      </c>
      <c r="EQ52">
        <v>0.14735000000000001</v>
      </c>
      <c r="ER52">
        <v>0</v>
      </c>
      <c r="ES52">
        <v>31.5885</v>
      </c>
      <c r="ET52">
        <v>999.9</v>
      </c>
      <c r="EU52">
        <v>68.2</v>
      </c>
      <c r="EV52">
        <v>36.4</v>
      </c>
      <c r="EW52">
        <v>41.365299999999998</v>
      </c>
      <c r="EX52">
        <v>56.854399999999998</v>
      </c>
      <c r="EY52">
        <v>-2.96875</v>
      </c>
      <c r="EZ52">
        <v>2</v>
      </c>
      <c r="FA52">
        <v>0.524586</v>
      </c>
      <c r="FB52">
        <v>0.49491000000000002</v>
      </c>
      <c r="FC52">
        <v>20.272099999999998</v>
      </c>
      <c r="FD52">
        <v>5.2166899999999998</v>
      </c>
      <c r="FE52">
        <v>12.008800000000001</v>
      </c>
      <c r="FF52">
        <v>4.9865500000000003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1.8642300000000001</v>
      </c>
      <c r="FO52">
        <v>1.8603499999999999</v>
      </c>
      <c r="FP52">
        <v>1.8611</v>
      </c>
      <c r="FQ52">
        <v>1.8602000000000001</v>
      </c>
      <c r="FR52">
        <v>1.8619000000000001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-3.28</v>
      </c>
      <c r="GH52">
        <v>0.13719999999999999</v>
      </c>
      <c r="GI52">
        <v>-2.8021434710705861</v>
      </c>
      <c r="GJ52">
        <v>-2.3075681364705448E-3</v>
      </c>
      <c r="GK52">
        <v>1.0095546511955911E-6</v>
      </c>
      <c r="GL52">
        <v>-2.6335145029951209E-10</v>
      </c>
      <c r="GM52">
        <v>-0.17208428542994569</v>
      </c>
      <c r="GN52">
        <v>3.0410185143115191E-3</v>
      </c>
      <c r="GO52">
        <v>4.3982203677445331E-4</v>
      </c>
      <c r="GP52">
        <v>-7.8719321042963501E-6</v>
      </c>
      <c r="GQ52">
        <v>4</v>
      </c>
      <c r="GR52">
        <v>2088</v>
      </c>
      <c r="GS52">
        <v>5</v>
      </c>
      <c r="GT52">
        <v>35</v>
      </c>
      <c r="GU52">
        <v>100</v>
      </c>
      <c r="GV52">
        <v>100.1</v>
      </c>
      <c r="GW52">
        <v>0.87646500000000005</v>
      </c>
      <c r="GX52">
        <v>2.6147499999999999</v>
      </c>
      <c r="GY52">
        <v>2.04834</v>
      </c>
      <c r="GZ52">
        <v>2.6184099999999999</v>
      </c>
      <c r="HA52">
        <v>2.1972700000000001</v>
      </c>
      <c r="HB52">
        <v>2.34863</v>
      </c>
      <c r="HC52">
        <v>41.482199999999999</v>
      </c>
      <c r="HD52">
        <v>13.5366</v>
      </c>
      <c r="HE52">
        <v>18</v>
      </c>
      <c r="HF52">
        <v>651.82799999999997</v>
      </c>
      <c r="HG52">
        <v>733.29899999999998</v>
      </c>
      <c r="HH52">
        <v>31.000599999999999</v>
      </c>
      <c r="HI52">
        <v>33.922400000000003</v>
      </c>
      <c r="HJ52">
        <v>30.000299999999999</v>
      </c>
      <c r="HK52">
        <v>33.763399999999997</v>
      </c>
      <c r="HL52">
        <v>33.747999999999998</v>
      </c>
      <c r="HM52">
        <v>17.563300000000002</v>
      </c>
      <c r="HN52">
        <v>18.426300000000001</v>
      </c>
      <c r="HO52">
        <v>100</v>
      </c>
      <c r="HP52">
        <v>31</v>
      </c>
      <c r="HQ52">
        <v>250.797</v>
      </c>
      <c r="HR52">
        <v>35.072000000000003</v>
      </c>
      <c r="HS52">
        <v>99.173900000000003</v>
      </c>
      <c r="HT52">
        <v>98.2119</v>
      </c>
    </row>
    <row r="53" spans="1:228" x14ac:dyDescent="0.2">
      <c r="A53">
        <v>38</v>
      </c>
      <c r="B53">
        <v>1669843677.5999999</v>
      </c>
      <c r="C53">
        <v>147.5</v>
      </c>
      <c r="D53" t="s">
        <v>434</v>
      </c>
      <c r="E53" t="s">
        <v>435</v>
      </c>
      <c r="F53">
        <v>4</v>
      </c>
      <c r="G53">
        <v>1669843675.5999999</v>
      </c>
      <c r="H53">
        <f t="shared" si="0"/>
        <v>8.2748810501568563E-4</v>
      </c>
      <c r="I53">
        <f t="shared" si="1"/>
        <v>0.82748810501568559</v>
      </c>
      <c r="J53">
        <f t="shared" si="2"/>
        <v>3.2272143383187823</v>
      </c>
      <c r="K53">
        <f t="shared" si="3"/>
        <v>228.24485714285709</v>
      </c>
      <c r="L53">
        <f t="shared" si="4"/>
        <v>108.9608801226812</v>
      </c>
      <c r="M53">
        <f t="shared" si="5"/>
        <v>10.971543339254124</v>
      </c>
      <c r="N53">
        <f t="shared" si="6"/>
        <v>22.982545105043169</v>
      </c>
      <c r="O53">
        <f t="shared" si="7"/>
        <v>4.5425105412035725E-2</v>
      </c>
      <c r="P53">
        <f t="shared" si="8"/>
        <v>3.668195656862105</v>
      </c>
      <c r="Q53">
        <f t="shared" si="9"/>
        <v>4.5114897309873572E-2</v>
      </c>
      <c r="R53">
        <f t="shared" si="10"/>
        <v>2.8224505006355267E-2</v>
      </c>
      <c r="S53">
        <f t="shared" si="11"/>
        <v>226.11804609440279</v>
      </c>
      <c r="T53">
        <f t="shared" si="12"/>
        <v>34.047845685487154</v>
      </c>
      <c r="U53">
        <f t="shared" si="13"/>
        <v>33.985499999999988</v>
      </c>
      <c r="V53">
        <f t="shared" si="14"/>
        <v>5.3386900865098443</v>
      </c>
      <c r="W53">
        <f t="shared" si="15"/>
        <v>70.158482638833149</v>
      </c>
      <c r="X53">
        <f t="shared" si="16"/>
        <v>3.5735422749864014</v>
      </c>
      <c r="Y53">
        <f t="shared" si="17"/>
        <v>5.0935284524075835</v>
      </c>
      <c r="Z53">
        <f t="shared" si="18"/>
        <v>1.7651478115234429</v>
      </c>
      <c r="AA53">
        <f t="shared" si="19"/>
        <v>-36.492225431191734</v>
      </c>
      <c r="AB53">
        <f t="shared" si="20"/>
        <v>-166.13797794873224</v>
      </c>
      <c r="AC53">
        <f t="shared" si="21"/>
        <v>-10.430330641352043</v>
      </c>
      <c r="AD53">
        <f t="shared" si="22"/>
        <v>13.057512073126759</v>
      </c>
      <c r="AE53">
        <f t="shared" si="23"/>
        <v>26.157283117375194</v>
      </c>
      <c r="AF53">
        <f t="shared" si="24"/>
        <v>0.81805959269857809</v>
      </c>
      <c r="AG53">
        <f t="shared" si="25"/>
        <v>3.2272143383187823</v>
      </c>
      <c r="AH53">
        <v>247.176819933291</v>
      </c>
      <c r="AI53">
        <v>239.18876969696981</v>
      </c>
      <c r="AJ53">
        <v>1.69846435207862</v>
      </c>
      <c r="AK53">
        <v>63.927149323749113</v>
      </c>
      <c r="AL53">
        <f t="shared" si="26"/>
        <v>0.82748810501568559</v>
      </c>
      <c r="AM53">
        <v>35.161947224935084</v>
      </c>
      <c r="AN53">
        <v>35.49359525283797</v>
      </c>
      <c r="AO53">
        <v>-1.7561276277537459E-5</v>
      </c>
      <c r="AP53">
        <v>107.46</v>
      </c>
      <c r="AQ53">
        <v>33</v>
      </c>
      <c r="AR53">
        <v>5</v>
      </c>
      <c r="AS53">
        <f t="shared" si="27"/>
        <v>1</v>
      </c>
      <c r="AT53">
        <f t="shared" si="28"/>
        <v>0</v>
      </c>
      <c r="AU53">
        <f t="shared" si="29"/>
        <v>47092.250699822725</v>
      </c>
      <c r="AV53">
        <f t="shared" si="30"/>
        <v>1199.997142857143</v>
      </c>
      <c r="AW53">
        <f t="shared" si="31"/>
        <v>1025.9242850230069</v>
      </c>
      <c r="AX53">
        <f t="shared" si="32"/>
        <v>0.85493893975474311</v>
      </c>
      <c r="AY53">
        <f t="shared" si="33"/>
        <v>0.18843215372665403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1669843675.5999999</v>
      </c>
      <c r="BF53">
        <v>228.24485714285709</v>
      </c>
      <c r="BG53">
        <v>239.18799999999999</v>
      </c>
      <c r="BH53">
        <v>35.489657142857141</v>
      </c>
      <c r="BI53">
        <v>35.161900000000003</v>
      </c>
      <c r="BJ53">
        <v>231.53057142857139</v>
      </c>
      <c r="BK53">
        <v>35.352357142857137</v>
      </c>
      <c r="BL53">
        <v>649.98514285714282</v>
      </c>
      <c r="BM53">
        <v>100.5925714285714</v>
      </c>
      <c r="BN53">
        <v>9.9927814285714289E-2</v>
      </c>
      <c r="BO53">
        <v>33.145400000000002</v>
      </c>
      <c r="BP53">
        <v>33.985499999999988</v>
      </c>
      <c r="BQ53">
        <v>999.89999999999986</v>
      </c>
      <c r="BR53">
        <v>0</v>
      </c>
      <c r="BS53">
        <v>0</v>
      </c>
      <c r="BT53">
        <v>9008.3042857142846</v>
      </c>
      <c r="BU53">
        <v>0</v>
      </c>
      <c r="BV53">
        <v>601.70814285714289</v>
      </c>
      <c r="BW53">
        <v>-10.94288571428571</v>
      </c>
      <c r="BX53">
        <v>236.6432857142857</v>
      </c>
      <c r="BY53">
        <v>247.90471428571431</v>
      </c>
      <c r="BZ53">
        <v>0.32778214285714291</v>
      </c>
      <c r="CA53">
        <v>239.18799999999999</v>
      </c>
      <c r="CB53">
        <v>35.161900000000003</v>
      </c>
      <c r="CC53">
        <v>3.57</v>
      </c>
      <c r="CD53">
        <v>3.5370242857142862</v>
      </c>
      <c r="CE53">
        <v>26.95637142857143</v>
      </c>
      <c r="CF53">
        <v>26.798528571428569</v>
      </c>
      <c r="CG53">
        <v>1199.997142857143</v>
      </c>
      <c r="CH53">
        <v>0.49995257142857141</v>
      </c>
      <c r="CI53">
        <v>0.50004742857142859</v>
      </c>
      <c r="CJ53">
        <v>0</v>
      </c>
      <c r="CK53">
        <v>838.58957142857139</v>
      </c>
      <c r="CL53">
        <v>4.9990899999999998</v>
      </c>
      <c r="CM53">
        <v>8550.6542857142867</v>
      </c>
      <c r="CN53">
        <v>9557.677142857141</v>
      </c>
      <c r="CO53">
        <v>43</v>
      </c>
      <c r="CP53">
        <v>44.875</v>
      </c>
      <c r="CQ53">
        <v>43.811999999999998</v>
      </c>
      <c r="CR53">
        <v>43.936999999999998</v>
      </c>
      <c r="CS53">
        <v>44.375</v>
      </c>
      <c r="CT53">
        <v>597.44142857142856</v>
      </c>
      <c r="CU53">
        <v>597.55571428571432</v>
      </c>
      <c r="CV53">
        <v>0</v>
      </c>
      <c r="CW53">
        <v>1669843687.4000001</v>
      </c>
      <c r="CX53">
        <v>0</v>
      </c>
      <c r="CY53">
        <v>1669837671.5999999</v>
      </c>
      <c r="CZ53" t="s">
        <v>356</v>
      </c>
      <c r="DA53">
        <v>1669837671.5999999</v>
      </c>
      <c r="DB53">
        <v>1669837668.5999999</v>
      </c>
      <c r="DC53">
        <v>3</v>
      </c>
      <c r="DD53">
        <v>-1.2E-2</v>
      </c>
      <c r="DE53">
        <v>-1E-3</v>
      </c>
      <c r="DF53">
        <v>-3.61</v>
      </c>
      <c r="DG53">
        <v>0.13400000000000001</v>
      </c>
      <c r="DH53">
        <v>415</v>
      </c>
      <c r="DI53">
        <v>36</v>
      </c>
      <c r="DJ53">
        <v>0.51</v>
      </c>
      <c r="DK53">
        <v>0.24</v>
      </c>
      <c r="DL53">
        <v>-10.796939024390239</v>
      </c>
      <c r="DM53">
        <v>-0.36405365853658661</v>
      </c>
      <c r="DN53">
        <v>0.10891682187271649</v>
      </c>
      <c r="DO53">
        <v>0</v>
      </c>
      <c r="DP53">
        <v>0.3155365365853659</v>
      </c>
      <c r="DQ53">
        <v>6.1989156794425057E-2</v>
      </c>
      <c r="DR53">
        <v>6.4683806549585554E-3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3.2958500000000002</v>
      </c>
      <c r="EB53">
        <v>2.6251799999999998</v>
      </c>
      <c r="EC53">
        <v>6.3170900000000002E-2</v>
      </c>
      <c r="ED53">
        <v>6.4390699999999995E-2</v>
      </c>
      <c r="EE53">
        <v>0.14256199999999999</v>
      </c>
      <c r="EF53">
        <v>0.13999800000000001</v>
      </c>
      <c r="EG53">
        <v>28340.400000000001</v>
      </c>
      <c r="EH53">
        <v>28804.799999999999</v>
      </c>
      <c r="EI53">
        <v>28146.7</v>
      </c>
      <c r="EJ53">
        <v>29635.599999999999</v>
      </c>
      <c r="EK53">
        <v>33199.9</v>
      </c>
      <c r="EL53">
        <v>35368.9</v>
      </c>
      <c r="EM53">
        <v>39723.5</v>
      </c>
      <c r="EN53">
        <v>42347.9</v>
      </c>
      <c r="EO53">
        <v>2.1503000000000001</v>
      </c>
      <c r="EP53">
        <v>2.1604999999999999</v>
      </c>
      <c r="EQ53">
        <v>0.148594</v>
      </c>
      <c r="ER53">
        <v>0</v>
      </c>
      <c r="ES53">
        <v>31.585000000000001</v>
      </c>
      <c r="ET53">
        <v>999.9</v>
      </c>
      <c r="EU53">
        <v>68.2</v>
      </c>
      <c r="EV53">
        <v>36.4</v>
      </c>
      <c r="EW53">
        <v>41.368299999999998</v>
      </c>
      <c r="EX53">
        <v>57.2744</v>
      </c>
      <c r="EY53">
        <v>-2.7804500000000001</v>
      </c>
      <c r="EZ53">
        <v>2</v>
      </c>
      <c r="FA53">
        <v>0.52493100000000004</v>
      </c>
      <c r="FB53">
        <v>0.49455900000000003</v>
      </c>
      <c r="FC53">
        <v>20.272200000000002</v>
      </c>
      <c r="FD53">
        <v>5.2163899999999996</v>
      </c>
      <c r="FE53">
        <v>12.008900000000001</v>
      </c>
      <c r="FF53">
        <v>4.9866000000000001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1.8622000000000001</v>
      </c>
      <c r="FN53">
        <v>1.8642700000000001</v>
      </c>
      <c r="FO53">
        <v>1.8603499999999999</v>
      </c>
      <c r="FP53">
        <v>1.8610899999999999</v>
      </c>
      <c r="FQ53">
        <v>1.8602000000000001</v>
      </c>
      <c r="FR53">
        <v>1.86188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-3.2909999999999999</v>
      </c>
      <c r="GH53">
        <v>0.13730000000000001</v>
      </c>
      <c r="GI53">
        <v>-2.8021434710705861</v>
      </c>
      <c r="GJ53">
        <v>-2.3075681364705448E-3</v>
      </c>
      <c r="GK53">
        <v>1.0095546511955911E-6</v>
      </c>
      <c r="GL53">
        <v>-2.6335145029951209E-10</v>
      </c>
      <c r="GM53">
        <v>-0.17208428542994569</v>
      </c>
      <c r="GN53">
        <v>3.0410185143115191E-3</v>
      </c>
      <c r="GO53">
        <v>4.3982203677445331E-4</v>
      </c>
      <c r="GP53">
        <v>-7.8719321042963501E-6</v>
      </c>
      <c r="GQ53">
        <v>4</v>
      </c>
      <c r="GR53">
        <v>2088</v>
      </c>
      <c r="GS53">
        <v>5</v>
      </c>
      <c r="GT53">
        <v>35</v>
      </c>
      <c r="GU53">
        <v>100.1</v>
      </c>
      <c r="GV53">
        <v>100.2</v>
      </c>
      <c r="GW53">
        <v>0.89599600000000001</v>
      </c>
      <c r="GX53">
        <v>2.6086399999999998</v>
      </c>
      <c r="GY53">
        <v>2.04834</v>
      </c>
      <c r="GZ53">
        <v>2.6171899999999999</v>
      </c>
      <c r="HA53">
        <v>2.1972700000000001</v>
      </c>
      <c r="HB53">
        <v>2.3327599999999999</v>
      </c>
      <c r="HC53">
        <v>41.482199999999999</v>
      </c>
      <c r="HD53">
        <v>13.545400000000001</v>
      </c>
      <c r="HE53">
        <v>18</v>
      </c>
      <c r="HF53">
        <v>651.85900000000004</v>
      </c>
      <c r="HG53">
        <v>732.97900000000004</v>
      </c>
      <c r="HH53">
        <v>31.0002</v>
      </c>
      <c r="HI53">
        <v>33.9255</v>
      </c>
      <c r="HJ53">
        <v>30.000399999999999</v>
      </c>
      <c r="HK53">
        <v>33.766500000000001</v>
      </c>
      <c r="HL53">
        <v>33.751100000000001</v>
      </c>
      <c r="HM53">
        <v>17.954999999999998</v>
      </c>
      <c r="HN53">
        <v>18.712399999999999</v>
      </c>
      <c r="HO53">
        <v>100</v>
      </c>
      <c r="HP53">
        <v>31</v>
      </c>
      <c r="HQ53">
        <v>257.48399999999998</v>
      </c>
      <c r="HR53">
        <v>35.064</v>
      </c>
      <c r="HS53">
        <v>99.171199999999999</v>
      </c>
      <c r="HT53">
        <v>98.212299999999999</v>
      </c>
    </row>
    <row r="54" spans="1:228" x14ac:dyDescent="0.2">
      <c r="A54">
        <v>39</v>
      </c>
      <c r="B54">
        <v>1669843681.5999999</v>
      </c>
      <c r="C54">
        <v>151.5</v>
      </c>
      <c r="D54" t="s">
        <v>436</v>
      </c>
      <c r="E54" t="s">
        <v>437</v>
      </c>
      <c r="F54">
        <v>4</v>
      </c>
      <c r="G54">
        <v>1669843679.2874999</v>
      </c>
      <c r="H54">
        <f t="shared" si="0"/>
        <v>7.6928901033601962E-4</v>
      </c>
      <c r="I54">
        <f t="shared" si="1"/>
        <v>0.7692890103360196</v>
      </c>
      <c r="J54">
        <f t="shared" si="2"/>
        <v>3.1793745361491479</v>
      </c>
      <c r="K54">
        <f t="shared" si="3"/>
        <v>234.32225</v>
      </c>
      <c r="L54">
        <f t="shared" si="4"/>
        <v>108.00169540507143</v>
      </c>
      <c r="M54">
        <f t="shared" si="5"/>
        <v>10.875020820218692</v>
      </c>
      <c r="N54">
        <f t="shared" si="6"/>
        <v>23.594623564315182</v>
      </c>
      <c r="O54">
        <f t="shared" si="7"/>
        <v>4.2167693559773449E-2</v>
      </c>
      <c r="P54">
        <f t="shared" si="8"/>
        <v>3.6664895874908816</v>
      </c>
      <c r="Q54">
        <f t="shared" si="9"/>
        <v>4.1900115077735112E-2</v>
      </c>
      <c r="R54">
        <f t="shared" si="10"/>
        <v>2.6211471057534221E-2</v>
      </c>
      <c r="S54">
        <f t="shared" si="11"/>
        <v>226.11933111211167</v>
      </c>
      <c r="T54">
        <f t="shared" si="12"/>
        <v>34.065039514218846</v>
      </c>
      <c r="U54">
        <f t="shared" si="13"/>
        <v>33.9900375</v>
      </c>
      <c r="V54">
        <f t="shared" si="14"/>
        <v>5.3400416143078449</v>
      </c>
      <c r="W54">
        <f t="shared" si="15"/>
        <v>70.132443872270741</v>
      </c>
      <c r="X54">
        <f t="shared" si="16"/>
        <v>3.5731333880122351</v>
      </c>
      <c r="Y54">
        <f t="shared" si="17"/>
        <v>5.0948365559880271</v>
      </c>
      <c r="Z54">
        <f t="shared" si="18"/>
        <v>1.7669082262956097</v>
      </c>
      <c r="AA54">
        <f t="shared" si="19"/>
        <v>-33.925645355818467</v>
      </c>
      <c r="AB54">
        <f t="shared" si="20"/>
        <v>-166.05329501494452</v>
      </c>
      <c r="AC54">
        <f t="shared" si="21"/>
        <v>-10.430330095144331</v>
      </c>
      <c r="AD54">
        <f t="shared" si="22"/>
        <v>15.71006064620434</v>
      </c>
      <c r="AE54">
        <f t="shared" si="23"/>
        <v>26.473163787048083</v>
      </c>
      <c r="AF54">
        <f t="shared" si="24"/>
        <v>1.0310203702463279</v>
      </c>
      <c r="AG54">
        <f t="shared" si="25"/>
        <v>3.1793745361491479</v>
      </c>
      <c r="AH54">
        <v>254.16351233989189</v>
      </c>
      <c r="AI54">
        <v>246.0763878787879</v>
      </c>
      <c r="AJ54">
        <v>1.729415040614052</v>
      </c>
      <c r="AK54">
        <v>63.927149323749113</v>
      </c>
      <c r="AL54">
        <f t="shared" si="26"/>
        <v>0.7692890103360196</v>
      </c>
      <c r="AM54">
        <v>35.168619372467539</v>
      </c>
      <c r="AN54">
        <v>35.475349432404549</v>
      </c>
      <c r="AO54">
        <v>2.2617533667118421E-4</v>
      </c>
      <c r="AP54">
        <v>107.46</v>
      </c>
      <c r="AQ54">
        <v>33</v>
      </c>
      <c r="AR54">
        <v>5</v>
      </c>
      <c r="AS54">
        <f t="shared" si="27"/>
        <v>1</v>
      </c>
      <c r="AT54">
        <f t="shared" si="28"/>
        <v>0</v>
      </c>
      <c r="AU54">
        <f t="shared" si="29"/>
        <v>47061.123840935405</v>
      </c>
      <c r="AV54">
        <f t="shared" si="30"/>
        <v>1200.0050000000001</v>
      </c>
      <c r="AW54">
        <f t="shared" si="31"/>
        <v>1025.9309010943584</v>
      </c>
      <c r="AX54">
        <f t="shared" si="32"/>
        <v>0.85493885533340142</v>
      </c>
      <c r="AY54">
        <f t="shared" si="33"/>
        <v>0.18843199079346473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1669843679.2874999</v>
      </c>
      <c r="BF54">
        <v>234.32225</v>
      </c>
      <c r="BG54">
        <v>245.41887500000001</v>
      </c>
      <c r="BH54">
        <v>35.485399999999998</v>
      </c>
      <c r="BI54">
        <v>35.072337500000003</v>
      </c>
      <c r="BJ54">
        <v>237.61924999999999</v>
      </c>
      <c r="BK54">
        <v>35.348125000000003</v>
      </c>
      <c r="BL54">
        <v>650.01600000000008</v>
      </c>
      <c r="BM54">
        <v>100.593125</v>
      </c>
      <c r="BN54">
        <v>9.9931525000000007E-2</v>
      </c>
      <c r="BO54">
        <v>33.149974999999998</v>
      </c>
      <c r="BP54">
        <v>33.9900375</v>
      </c>
      <c r="BQ54">
        <v>999.9</v>
      </c>
      <c r="BR54">
        <v>0</v>
      </c>
      <c r="BS54">
        <v>0</v>
      </c>
      <c r="BT54">
        <v>9002.34375</v>
      </c>
      <c r="BU54">
        <v>0</v>
      </c>
      <c r="BV54">
        <v>491.17837500000002</v>
      </c>
      <c r="BW54">
        <v>-11.09675</v>
      </c>
      <c r="BX54">
        <v>242.94312500000001</v>
      </c>
      <c r="BY54">
        <v>254.338875</v>
      </c>
      <c r="BZ54">
        <v>0.41308537499999998</v>
      </c>
      <c r="CA54">
        <v>245.41887500000001</v>
      </c>
      <c r="CB54">
        <v>35.072337500000003</v>
      </c>
      <c r="CC54">
        <v>3.5695899999999998</v>
      </c>
      <c r="CD54">
        <v>3.5280337500000001</v>
      </c>
      <c r="CE54">
        <v>26.9544125</v>
      </c>
      <c r="CF54">
        <v>26.75525</v>
      </c>
      <c r="CG54">
        <v>1200.0050000000001</v>
      </c>
      <c r="CH54">
        <v>0.49995499999999998</v>
      </c>
      <c r="CI54">
        <v>0.50004499999999996</v>
      </c>
      <c r="CJ54">
        <v>0</v>
      </c>
      <c r="CK54">
        <v>838.59737500000006</v>
      </c>
      <c r="CL54">
        <v>4.9990899999999998</v>
      </c>
      <c r="CM54">
        <v>8537.4662499999995</v>
      </c>
      <c r="CN54">
        <v>9557.7437500000015</v>
      </c>
      <c r="CO54">
        <v>43</v>
      </c>
      <c r="CP54">
        <v>44.875</v>
      </c>
      <c r="CQ54">
        <v>43.811999999999998</v>
      </c>
      <c r="CR54">
        <v>43.936999999999998</v>
      </c>
      <c r="CS54">
        <v>44.375</v>
      </c>
      <c r="CT54">
        <v>597.44875000000002</v>
      </c>
      <c r="CU54">
        <v>597.55624999999998</v>
      </c>
      <c r="CV54">
        <v>0</v>
      </c>
      <c r="CW54">
        <v>1669843691</v>
      </c>
      <c r="CX54">
        <v>0</v>
      </c>
      <c r="CY54">
        <v>1669837671.5999999</v>
      </c>
      <c r="CZ54" t="s">
        <v>356</v>
      </c>
      <c r="DA54">
        <v>1669837671.5999999</v>
      </c>
      <c r="DB54">
        <v>1669837668.5999999</v>
      </c>
      <c r="DC54">
        <v>3</v>
      </c>
      <c r="DD54">
        <v>-1.2E-2</v>
      </c>
      <c r="DE54">
        <v>-1E-3</v>
      </c>
      <c r="DF54">
        <v>-3.61</v>
      </c>
      <c r="DG54">
        <v>0.13400000000000001</v>
      </c>
      <c r="DH54">
        <v>415</v>
      </c>
      <c r="DI54">
        <v>36</v>
      </c>
      <c r="DJ54">
        <v>0.51</v>
      </c>
      <c r="DK54">
        <v>0.24</v>
      </c>
      <c r="DL54">
        <v>-10.830567500000001</v>
      </c>
      <c r="DM54">
        <v>-1.524780112570346</v>
      </c>
      <c r="DN54">
        <v>0.1540652725105498</v>
      </c>
      <c r="DO54">
        <v>0</v>
      </c>
      <c r="DP54">
        <v>0.331347375</v>
      </c>
      <c r="DQ54">
        <v>0.24812930206378961</v>
      </c>
      <c r="DR54">
        <v>3.300288179893348E-2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371</v>
      </c>
      <c r="EA54">
        <v>3.2959999999999998</v>
      </c>
      <c r="EB54">
        <v>2.6252499999999999</v>
      </c>
      <c r="EC54">
        <v>6.47065E-2</v>
      </c>
      <c r="ED54">
        <v>6.5912999999999999E-2</v>
      </c>
      <c r="EE54">
        <v>0.14249700000000001</v>
      </c>
      <c r="EF54">
        <v>0.139712</v>
      </c>
      <c r="EG54">
        <v>28293.7</v>
      </c>
      <c r="EH54">
        <v>28757.9</v>
      </c>
      <c r="EI54">
        <v>28146.400000000001</v>
      </c>
      <c r="EJ54">
        <v>29635.5</v>
      </c>
      <c r="EK54">
        <v>33202.5</v>
      </c>
      <c r="EL54">
        <v>35380.6</v>
      </c>
      <c r="EM54">
        <v>39723.5</v>
      </c>
      <c r="EN54">
        <v>42347.7</v>
      </c>
      <c r="EO54">
        <v>2.1501999999999999</v>
      </c>
      <c r="EP54">
        <v>2.1606000000000001</v>
      </c>
      <c r="EQ54">
        <v>0.14849799999999999</v>
      </c>
      <c r="ER54">
        <v>0</v>
      </c>
      <c r="ES54">
        <v>31.584700000000002</v>
      </c>
      <c r="ET54">
        <v>999.9</v>
      </c>
      <c r="EU54">
        <v>68.2</v>
      </c>
      <c r="EV54">
        <v>36.4</v>
      </c>
      <c r="EW54">
        <v>41.371200000000002</v>
      </c>
      <c r="EX54">
        <v>57.2744</v>
      </c>
      <c r="EY54">
        <v>-2.9967999999999999</v>
      </c>
      <c r="EZ54">
        <v>2</v>
      </c>
      <c r="FA54">
        <v>0.52497700000000003</v>
      </c>
      <c r="FB54">
        <v>0.493369</v>
      </c>
      <c r="FC54">
        <v>20.272099999999998</v>
      </c>
      <c r="FD54">
        <v>5.2159399999999998</v>
      </c>
      <c r="FE54">
        <v>12.007899999999999</v>
      </c>
      <c r="FF54">
        <v>4.9862500000000001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1.8642700000000001</v>
      </c>
      <c r="FO54">
        <v>1.8603499999999999</v>
      </c>
      <c r="FP54">
        <v>1.8610899999999999</v>
      </c>
      <c r="FQ54">
        <v>1.86019</v>
      </c>
      <c r="FR54">
        <v>1.86189</v>
      </c>
      <c r="FS54">
        <v>1.85842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-3.3039999999999998</v>
      </c>
      <c r="GH54">
        <v>0.13719999999999999</v>
      </c>
      <c r="GI54">
        <v>-2.8021434710705861</v>
      </c>
      <c r="GJ54">
        <v>-2.3075681364705448E-3</v>
      </c>
      <c r="GK54">
        <v>1.0095546511955911E-6</v>
      </c>
      <c r="GL54">
        <v>-2.6335145029951209E-10</v>
      </c>
      <c r="GM54">
        <v>-0.17208428542994569</v>
      </c>
      <c r="GN54">
        <v>3.0410185143115191E-3</v>
      </c>
      <c r="GO54">
        <v>4.3982203677445331E-4</v>
      </c>
      <c r="GP54">
        <v>-7.8719321042963501E-6</v>
      </c>
      <c r="GQ54">
        <v>4</v>
      </c>
      <c r="GR54">
        <v>2088</v>
      </c>
      <c r="GS54">
        <v>5</v>
      </c>
      <c r="GT54">
        <v>35</v>
      </c>
      <c r="GU54">
        <v>100.2</v>
      </c>
      <c r="GV54">
        <v>100.2</v>
      </c>
      <c r="GW54">
        <v>0.91674800000000001</v>
      </c>
      <c r="GX54">
        <v>2.6074199999999998</v>
      </c>
      <c r="GY54">
        <v>2.04834</v>
      </c>
      <c r="GZ54">
        <v>2.6184099999999999</v>
      </c>
      <c r="HA54">
        <v>2.1972700000000001</v>
      </c>
      <c r="HB54">
        <v>2.36572</v>
      </c>
      <c r="HC54">
        <v>41.482199999999999</v>
      </c>
      <c r="HD54">
        <v>13.545400000000001</v>
      </c>
      <c r="HE54">
        <v>18</v>
      </c>
      <c r="HF54">
        <v>651.81100000000004</v>
      </c>
      <c r="HG54">
        <v>733.08799999999997</v>
      </c>
      <c r="HH54">
        <v>30.9999</v>
      </c>
      <c r="HI54">
        <v>33.9285</v>
      </c>
      <c r="HJ54">
        <v>30.000399999999999</v>
      </c>
      <c r="HK54">
        <v>33.769500000000001</v>
      </c>
      <c r="HL54">
        <v>33.752099999999999</v>
      </c>
      <c r="HM54">
        <v>18.3461</v>
      </c>
      <c r="HN54">
        <v>18.712399999999999</v>
      </c>
      <c r="HO54">
        <v>100</v>
      </c>
      <c r="HP54">
        <v>31</v>
      </c>
      <c r="HQ54">
        <v>264.16300000000001</v>
      </c>
      <c r="HR54">
        <v>35.075099999999999</v>
      </c>
      <c r="HS54">
        <v>99.1708</v>
      </c>
      <c r="HT54">
        <v>98.2119</v>
      </c>
    </row>
    <row r="55" spans="1:228" x14ac:dyDescent="0.2">
      <c r="A55">
        <v>40</v>
      </c>
      <c r="B55">
        <v>1669843685.5999999</v>
      </c>
      <c r="C55">
        <v>155.5</v>
      </c>
      <c r="D55" t="s">
        <v>438</v>
      </c>
      <c r="E55" t="s">
        <v>439</v>
      </c>
      <c r="F55">
        <v>4</v>
      </c>
      <c r="G55">
        <v>1669843683.5999999</v>
      </c>
      <c r="H55">
        <f t="shared" si="0"/>
        <v>9.2500711248829097E-4</v>
      </c>
      <c r="I55">
        <f t="shared" si="1"/>
        <v>0.92500711248829093</v>
      </c>
      <c r="J55">
        <f t="shared" si="2"/>
        <v>3.205568743046233</v>
      </c>
      <c r="K55">
        <f t="shared" si="3"/>
        <v>241.50899999999999</v>
      </c>
      <c r="L55">
        <f t="shared" si="4"/>
        <v>133.99604432167504</v>
      </c>
      <c r="M55">
        <f t="shared" si="5"/>
        <v>13.492496556283644</v>
      </c>
      <c r="N55">
        <f t="shared" si="6"/>
        <v>24.31832497225745</v>
      </c>
      <c r="O55">
        <f t="shared" si="7"/>
        <v>5.0618967457355175E-2</v>
      </c>
      <c r="P55">
        <f t="shared" si="8"/>
        <v>3.6748617060298026</v>
      </c>
      <c r="Q55">
        <f t="shared" si="9"/>
        <v>5.0234782841295948E-2</v>
      </c>
      <c r="R55">
        <f t="shared" si="10"/>
        <v>3.1431013500765395E-2</v>
      </c>
      <c r="S55">
        <f t="shared" si="11"/>
        <v>226.12080223710444</v>
      </c>
      <c r="T55">
        <f t="shared" si="12"/>
        <v>34.038765200264379</v>
      </c>
      <c r="U55">
        <f t="shared" si="13"/>
        <v>33.994028571428579</v>
      </c>
      <c r="V55">
        <f t="shared" si="14"/>
        <v>5.3412306302679831</v>
      </c>
      <c r="W55">
        <f t="shared" si="15"/>
        <v>70.021275466997039</v>
      </c>
      <c r="X55">
        <f t="shared" si="16"/>
        <v>3.5691339330678828</v>
      </c>
      <c r="Y55">
        <f t="shared" si="17"/>
        <v>5.0972135386909851</v>
      </c>
      <c r="Z55">
        <f t="shared" si="18"/>
        <v>1.7720966972001002</v>
      </c>
      <c r="AA55">
        <f t="shared" si="19"/>
        <v>-40.792813660733628</v>
      </c>
      <c r="AB55">
        <f t="shared" si="20"/>
        <v>-165.57665970820221</v>
      </c>
      <c r="AC55">
        <f t="shared" si="21"/>
        <v>-10.37732121584923</v>
      </c>
      <c r="AD55">
        <f t="shared" si="22"/>
        <v>9.3740076523193636</v>
      </c>
      <c r="AE55">
        <f t="shared" si="23"/>
        <v>26.499281753952868</v>
      </c>
      <c r="AF55">
        <f t="shared" si="24"/>
        <v>1.0694821550132989</v>
      </c>
      <c r="AG55">
        <f t="shared" si="25"/>
        <v>3.205568743046233</v>
      </c>
      <c r="AH55">
        <v>261.05070251268751</v>
      </c>
      <c r="AI55">
        <v>252.9709696969696</v>
      </c>
      <c r="AJ55">
        <v>1.724481127980722</v>
      </c>
      <c r="AK55">
        <v>63.927149323749113</v>
      </c>
      <c r="AL55">
        <f t="shared" si="26"/>
        <v>0.92500711248829093</v>
      </c>
      <c r="AM55">
        <v>35.055941793886113</v>
      </c>
      <c r="AN55">
        <v>35.427771104231169</v>
      </c>
      <c r="AO55">
        <v>-1.81186628169916E-4</v>
      </c>
      <c r="AP55">
        <v>107.46</v>
      </c>
      <c r="AQ55">
        <v>33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47209.17942052838</v>
      </c>
      <c r="AV55">
        <f t="shared" si="30"/>
        <v>1200.012857142857</v>
      </c>
      <c r="AW55">
        <f t="shared" si="31"/>
        <v>1025.9376135943546</v>
      </c>
      <c r="AX55">
        <f t="shared" si="32"/>
        <v>0.85493885126950819</v>
      </c>
      <c r="AY55">
        <f t="shared" si="33"/>
        <v>0.18843198295015068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1669843683.5999999</v>
      </c>
      <c r="BF55">
        <v>241.50899999999999</v>
      </c>
      <c r="BG55">
        <v>252.62442857142861</v>
      </c>
      <c r="BH55">
        <v>35.445614285714292</v>
      </c>
      <c r="BI55">
        <v>35.017085714285713</v>
      </c>
      <c r="BJ55">
        <v>244.8197142857143</v>
      </c>
      <c r="BK55">
        <v>35.308528571428567</v>
      </c>
      <c r="BL55">
        <v>649.95642857142855</v>
      </c>
      <c r="BM55">
        <v>100.5934285714286</v>
      </c>
      <c r="BN55">
        <v>9.9816700000000008E-2</v>
      </c>
      <c r="BO55">
        <v>33.158285714285718</v>
      </c>
      <c r="BP55">
        <v>33.994028571428579</v>
      </c>
      <c r="BQ55">
        <v>999.89999999999986</v>
      </c>
      <c r="BR55">
        <v>0</v>
      </c>
      <c r="BS55">
        <v>0</v>
      </c>
      <c r="BT55">
        <v>9031.3371428571445</v>
      </c>
      <c r="BU55">
        <v>0</v>
      </c>
      <c r="BV55">
        <v>409.02785714285721</v>
      </c>
      <c r="BW55">
        <v>-11.115585714285711</v>
      </c>
      <c r="BX55">
        <v>250.38414285714279</v>
      </c>
      <c r="BY55">
        <v>261.79185714285722</v>
      </c>
      <c r="BZ55">
        <v>0.42854257142857138</v>
      </c>
      <c r="CA55">
        <v>252.62442857142861</v>
      </c>
      <c r="CB55">
        <v>35.017085714285713</v>
      </c>
      <c r="CC55">
        <v>3.5655914285714281</v>
      </c>
      <c r="CD55">
        <v>3.522484285714286</v>
      </c>
      <c r="CE55">
        <v>26.935314285714291</v>
      </c>
      <c r="CF55">
        <v>26.7285</v>
      </c>
      <c r="CG55">
        <v>1200.012857142857</v>
      </c>
      <c r="CH55">
        <v>0.49995499999999998</v>
      </c>
      <c r="CI55">
        <v>0.50004499999999996</v>
      </c>
      <c r="CJ55">
        <v>0</v>
      </c>
      <c r="CK55">
        <v>838.33799999999997</v>
      </c>
      <c r="CL55">
        <v>4.9990899999999998</v>
      </c>
      <c r="CM55">
        <v>8521.3142857142866</v>
      </c>
      <c r="CN55">
        <v>9557.8028571428586</v>
      </c>
      <c r="CO55">
        <v>43</v>
      </c>
      <c r="CP55">
        <v>44.875</v>
      </c>
      <c r="CQ55">
        <v>43.811999999999998</v>
      </c>
      <c r="CR55">
        <v>43.928142857142859</v>
      </c>
      <c r="CS55">
        <v>44.375</v>
      </c>
      <c r="CT55">
        <v>597.45285714285717</v>
      </c>
      <c r="CU55">
        <v>597.56000000000006</v>
      </c>
      <c r="CV55">
        <v>0</v>
      </c>
      <c r="CW55">
        <v>1669843695.2</v>
      </c>
      <c r="CX55">
        <v>0</v>
      </c>
      <c r="CY55">
        <v>1669837671.5999999</v>
      </c>
      <c r="CZ55" t="s">
        <v>356</v>
      </c>
      <c r="DA55">
        <v>1669837671.5999999</v>
      </c>
      <c r="DB55">
        <v>1669837668.5999999</v>
      </c>
      <c r="DC55">
        <v>3</v>
      </c>
      <c r="DD55">
        <v>-1.2E-2</v>
      </c>
      <c r="DE55">
        <v>-1E-3</v>
      </c>
      <c r="DF55">
        <v>-3.61</v>
      </c>
      <c r="DG55">
        <v>0.13400000000000001</v>
      </c>
      <c r="DH55">
        <v>415</v>
      </c>
      <c r="DI55">
        <v>36</v>
      </c>
      <c r="DJ55">
        <v>0.51</v>
      </c>
      <c r="DK55">
        <v>0.24</v>
      </c>
      <c r="DL55">
        <v>-10.91793</v>
      </c>
      <c r="DM55">
        <v>-1.6443264540337279</v>
      </c>
      <c r="DN55">
        <v>0.1616594788436484</v>
      </c>
      <c r="DO55">
        <v>0</v>
      </c>
      <c r="DP55">
        <v>0.35687140000000001</v>
      </c>
      <c r="DQ55">
        <v>0.46192095309568387</v>
      </c>
      <c r="DR55">
        <v>5.1440187472831002E-2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371</v>
      </c>
      <c r="EA55">
        <v>3.2957999999999998</v>
      </c>
      <c r="EB55">
        <v>2.62541</v>
      </c>
      <c r="EC55">
        <v>6.6235600000000006E-2</v>
      </c>
      <c r="ED55">
        <v>6.7421900000000007E-2</v>
      </c>
      <c r="EE55">
        <v>0.14238500000000001</v>
      </c>
      <c r="EF55">
        <v>0.13969599999999999</v>
      </c>
      <c r="EG55">
        <v>28247.4</v>
      </c>
      <c r="EH55">
        <v>28711.5</v>
      </c>
      <c r="EI55">
        <v>28146.5</v>
      </c>
      <c r="EJ55">
        <v>29635.599999999999</v>
      </c>
      <c r="EK55">
        <v>33206.800000000003</v>
      </c>
      <c r="EL55">
        <v>35381.4</v>
      </c>
      <c r="EM55">
        <v>39723.199999999997</v>
      </c>
      <c r="EN55">
        <v>42347.8</v>
      </c>
      <c r="EO55">
        <v>2.1501999999999999</v>
      </c>
      <c r="EP55">
        <v>2.16065</v>
      </c>
      <c r="EQ55">
        <v>0.14890700000000001</v>
      </c>
      <c r="ER55">
        <v>0</v>
      </c>
      <c r="ES55">
        <v>31.584700000000002</v>
      </c>
      <c r="ET55">
        <v>999.9</v>
      </c>
      <c r="EU55">
        <v>68.2</v>
      </c>
      <c r="EV55">
        <v>36.4</v>
      </c>
      <c r="EW55">
        <v>41.368400000000001</v>
      </c>
      <c r="EX55">
        <v>57.034399999999998</v>
      </c>
      <c r="EY55">
        <v>-2.7844500000000001</v>
      </c>
      <c r="EZ55">
        <v>2</v>
      </c>
      <c r="FA55">
        <v>0.52545200000000003</v>
      </c>
      <c r="FB55">
        <v>0.491871</v>
      </c>
      <c r="FC55">
        <v>20.271899999999999</v>
      </c>
      <c r="FD55">
        <v>5.2160900000000003</v>
      </c>
      <c r="FE55">
        <v>12.0082</v>
      </c>
      <c r="FF55">
        <v>4.9861500000000003</v>
      </c>
      <c r="FG55">
        <v>3.28443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1.86219</v>
      </c>
      <c r="FN55">
        <v>1.8643099999999999</v>
      </c>
      <c r="FO55">
        <v>1.8603499999999999</v>
      </c>
      <c r="FP55">
        <v>1.8610899999999999</v>
      </c>
      <c r="FQ55">
        <v>1.8602000000000001</v>
      </c>
      <c r="FR55">
        <v>1.86188</v>
      </c>
      <c r="FS55">
        <v>1.85846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-3.3170000000000002</v>
      </c>
      <c r="GH55">
        <v>0.13700000000000001</v>
      </c>
      <c r="GI55">
        <v>-2.8021434710705861</v>
      </c>
      <c r="GJ55">
        <v>-2.3075681364705448E-3</v>
      </c>
      <c r="GK55">
        <v>1.0095546511955911E-6</v>
      </c>
      <c r="GL55">
        <v>-2.6335145029951209E-10</v>
      </c>
      <c r="GM55">
        <v>-0.17208428542994569</v>
      </c>
      <c r="GN55">
        <v>3.0410185143115191E-3</v>
      </c>
      <c r="GO55">
        <v>4.3982203677445331E-4</v>
      </c>
      <c r="GP55">
        <v>-7.8719321042963501E-6</v>
      </c>
      <c r="GQ55">
        <v>4</v>
      </c>
      <c r="GR55">
        <v>2088</v>
      </c>
      <c r="GS55">
        <v>5</v>
      </c>
      <c r="GT55">
        <v>35</v>
      </c>
      <c r="GU55">
        <v>100.2</v>
      </c>
      <c r="GV55">
        <v>100.3</v>
      </c>
      <c r="GW55">
        <v>0.93505899999999997</v>
      </c>
      <c r="GX55">
        <v>2.6135299999999999</v>
      </c>
      <c r="GY55">
        <v>2.04834</v>
      </c>
      <c r="GZ55">
        <v>2.6171899999999999</v>
      </c>
      <c r="HA55">
        <v>2.1972700000000001</v>
      </c>
      <c r="HB55">
        <v>2.3168899999999999</v>
      </c>
      <c r="HC55">
        <v>41.482199999999999</v>
      </c>
      <c r="HD55">
        <v>13.527900000000001</v>
      </c>
      <c r="HE55">
        <v>18</v>
      </c>
      <c r="HF55">
        <v>651.82600000000002</v>
      </c>
      <c r="HG55">
        <v>733.16700000000003</v>
      </c>
      <c r="HH55">
        <v>30.9998</v>
      </c>
      <c r="HI55">
        <v>33.931600000000003</v>
      </c>
      <c r="HJ55">
        <v>30.000499999999999</v>
      </c>
      <c r="HK55">
        <v>33.771000000000001</v>
      </c>
      <c r="HL55">
        <v>33.754800000000003</v>
      </c>
      <c r="HM55">
        <v>18.7349</v>
      </c>
      <c r="HN55">
        <v>18.712399999999999</v>
      </c>
      <c r="HO55">
        <v>100</v>
      </c>
      <c r="HP55">
        <v>31</v>
      </c>
      <c r="HQ55">
        <v>270.85000000000002</v>
      </c>
      <c r="HR55">
        <v>35.075099999999999</v>
      </c>
      <c r="HS55">
        <v>99.170500000000004</v>
      </c>
      <c r="HT55">
        <v>98.212100000000007</v>
      </c>
    </row>
    <row r="56" spans="1:228" x14ac:dyDescent="0.2">
      <c r="A56">
        <v>41</v>
      </c>
      <c r="B56">
        <v>1669843689.5999999</v>
      </c>
      <c r="C56">
        <v>159.5</v>
      </c>
      <c r="D56" t="s">
        <v>440</v>
      </c>
      <c r="E56" t="s">
        <v>441</v>
      </c>
      <c r="F56">
        <v>4</v>
      </c>
      <c r="G56">
        <v>1669843687.2874999</v>
      </c>
      <c r="H56">
        <f t="shared" si="0"/>
        <v>7.7599385600951836E-4</v>
      </c>
      <c r="I56">
        <f t="shared" si="1"/>
        <v>0.77599385600951831</v>
      </c>
      <c r="J56">
        <f t="shared" si="2"/>
        <v>3.3967507572130571</v>
      </c>
      <c r="K56">
        <f t="shared" si="3"/>
        <v>247.65700000000001</v>
      </c>
      <c r="L56">
        <f t="shared" si="4"/>
        <v>113.0655064007656</v>
      </c>
      <c r="M56">
        <f t="shared" si="5"/>
        <v>11.38498062030332</v>
      </c>
      <c r="N56">
        <f t="shared" si="6"/>
        <v>24.937491859704501</v>
      </c>
      <c r="O56">
        <f t="shared" si="7"/>
        <v>4.2274689888520178E-2</v>
      </c>
      <c r="P56">
        <f t="shared" si="8"/>
        <v>3.6600684429815185</v>
      </c>
      <c r="Q56">
        <f t="shared" si="9"/>
        <v>4.2005287883586165E-2</v>
      </c>
      <c r="R56">
        <f t="shared" si="10"/>
        <v>2.6277366325169072E-2</v>
      </c>
      <c r="S56">
        <f t="shared" si="11"/>
        <v>226.11804411202871</v>
      </c>
      <c r="T56">
        <f t="shared" si="12"/>
        <v>34.078701777740029</v>
      </c>
      <c r="U56">
        <f t="shared" si="13"/>
        <v>34.002825000000001</v>
      </c>
      <c r="V56">
        <f t="shared" si="14"/>
        <v>5.3438520662924915</v>
      </c>
      <c r="W56">
        <f t="shared" si="15"/>
        <v>69.938426280629812</v>
      </c>
      <c r="X56">
        <f t="shared" si="16"/>
        <v>3.5659643175881435</v>
      </c>
      <c r="Y56">
        <f t="shared" si="17"/>
        <v>5.0987196984953815</v>
      </c>
      <c r="Z56">
        <f t="shared" si="18"/>
        <v>1.7778877487043481</v>
      </c>
      <c r="AA56">
        <f t="shared" si="19"/>
        <v>-34.221329050019762</v>
      </c>
      <c r="AB56">
        <f t="shared" si="20"/>
        <v>-165.60709414716055</v>
      </c>
      <c r="AC56">
        <f t="shared" si="21"/>
        <v>-10.42189653038602</v>
      </c>
      <c r="AD56">
        <f t="shared" si="22"/>
        <v>15.867724384462377</v>
      </c>
      <c r="AE56">
        <f t="shared" si="23"/>
        <v>26.691386847523891</v>
      </c>
      <c r="AF56">
        <f t="shared" si="24"/>
        <v>0.9937780183256929</v>
      </c>
      <c r="AG56">
        <f t="shared" si="25"/>
        <v>3.3967507572130571</v>
      </c>
      <c r="AH56">
        <v>268.06132213306711</v>
      </c>
      <c r="AI56">
        <v>259.88392727272708</v>
      </c>
      <c r="AJ56">
        <v>1.728637744038416</v>
      </c>
      <c r="AK56">
        <v>63.927149323749113</v>
      </c>
      <c r="AL56">
        <f t="shared" si="26"/>
        <v>0.77599385600951831</v>
      </c>
      <c r="AM56">
        <v>35.016621322357643</v>
      </c>
      <c r="AN56">
        <v>35.40126408668732</v>
      </c>
      <c r="AO56">
        <v>-1.1289673890615909E-2</v>
      </c>
      <c r="AP56">
        <v>107.46</v>
      </c>
      <c r="AQ56">
        <v>32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46944.545816722755</v>
      </c>
      <c r="AV56">
        <f t="shared" si="30"/>
        <v>1199.99875</v>
      </c>
      <c r="AW56">
        <f t="shared" si="31"/>
        <v>1025.9255010943152</v>
      </c>
      <c r="AX56">
        <f t="shared" si="32"/>
        <v>0.85493880813985457</v>
      </c>
      <c r="AY56">
        <f t="shared" si="33"/>
        <v>0.18843189970991947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1669843687.2874999</v>
      </c>
      <c r="BF56">
        <v>247.65700000000001</v>
      </c>
      <c r="BG56">
        <v>258.84625</v>
      </c>
      <c r="BH56">
        <v>35.413987499999998</v>
      </c>
      <c r="BI56">
        <v>35.015812500000003</v>
      </c>
      <c r="BJ56">
        <v>250.97900000000001</v>
      </c>
      <c r="BK56">
        <v>35.277024999999988</v>
      </c>
      <c r="BL56">
        <v>650.01012500000002</v>
      </c>
      <c r="BM56">
        <v>100.59350000000001</v>
      </c>
      <c r="BN56">
        <v>0.10016849999999999</v>
      </c>
      <c r="BO56">
        <v>33.163550000000001</v>
      </c>
      <c r="BP56">
        <v>34.002825000000001</v>
      </c>
      <c r="BQ56">
        <v>999.9</v>
      </c>
      <c r="BR56">
        <v>0</v>
      </c>
      <c r="BS56">
        <v>0</v>
      </c>
      <c r="BT56">
        <v>8980.0762500000019</v>
      </c>
      <c r="BU56">
        <v>0</v>
      </c>
      <c r="BV56">
        <v>317.35412500000001</v>
      </c>
      <c r="BW56">
        <v>-11.189175000000001</v>
      </c>
      <c r="BX56">
        <v>256.74962499999998</v>
      </c>
      <c r="BY56">
        <v>268.23899999999998</v>
      </c>
      <c r="BZ56">
        <v>0.39817249999999998</v>
      </c>
      <c r="CA56">
        <v>258.84625</v>
      </c>
      <c r="CB56">
        <v>35.015812500000003</v>
      </c>
      <c r="CC56">
        <v>3.5624112499999998</v>
      </c>
      <c r="CD56">
        <v>3.5223575</v>
      </c>
      <c r="CE56">
        <v>26.92015</v>
      </c>
      <c r="CF56">
        <v>26.727900000000002</v>
      </c>
      <c r="CG56">
        <v>1199.99875</v>
      </c>
      <c r="CH56">
        <v>0.49995499999999998</v>
      </c>
      <c r="CI56">
        <v>0.50004499999999996</v>
      </c>
      <c r="CJ56">
        <v>0</v>
      </c>
      <c r="CK56">
        <v>838.31049999999993</v>
      </c>
      <c r="CL56">
        <v>4.9990899999999998</v>
      </c>
      <c r="CM56">
        <v>8509.25</v>
      </c>
      <c r="CN56">
        <v>9557.6812499999996</v>
      </c>
      <c r="CO56">
        <v>43</v>
      </c>
      <c r="CP56">
        <v>44.875</v>
      </c>
      <c r="CQ56">
        <v>43.811999999999998</v>
      </c>
      <c r="CR56">
        <v>43.913749999999993</v>
      </c>
      <c r="CS56">
        <v>44.375</v>
      </c>
      <c r="CT56">
        <v>597.44749999999999</v>
      </c>
      <c r="CU56">
        <v>597.55124999999998</v>
      </c>
      <c r="CV56">
        <v>0</v>
      </c>
      <c r="CW56">
        <v>1669843699.4000001</v>
      </c>
      <c r="CX56">
        <v>0</v>
      </c>
      <c r="CY56">
        <v>1669837671.5999999</v>
      </c>
      <c r="CZ56" t="s">
        <v>356</v>
      </c>
      <c r="DA56">
        <v>1669837671.5999999</v>
      </c>
      <c r="DB56">
        <v>1669837668.5999999</v>
      </c>
      <c r="DC56">
        <v>3</v>
      </c>
      <c r="DD56">
        <v>-1.2E-2</v>
      </c>
      <c r="DE56">
        <v>-1E-3</v>
      </c>
      <c r="DF56">
        <v>-3.61</v>
      </c>
      <c r="DG56">
        <v>0.13400000000000001</v>
      </c>
      <c r="DH56">
        <v>415</v>
      </c>
      <c r="DI56">
        <v>36</v>
      </c>
      <c r="DJ56">
        <v>0.51</v>
      </c>
      <c r="DK56">
        <v>0.24</v>
      </c>
      <c r="DL56">
        <v>-11.01699</v>
      </c>
      <c r="DM56">
        <v>-1.3669080675421801</v>
      </c>
      <c r="DN56">
        <v>0.1360225363680593</v>
      </c>
      <c r="DO56">
        <v>0</v>
      </c>
      <c r="DP56">
        <v>0.37463340000000001</v>
      </c>
      <c r="DQ56">
        <v>0.42165705816135018</v>
      </c>
      <c r="DR56">
        <v>4.9886495412486132E-2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371</v>
      </c>
      <c r="EA56">
        <v>3.2960099999999999</v>
      </c>
      <c r="EB56">
        <v>2.6252300000000002</v>
      </c>
      <c r="EC56">
        <v>6.7746399999999998E-2</v>
      </c>
      <c r="ED56">
        <v>6.8908499999999998E-2</v>
      </c>
      <c r="EE56">
        <v>0.142315</v>
      </c>
      <c r="EF56">
        <v>0.13969599999999999</v>
      </c>
      <c r="EG56">
        <v>28201.200000000001</v>
      </c>
      <c r="EH56">
        <v>28665.7</v>
      </c>
      <c r="EI56">
        <v>28146</v>
      </c>
      <c r="EJ56">
        <v>29635.7</v>
      </c>
      <c r="EK56">
        <v>33209.300000000003</v>
      </c>
      <c r="EL56">
        <v>35381.699999999997</v>
      </c>
      <c r="EM56">
        <v>39722.9</v>
      </c>
      <c r="EN56">
        <v>42348.1</v>
      </c>
      <c r="EO56">
        <v>2.1507000000000001</v>
      </c>
      <c r="EP56">
        <v>2.16065</v>
      </c>
      <c r="EQ56">
        <v>0.14960000000000001</v>
      </c>
      <c r="ER56">
        <v>0</v>
      </c>
      <c r="ES56">
        <v>31.583600000000001</v>
      </c>
      <c r="ET56">
        <v>999.9</v>
      </c>
      <c r="EU56">
        <v>68.2</v>
      </c>
      <c r="EV56">
        <v>36.4</v>
      </c>
      <c r="EW56">
        <v>41.363300000000002</v>
      </c>
      <c r="EX56">
        <v>57.424399999999999</v>
      </c>
      <c r="EY56">
        <v>-2.9126599999999998</v>
      </c>
      <c r="EZ56">
        <v>2</v>
      </c>
      <c r="FA56">
        <v>0.52561000000000002</v>
      </c>
      <c r="FB56">
        <v>0.49196899999999999</v>
      </c>
      <c r="FC56">
        <v>20.271899999999999</v>
      </c>
      <c r="FD56">
        <v>5.2160900000000003</v>
      </c>
      <c r="FE56">
        <v>12.0091</v>
      </c>
      <c r="FF56">
        <v>4.9863499999999998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1.8622000000000001</v>
      </c>
      <c r="FN56">
        <v>1.8643000000000001</v>
      </c>
      <c r="FO56">
        <v>1.8603499999999999</v>
      </c>
      <c r="FP56">
        <v>1.8611</v>
      </c>
      <c r="FQ56">
        <v>1.8602000000000001</v>
      </c>
      <c r="FR56">
        <v>1.86189</v>
      </c>
      <c r="FS56">
        <v>1.85842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-3.3290000000000002</v>
      </c>
      <c r="GH56">
        <v>0.13689999999999999</v>
      </c>
      <c r="GI56">
        <v>-2.8021434710705861</v>
      </c>
      <c r="GJ56">
        <v>-2.3075681364705448E-3</v>
      </c>
      <c r="GK56">
        <v>1.0095546511955911E-6</v>
      </c>
      <c r="GL56">
        <v>-2.6335145029951209E-10</v>
      </c>
      <c r="GM56">
        <v>-0.17208428542994569</v>
      </c>
      <c r="GN56">
        <v>3.0410185143115191E-3</v>
      </c>
      <c r="GO56">
        <v>4.3982203677445331E-4</v>
      </c>
      <c r="GP56">
        <v>-7.8719321042963501E-6</v>
      </c>
      <c r="GQ56">
        <v>4</v>
      </c>
      <c r="GR56">
        <v>2088</v>
      </c>
      <c r="GS56">
        <v>5</v>
      </c>
      <c r="GT56">
        <v>35</v>
      </c>
      <c r="GU56">
        <v>100.3</v>
      </c>
      <c r="GV56">
        <v>100.3</v>
      </c>
      <c r="GW56">
        <v>0.95459000000000005</v>
      </c>
      <c r="GX56">
        <v>2.6037599999999999</v>
      </c>
      <c r="GY56">
        <v>2.04834</v>
      </c>
      <c r="GZ56">
        <v>2.6184099999999999</v>
      </c>
      <c r="HA56">
        <v>2.1972700000000001</v>
      </c>
      <c r="HB56">
        <v>2.3767100000000001</v>
      </c>
      <c r="HC56">
        <v>41.482199999999999</v>
      </c>
      <c r="HD56">
        <v>13.5541</v>
      </c>
      <c r="HE56">
        <v>18</v>
      </c>
      <c r="HF56">
        <v>652.23900000000003</v>
      </c>
      <c r="HG56">
        <v>733.19399999999996</v>
      </c>
      <c r="HH56">
        <v>30.9999</v>
      </c>
      <c r="HI56">
        <v>33.934600000000003</v>
      </c>
      <c r="HJ56">
        <v>30.000399999999999</v>
      </c>
      <c r="HK56">
        <v>33.7727</v>
      </c>
      <c r="HL56">
        <v>33.757100000000001</v>
      </c>
      <c r="HM56">
        <v>19.125699999999998</v>
      </c>
      <c r="HN56">
        <v>18.712399999999999</v>
      </c>
      <c r="HO56">
        <v>100</v>
      </c>
      <c r="HP56">
        <v>31</v>
      </c>
      <c r="HQ56">
        <v>277.529</v>
      </c>
      <c r="HR56">
        <v>35.078499999999998</v>
      </c>
      <c r="HS56">
        <v>99.169200000000004</v>
      </c>
      <c r="HT56">
        <v>98.212599999999995</v>
      </c>
    </row>
    <row r="57" spans="1:228" x14ac:dyDescent="0.2">
      <c r="A57">
        <v>42</v>
      </c>
      <c r="B57">
        <v>1669843693.5999999</v>
      </c>
      <c r="C57">
        <v>163.5</v>
      </c>
      <c r="D57" t="s">
        <v>442</v>
      </c>
      <c r="E57" t="s">
        <v>443</v>
      </c>
      <c r="F57">
        <v>4</v>
      </c>
      <c r="G57">
        <v>1669843691.5999999</v>
      </c>
      <c r="H57">
        <f t="shared" si="0"/>
        <v>7.8464998115050492E-4</v>
      </c>
      <c r="I57">
        <f t="shared" si="1"/>
        <v>0.78464998115050488</v>
      </c>
      <c r="J57">
        <f t="shared" si="2"/>
        <v>3.4042459746321518</v>
      </c>
      <c r="K57">
        <f t="shared" si="3"/>
        <v>254.82900000000001</v>
      </c>
      <c r="L57">
        <f t="shared" si="4"/>
        <v>120.9283816443658</v>
      </c>
      <c r="M57">
        <f t="shared" si="5"/>
        <v>12.176854921410833</v>
      </c>
      <c r="N57">
        <f t="shared" si="6"/>
        <v>25.659946164613</v>
      </c>
      <c r="O57">
        <f t="shared" si="7"/>
        <v>4.2673920457003522E-2</v>
      </c>
      <c r="P57">
        <f t="shared" si="8"/>
        <v>3.6721187531789488</v>
      </c>
      <c r="Q57">
        <f t="shared" si="9"/>
        <v>4.2400318483719363E-2</v>
      </c>
      <c r="R57">
        <f t="shared" si="10"/>
        <v>2.6524634683995948E-2</v>
      </c>
      <c r="S57">
        <f t="shared" si="11"/>
        <v>226.11440023694476</v>
      </c>
      <c r="T57">
        <f t="shared" si="12"/>
        <v>34.079989903323813</v>
      </c>
      <c r="U57">
        <f t="shared" si="13"/>
        <v>34.005385714285723</v>
      </c>
      <c r="V57">
        <f t="shared" si="14"/>
        <v>5.3446153985741276</v>
      </c>
      <c r="W57">
        <f t="shared" si="15"/>
        <v>69.868903737237716</v>
      </c>
      <c r="X57">
        <f t="shared" si="16"/>
        <v>3.5636092961379853</v>
      </c>
      <c r="Y57">
        <f t="shared" si="17"/>
        <v>5.1004225134832106</v>
      </c>
      <c r="Z57">
        <f t="shared" si="18"/>
        <v>1.7810061024361423</v>
      </c>
      <c r="AA57">
        <f t="shared" si="19"/>
        <v>-34.603064168737269</v>
      </c>
      <c r="AB57">
        <f t="shared" si="20"/>
        <v>-165.48135327351022</v>
      </c>
      <c r="AC57">
        <f t="shared" si="21"/>
        <v>-10.380241332708799</v>
      </c>
      <c r="AD57">
        <f t="shared" si="22"/>
        <v>15.649741461988469</v>
      </c>
      <c r="AE57">
        <f t="shared" si="23"/>
        <v>26.685317484941795</v>
      </c>
      <c r="AF57">
        <f t="shared" si="24"/>
        <v>0.93532603778560264</v>
      </c>
      <c r="AG57">
        <f t="shared" si="25"/>
        <v>3.4042459746321518</v>
      </c>
      <c r="AH57">
        <v>274.93135278753829</v>
      </c>
      <c r="AI57">
        <v>266.76586666666651</v>
      </c>
      <c r="AJ57">
        <v>1.724792769778227</v>
      </c>
      <c r="AK57">
        <v>63.927149323749113</v>
      </c>
      <c r="AL57">
        <f t="shared" si="26"/>
        <v>0.78464998115050488</v>
      </c>
      <c r="AM57">
        <v>35.016122516203801</v>
      </c>
      <c r="AN57">
        <v>35.384996078431378</v>
      </c>
      <c r="AO57">
        <v>-8.3440392157076403E-3</v>
      </c>
      <c r="AP57">
        <v>107.46</v>
      </c>
      <c r="AQ57">
        <v>32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47158.531535457143</v>
      </c>
      <c r="AV57">
        <f t="shared" si="30"/>
        <v>1199.98</v>
      </c>
      <c r="AW57">
        <f t="shared" si="31"/>
        <v>1025.9094135942719</v>
      </c>
      <c r="AX57">
        <f t="shared" si="32"/>
        <v>0.85493876030789839</v>
      </c>
      <c r="AY57">
        <f t="shared" si="33"/>
        <v>0.18843180739424387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1669843691.5999999</v>
      </c>
      <c r="BF57">
        <v>254.82900000000001</v>
      </c>
      <c r="BG57">
        <v>266.01228571428572</v>
      </c>
      <c r="BH57">
        <v>35.390214285714293</v>
      </c>
      <c r="BI57">
        <v>35.015457142857137</v>
      </c>
      <c r="BJ57">
        <v>258.16399999999999</v>
      </c>
      <c r="BK57">
        <v>35.253371428571427</v>
      </c>
      <c r="BL57">
        <v>650.02271428571419</v>
      </c>
      <c r="BM57">
        <v>100.59485714285719</v>
      </c>
      <c r="BN57">
        <v>9.9907442857142842E-2</v>
      </c>
      <c r="BO57">
        <v>33.169499999999999</v>
      </c>
      <c r="BP57">
        <v>34.005385714285723</v>
      </c>
      <c r="BQ57">
        <v>999.89999999999986</v>
      </c>
      <c r="BR57">
        <v>0</v>
      </c>
      <c r="BS57">
        <v>0</v>
      </c>
      <c r="BT57">
        <v>9021.6971428571433</v>
      </c>
      <c r="BU57">
        <v>0</v>
      </c>
      <c r="BV57">
        <v>249.43285714285719</v>
      </c>
      <c r="BW57">
        <v>-11.18328571428572</v>
      </c>
      <c r="BX57">
        <v>264.17814285714292</v>
      </c>
      <c r="BY57">
        <v>275.66457142857138</v>
      </c>
      <c r="BZ57">
        <v>0.37475828571428571</v>
      </c>
      <c r="CA57">
        <v>266.01228571428572</v>
      </c>
      <c r="CB57">
        <v>35.015457142857137</v>
      </c>
      <c r="CC57">
        <v>3.560072857142857</v>
      </c>
      <c r="CD57">
        <v>3.5223742857142861</v>
      </c>
      <c r="CE57">
        <v>26.908985714285709</v>
      </c>
      <c r="CF57">
        <v>26.72795714285715</v>
      </c>
      <c r="CG57">
        <v>1199.98</v>
      </c>
      <c r="CH57">
        <v>0.49995499999999998</v>
      </c>
      <c r="CI57">
        <v>0.50004499999999996</v>
      </c>
      <c r="CJ57">
        <v>0</v>
      </c>
      <c r="CK57">
        <v>838.11771428571421</v>
      </c>
      <c r="CL57">
        <v>4.9990899999999998</v>
      </c>
      <c r="CM57">
        <v>8499.9185714285704</v>
      </c>
      <c r="CN57">
        <v>9557.5228571428597</v>
      </c>
      <c r="CO57">
        <v>43</v>
      </c>
      <c r="CP57">
        <v>44.875</v>
      </c>
      <c r="CQ57">
        <v>43.811999999999998</v>
      </c>
      <c r="CR57">
        <v>43.936999999999998</v>
      </c>
      <c r="CS57">
        <v>44.375</v>
      </c>
      <c r="CT57">
        <v>597.43999999999994</v>
      </c>
      <c r="CU57">
        <v>597.54</v>
      </c>
      <c r="CV57">
        <v>0</v>
      </c>
      <c r="CW57">
        <v>1669843703</v>
      </c>
      <c r="CX57">
        <v>0</v>
      </c>
      <c r="CY57">
        <v>1669837671.5999999</v>
      </c>
      <c r="CZ57" t="s">
        <v>356</v>
      </c>
      <c r="DA57">
        <v>1669837671.5999999</v>
      </c>
      <c r="DB57">
        <v>1669837668.5999999</v>
      </c>
      <c r="DC57">
        <v>3</v>
      </c>
      <c r="DD57">
        <v>-1.2E-2</v>
      </c>
      <c r="DE57">
        <v>-1E-3</v>
      </c>
      <c r="DF57">
        <v>-3.61</v>
      </c>
      <c r="DG57">
        <v>0.13400000000000001</v>
      </c>
      <c r="DH57">
        <v>415</v>
      </c>
      <c r="DI57">
        <v>36</v>
      </c>
      <c r="DJ57">
        <v>0.51</v>
      </c>
      <c r="DK57">
        <v>0.24</v>
      </c>
      <c r="DL57">
        <v>-11.092368292682931</v>
      </c>
      <c r="DM57">
        <v>-0.94286550522651258</v>
      </c>
      <c r="DN57">
        <v>0.10270976261344129</v>
      </c>
      <c r="DO57">
        <v>0</v>
      </c>
      <c r="DP57">
        <v>0.38632704878048779</v>
      </c>
      <c r="DQ57">
        <v>0.1797191916376302</v>
      </c>
      <c r="DR57">
        <v>4.1514165871981583E-2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371</v>
      </c>
      <c r="EA57">
        <v>3.2959100000000001</v>
      </c>
      <c r="EB57">
        <v>2.6254</v>
      </c>
      <c r="EC57">
        <v>6.9242999999999999E-2</v>
      </c>
      <c r="ED57">
        <v>7.0383600000000004E-2</v>
      </c>
      <c r="EE57">
        <v>0.14226800000000001</v>
      </c>
      <c r="EF57">
        <v>0.13969899999999999</v>
      </c>
      <c r="EG57">
        <v>28156</v>
      </c>
      <c r="EH57">
        <v>28620.6</v>
      </c>
      <c r="EI57">
        <v>28146.1</v>
      </c>
      <c r="EJ57">
        <v>29636</v>
      </c>
      <c r="EK57">
        <v>33211.300000000003</v>
      </c>
      <c r="EL57">
        <v>35382.199999999997</v>
      </c>
      <c r="EM57">
        <v>39723</v>
      </c>
      <c r="EN57">
        <v>42348.6</v>
      </c>
      <c r="EO57">
        <v>2.1506500000000002</v>
      </c>
      <c r="EP57">
        <v>2.16073</v>
      </c>
      <c r="EQ57">
        <v>0.14985399999999999</v>
      </c>
      <c r="ER57">
        <v>0</v>
      </c>
      <c r="ES57">
        <v>31.5808</v>
      </c>
      <c r="ET57">
        <v>999.9</v>
      </c>
      <c r="EU57">
        <v>68.2</v>
      </c>
      <c r="EV57">
        <v>36.4</v>
      </c>
      <c r="EW57">
        <v>41.3658</v>
      </c>
      <c r="EX57">
        <v>57.304400000000001</v>
      </c>
      <c r="EY57">
        <v>-2.8846099999999999</v>
      </c>
      <c r="EZ57">
        <v>2</v>
      </c>
      <c r="FA57">
        <v>0.52578000000000003</v>
      </c>
      <c r="FB57">
        <v>0.49344500000000002</v>
      </c>
      <c r="FC57">
        <v>20.271899999999999</v>
      </c>
      <c r="FD57">
        <v>5.21624</v>
      </c>
      <c r="FE57">
        <v>12.009399999999999</v>
      </c>
      <c r="FF57">
        <v>4.9864499999999996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1.86429</v>
      </c>
      <c r="FO57">
        <v>1.8603499999999999</v>
      </c>
      <c r="FP57">
        <v>1.86111</v>
      </c>
      <c r="FQ57">
        <v>1.8602000000000001</v>
      </c>
      <c r="FR57">
        <v>1.86189</v>
      </c>
      <c r="FS57">
        <v>1.85846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-3.3410000000000002</v>
      </c>
      <c r="GH57">
        <v>0.1368</v>
      </c>
      <c r="GI57">
        <v>-2.8021434710705861</v>
      </c>
      <c r="GJ57">
        <v>-2.3075681364705448E-3</v>
      </c>
      <c r="GK57">
        <v>1.0095546511955911E-6</v>
      </c>
      <c r="GL57">
        <v>-2.6335145029951209E-10</v>
      </c>
      <c r="GM57">
        <v>-0.17208428542994569</v>
      </c>
      <c r="GN57">
        <v>3.0410185143115191E-3</v>
      </c>
      <c r="GO57">
        <v>4.3982203677445331E-4</v>
      </c>
      <c r="GP57">
        <v>-7.8719321042963501E-6</v>
      </c>
      <c r="GQ57">
        <v>4</v>
      </c>
      <c r="GR57">
        <v>2088</v>
      </c>
      <c r="GS57">
        <v>5</v>
      </c>
      <c r="GT57">
        <v>35</v>
      </c>
      <c r="GU57">
        <v>100.4</v>
      </c>
      <c r="GV57">
        <v>100.4</v>
      </c>
      <c r="GW57">
        <v>0.97412100000000001</v>
      </c>
      <c r="GX57">
        <v>2.6110799999999998</v>
      </c>
      <c r="GY57">
        <v>2.04834</v>
      </c>
      <c r="GZ57">
        <v>2.6171899999999999</v>
      </c>
      <c r="HA57">
        <v>2.1972700000000001</v>
      </c>
      <c r="HB57">
        <v>2.3303199999999999</v>
      </c>
      <c r="HC57">
        <v>41.482199999999999</v>
      </c>
      <c r="HD57">
        <v>13.527900000000001</v>
      </c>
      <c r="HE57">
        <v>18</v>
      </c>
      <c r="HF57">
        <v>652.22799999999995</v>
      </c>
      <c r="HG57">
        <v>733.28399999999999</v>
      </c>
      <c r="HH57">
        <v>31.0002</v>
      </c>
      <c r="HI57">
        <v>33.936999999999998</v>
      </c>
      <c r="HJ57">
        <v>30.0002</v>
      </c>
      <c r="HK57">
        <v>33.775599999999997</v>
      </c>
      <c r="HL57">
        <v>33.758600000000001</v>
      </c>
      <c r="HM57">
        <v>19.5136</v>
      </c>
      <c r="HN57">
        <v>18.712399999999999</v>
      </c>
      <c r="HO57">
        <v>100</v>
      </c>
      <c r="HP57">
        <v>31</v>
      </c>
      <c r="HQ57">
        <v>284.209</v>
      </c>
      <c r="HR57">
        <v>35.097999999999999</v>
      </c>
      <c r="HS57">
        <v>99.169600000000003</v>
      </c>
      <c r="HT57">
        <v>98.213800000000006</v>
      </c>
    </row>
    <row r="58" spans="1:228" x14ac:dyDescent="0.2">
      <c r="A58">
        <v>43</v>
      </c>
      <c r="B58">
        <v>1669843697.5999999</v>
      </c>
      <c r="C58">
        <v>167.5</v>
      </c>
      <c r="D58" t="s">
        <v>444</v>
      </c>
      <c r="E58" t="s">
        <v>445</v>
      </c>
      <c r="F58">
        <v>4</v>
      </c>
      <c r="G58">
        <v>1669843695.2874999</v>
      </c>
      <c r="H58">
        <f t="shared" si="0"/>
        <v>8.3510525896935567E-4</v>
      </c>
      <c r="I58">
        <f t="shared" si="1"/>
        <v>0.83510525896935561</v>
      </c>
      <c r="J58">
        <f t="shared" si="2"/>
        <v>3.6242012605938982</v>
      </c>
      <c r="K58">
        <f t="shared" si="3"/>
        <v>260.98187499999989</v>
      </c>
      <c r="L58">
        <f t="shared" si="4"/>
        <v>126.77415742140141</v>
      </c>
      <c r="M58">
        <f t="shared" si="5"/>
        <v>12.765503641888431</v>
      </c>
      <c r="N58">
        <f t="shared" si="6"/>
        <v>26.279528442891873</v>
      </c>
      <c r="O58">
        <f t="shared" si="7"/>
        <v>4.5402890435782918E-2</v>
      </c>
      <c r="P58">
        <f t="shared" si="8"/>
        <v>3.6690345733874987</v>
      </c>
      <c r="Q58">
        <f t="shared" si="9"/>
        <v>4.5093054892081048E-2</v>
      </c>
      <c r="R58">
        <f t="shared" si="10"/>
        <v>2.8210820359959352E-2</v>
      </c>
      <c r="S58">
        <f t="shared" si="11"/>
        <v>226.12118136172853</v>
      </c>
      <c r="T58">
        <f t="shared" si="12"/>
        <v>34.072754224207308</v>
      </c>
      <c r="U58">
        <f t="shared" si="13"/>
        <v>34.006124999999997</v>
      </c>
      <c r="V58">
        <f t="shared" si="14"/>
        <v>5.3448357924774861</v>
      </c>
      <c r="W58">
        <f t="shared" si="15"/>
        <v>69.836725394985919</v>
      </c>
      <c r="X58">
        <f t="shared" si="16"/>
        <v>3.5624878193456695</v>
      </c>
      <c r="Y58">
        <f t="shared" si="17"/>
        <v>5.1011667560252558</v>
      </c>
      <c r="Z58">
        <f t="shared" si="18"/>
        <v>1.7823479731318166</v>
      </c>
      <c r="AA58">
        <f t="shared" si="19"/>
        <v>-36.828141920548582</v>
      </c>
      <c r="AB58">
        <f t="shared" si="20"/>
        <v>-164.97430838646676</v>
      </c>
      <c r="AC58">
        <f t="shared" si="21"/>
        <v>-10.357303636304021</v>
      </c>
      <c r="AD58">
        <f t="shared" si="22"/>
        <v>13.961427418409187</v>
      </c>
      <c r="AE58">
        <f t="shared" si="23"/>
        <v>26.795187900616178</v>
      </c>
      <c r="AF58">
        <f t="shared" si="24"/>
        <v>0.90573263507891488</v>
      </c>
      <c r="AG58">
        <f t="shared" si="25"/>
        <v>3.6242012605938982</v>
      </c>
      <c r="AH58">
        <v>281.90436702718932</v>
      </c>
      <c r="AI58">
        <v>273.66893939393941</v>
      </c>
      <c r="AJ58">
        <v>1.718319305188247</v>
      </c>
      <c r="AK58">
        <v>63.927149323749113</v>
      </c>
      <c r="AL58">
        <f t="shared" si="26"/>
        <v>0.83510525896935561</v>
      </c>
      <c r="AM58">
        <v>35.015348860739259</v>
      </c>
      <c r="AN58">
        <v>35.375394943240472</v>
      </c>
      <c r="AO58">
        <v>-3.8926563467513399E-3</v>
      </c>
      <c r="AP58">
        <v>107.46</v>
      </c>
      <c r="AQ58">
        <v>32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47103.121236949708</v>
      </c>
      <c r="AV58">
        <f t="shared" si="30"/>
        <v>1200.0174999999999</v>
      </c>
      <c r="AW58">
        <f t="shared" si="31"/>
        <v>1025.9413260941599</v>
      </c>
      <c r="AX58">
        <f t="shared" si="32"/>
        <v>0.8549386372233404</v>
      </c>
      <c r="AY58">
        <f t="shared" si="33"/>
        <v>0.18843156984104695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1669843695.2874999</v>
      </c>
      <c r="BF58">
        <v>260.98187499999989</v>
      </c>
      <c r="BG58">
        <v>272.21062499999999</v>
      </c>
      <c r="BH58">
        <v>35.379049999999999</v>
      </c>
      <c r="BI58">
        <v>35.016125000000002</v>
      </c>
      <c r="BJ58">
        <v>264.32837500000011</v>
      </c>
      <c r="BK58">
        <v>35.242287500000003</v>
      </c>
      <c r="BL58">
        <v>649.98537499999998</v>
      </c>
      <c r="BM58">
        <v>100.59475</v>
      </c>
      <c r="BN58">
        <v>0.1000911375</v>
      </c>
      <c r="BO58">
        <v>33.1721</v>
      </c>
      <c r="BP58">
        <v>34.006124999999997</v>
      </c>
      <c r="BQ58">
        <v>999.9</v>
      </c>
      <c r="BR58">
        <v>0</v>
      </c>
      <c r="BS58">
        <v>0</v>
      </c>
      <c r="BT58">
        <v>9011.0162500000006</v>
      </c>
      <c r="BU58">
        <v>0</v>
      </c>
      <c r="BV58">
        <v>199.28149999999999</v>
      </c>
      <c r="BW58">
        <v>-11.228825000000001</v>
      </c>
      <c r="BX58">
        <v>270.55387500000001</v>
      </c>
      <c r="BY58">
        <v>282.08850000000001</v>
      </c>
      <c r="BZ58">
        <v>0.36295762500000001</v>
      </c>
      <c r="CA58">
        <v>272.21062499999999</v>
      </c>
      <c r="CB58">
        <v>35.016125000000002</v>
      </c>
      <c r="CC58">
        <v>3.5589487499999999</v>
      </c>
      <c r="CD58">
        <v>3.5224362500000002</v>
      </c>
      <c r="CE58">
        <v>26.903600000000001</v>
      </c>
      <c r="CF58">
        <v>26.7282625</v>
      </c>
      <c r="CG58">
        <v>1200.0174999999999</v>
      </c>
      <c r="CH58">
        <v>0.49996299999999999</v>
      </c>
      <c r="CI58">
        <v>0.50003700000000006</v>
      </c>
      <c r="CJ58">
        <v>0</v>
      </c>
      <c r="CK58">
        <v>837.99675000000002</v>
      </c>
      <c r="CL58">
        <v>4.9990899999999998</v>
      </c>
      <c r="CM58">
        <v>8496.3424999999988</v>
      </c>
      <c r="CN58">
        <v>9557.869999999999</v>
      </c>
      <c r="CO58">
        <v>43</v>
      </c>
      <c r="CP58">
        <v>44.875</v>
      </c>
      <c r="CQ58">
        <v>43.811999999999998</v>
      </c>
      <c r="CR58">
        <v>43.936999999999998</v>
      </c>
      <c r="CS58">
        <v>44.375</v>
      </c>
      <c r="CT58">
        <v>597.46374999999989</v>
      </c>
      <c r="CU58">
        <v>597.55375000000004</v>
      </c>
      <c r="CV58">
        <v>0</v>
      </c>
      <c r="CW58">
        <v>1669843707.2</v>
      </c>
      <c r="CX58">
        <v>0</v>
      </c>
      <c r="CY58">
        <v>1669837671.5999999</v>
      </c>
      <c r="CZ58" t="s">
        <v>356</v>
      </c>
      <c r="DA58">
        <v>1669837671.5999999</v>
      </c>
      <c r="DB58">
        <v>1669837668.5999999</v>
      </c>
      <c r="DC58">
        <v>3</v>
      </c>
      <c r="DD58">
        <v>-1.2E-2</v>
      </c>
      <c r="DE58">
        <v>-1E-3</v>
      </c>
      <c r="DF58">
        <v>-3.61</v>
      </c>
      <c r="DG58">
        <v>0.13400000000000001</v>
      </c>
      <c r="DH58">
        <v>415</v>
      </c>
      <c r="DI58">
        <v>36</v>
      </c>
      <c r="DJ58">
        <v>0.51</v>
      </c>
      <c r="DK58">
        <v>0.24</v>
      </c>
      <c r="DL58">
        <v>-11.1500225</v>
      </c>
      <c r="DM58">
        <v>-0.56426679174480321</v>
      </c>
      <c r="DN58">
        <v>6.1554904302987781E-2</v>
      </c>
      <c r="DO58">
        <v>0</v>
      </c>
      <c r="DP58">
        <v>0.39547809999999989</v>
      </c>
      <c r="DQ58">
        <v>-0.14587076172607899</v>
      </c>
      <c r="DR58">
        <v>3.0381447095061159E-2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371</v>
      </c>
      <c r="EA58">
        <v>3.29603</v>
      </c>
      <c r="EB58">
        <v>2.62547</v>
      </c>
      <c r="EC58">
        <v>7.07256E-2</v>
      </c>
      <c r="ED58">
        <v>7.1851600000000002E-2</v>
      </c>
      <c r="EE58">
        <v>0.14224000000000001</v>
      </c>
      <c r="EF58">
        <v>0.13969599999999999</v>
      </c>
      <c r="EG58">
        <v>28111.4</v>
      </c>
      <c r="EH58">
        <v>28575.4</v>
      </c>
      <c r="EI58">
        <v>28146.3</v>
      </c>
      <c r="EJ58">
        <v>29636.1</v>
      </c>
      <c r="EK58">
        <v>33212.6</v>
      </c>
      <c r="EL58">
        <v>35382.199999999997</v>
      </c>
      <c r="EM58">
        <v>39723.199999999997</v>
      </c>
      <c r="EN58">
        <v>42348.4</v>
      </c>
      <c r="EO58">
        <v>2.1508799999999999</v>
      </c>
      <c r="EP58">
        <v>2.16052</v>
      </c>
      <c r="EQ58">
        <v>0.14971899999999999</v>
      </c>
      <c r="ER58">
        <v>0</v>
      </c>
      <c r="ES58">
        <v>31.577400000000001</v>
      </c>
      <c r="ET58">
        <v>999.9</v>
      </c>
      <c r="EU58">
        <v>68.099999999999994</v>
      </c>
      <c r="EV58">
        <v>36.4</v>
      </c>
      <c r="EW58">
        <v>41.305999999999997</v>
      </c>
      <c r="EX58">
        <v>57.514400000000002</v>
      </c>
      <c r="EY58">
        <v>-2.7844500000000001</v>
      </c>
      <c r="EZ58">
        <v>2</v>
      </c>
      <c r="FA58">
        <v>0.52578199999999997</v>
      </c>
      <c r="FB58">
        <v>0.494815</v>
      </c>
      <c r="FC58">
        <v>20.271799999999999</v>
      </c>
      <c r="FD58">
        <v>5.21624</v>
      </c>
      <c r="FE58">
        <v>12.0097</v>
      </c>
      <c r="FF58">
        <v>4.9865000000000004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1.86219</v>
      </c>
      <c r="FN58">
        <v>1.86429</v>
      </c>
      <c r="FO58">
        <v>1.8603499999999999</v>
      </c>
      <c r="FP58">
        <v>1.8611</v>
      </c>
      <c r="FQ58">
        <v>1.8602000000000001</v>
      </c>
      <c r="FR58">
        <v>1.86189</v>
      </c>
      <c r="FS58">
        <v>1.85843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-3.3540000000000001</v>
      </c>
      <c r="GH58">
        <v>0.13669999999999999</v>
      </c>
      <c r="GI58">
        <v>-2.8021434710705861</v>
      </c>
      <c r="GJ58">
        <v>-2.3075681364705448E-3</v>
      </c>
      <c r="GK58">
        <v>1.0095546511955911E-6</v>
      </c>
      <c r="GL58">
        <v>-2.6335145029951209E-10</v>
      </c>
      <c r="GM58">
        <v>-0.17208428542994569</v>
      </c>
      <c r="GN58">
        <v>3.0410185143115191E-3</v>
      </c>
      <c r="GO58">
        <v>4.3982203677445331E-4</v>
      </c>
      <c r="GP58">
        <v>-7.8719321042963501E-6</v>
      </c>
      <c r="GQ58">
        <v>4</v>
      </c>
      <c r="GR58">
        <v>2088</v>
      </c>
      <c r="GS58">
        <v>5</v>
      </c>
      <c r="GT58">
        <v>35</v>
      </c>
      <c r="GU58">
        <v>100.4</v>
      </c>
      <c r="GV58">
        <v>100.5</v>
      </c>
      <c r="GW58">
        <v>0.99365199999999998</v>
      </c>
      <c r="GX58">
        <v>2.5988799999999999</v>
      </c>
      <c r="GY58">
        <v>2.04834</v>
      </c>
      <c r="GZ58">
        <v>2.6184099999999999</v>
      </c>
      <c r="HA58">
        <v>2.1972700000000001</v>
      </c>
      <c r="HB58">
        <v>2.33521</v>
      </c>
      <c r="HC58">
        <v>41.482199999999999</v>
      </c>
      <c r="HD58">
        <v>13.5366</v>
      </c>
      <c r="HE58">
        <v>18</v>
      </c>
      <c r="HF58">
        <v>652.42100000000005</v>
      </c>
      <c r="HG58">
        <v>733.125</v>
      </c>
      <c r="HH58">
        <v>31.000299999999999</v>
      </c>
      <c r="HI58">
        <v>33.939399999999999</v>
      </c>
      <c r="HJ58">
        <v>30.0001</v>
      </c>
      <c r="HK58">
        <v>33.777099999999997</v>
      </c>
      <c r="HL58">
        <v>33.761099999999999</v>
      </c>
      <c r="HM58">
        <v>19.901900000000001</v>
      </c>
      <c r="HN58">
        <v>18.712399999999999</v>
      </c>
      <c r="HO58">
        <v>100</v>
      </c>
      <c r="HP58">
        <v>31</v>
      </c>
      <c r="HQ58">
        <v>290.89</v>
      </c>
      <c r="HR58">
        <v>35.114800000000002</v>
      </c>
      <c r="HS58">
        <v>99.170199999999994</v>
      </c>
      <c r="HT58">
        <v>98.213499999999996</v>
      </c>
    </row>
    <row r="59" spans="1:228" x14ac:dyDescent="0.2">
      <c r="A59">
        <v>44</v>
      </c>
      <c r="B59">
        <v>1669843701.5999999</v>
      </c>
      <c r="C59">
        <v>171.5</v>
      </c>
      <c r="D59" t="s">
        <v>446</v>
      </c>
      <c r="E59" t="s">
        <v>447</v>
      </c>
      <c r="F59">
        <v>4</v>
      </c>
      <c r="G59">
        <v>1669843699.5999999</v>
      </c>
      <c r="H59">
        <f t="shared" si="0"/>
        <v>8.6155474585216112E-4</v>
      </c>
      <c r="I59">
        <f t="shared" si="1"/>
        <v>0.86155474585216107</v>
      </c>
      <c r="J59">
        <f t="shared" si="2"/>
        <v>3.4432124614051234</v>
      </c>
      <c r="K59">
        <f t="shared" si="3"/>
        <v>268.16714285714289</v>
      </c>
      <c r="L59">
        <f t="shared" si="4"/>
        <v>143.61038890149922</v>
      </c>
      <c r="M59">
        <f t="shared" si="5"/>
        <v>14.460752556186845</v>
      </c>
      <c r="N59">
        <f t="shared" si="6"/>
        <v>27.002912019245073</v>
      </c>
      <c r="O59">
        <f t="shared" si="7"/>
        <v>4.6790396087534963E-2</v>
      </c>
      <c r="P59">
        <f t="shared" si="8"/>
        <v>3.6712056394741697</v>
      </c>
      <c r="Q59">
        <f t="shared" si="9"/>
        <v>4.6461601252769658E-2</v>
      </c>
      <c r="R59">
        <f t="shared" si="10"/>
        <v>2.9067848910509023E-2</v>
      </c>
      <c r="S59">
        <f t="shared" si="11"/>
        <v>226.11071195129139</v>
      </c>
      <c r="T59">
        <f t="shared" si="12"/>
        <v>34.068069958662861</v>
      </c>
      <c r="U59">
        <f t="shared" si="13"/>
        <v>34.010599999999997</v>
      </c>
      <c r="V59">
        <f t="shared" si="14"/>
        <v>5.3461700363667353</v>
      </c>
      <c r="W59">
        <f t="shared" si="15"/>
        <v>69.812743318109767</v>
      </c>
      <c r="X59">
        <f t="shared" si="16"/>
        <v>3.5615471078886158</v>
      </c>
      <c r="Y59">
        <f t="shared" si="17"/>
        <v>5.1015716309270616</v>
      </c>
      <c r="Z59">
        <f t="shared" si="18"/>
        <v>1.7846229284781194</v>
      </c>
      <c r="AA59">
        <f t="shared" si="19"/>
        <v>-37.994564292080305</v>
      </c>
      <c r="AB59">
        <f t="shared" si="20"/>
        <v>-165.67771091652241</v>
      </c>
      <c r="AC59">
        <f t="shared" si="21"/>
        <v>-10.395612655244578</v>
      </c>
      <c r="AD59">
        <f t="shared" si="22"/>
        <v>12.042824087444103</v>
      </c>
      <c r="AE59">
        <f t="shared" si="23"/>
        <v>27.027195007157601</v>
      </c>
      <c r="AF59">
        <f t="shared" si="24"/>
        <v>0.85421288803814277</v>
      </c>
      <c r="AG59">
        <f t="shared" si="25"/>
        <v>3.4432124614051234</v>
      </c>
      <c r="AH59">
        <v>288.90167376169438</v>
      </c>
      <c r="AI59">
        <v>280.62719393939392</v>
      </c>
      <c r="AJ59">
        <v>1.748694577986694</v>
      </c>
      <c r="AK59">
        <v>63.927149323749113</v>
      </c>
      <c r="AL59">
        <f t="shared" si="26"/>
        <v>0.86155474585216107</v>
      </c>
      <c r="AM59">
        <v>35.017059032327658</v>
      </c>
      <c r="AN59">
        <v>35.367864189886497</v>
      </c>
      <c r="AO59">
        <v>-8.6072683972788946E-4</v>
      </c>
      <c r="AP59">
        <v>107.46</v>
      </c>
      <c r="AQ59">
        <v>32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47141.623222051101</v>
      </c>
      <c r="AV59">
        <f t="shared" si="30"/>
        <v>1199.96</v>
      </c>
      <c r="AW59">
        <f t="shared" si="31"/>
        <v>1025.8923564514464</v>
      </c>
      <c r="AX59">
        <f t="shared" si="32"/>
        <v>0.85493879500270542</v>
      </c>
      <c r="AY59">
        <f t="shared" si="33"/>
        <v>0.18843187435522132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1669843699.5999999</v>
      </c>
      <c r="BF59">
        <v>268.16714285714289</v>
      </c>
      <c r="BG59">
        <v>279.48785714285708</v>
      </c>
      <c r="BH59">
        <v>35.369885714285722</v>
      </c>
      <c r="BI59">
        <v>35.027642857142858</v>
      </c>
      <c r="BJ59">
        <v>271.5265714285714</v>
      </c>
      <c r="BK59">
        <v>35.233171428571431</v>
      </c>
      <c r="BL59">
        <v>650.0642857142858</v>
      </c>
      <c r="BM59">
        <v>100.59442857142859</v>
      </c>
      <c r="BN59">
        <v>9.9906057142857149E-2</v>
      </c>
      <c r="BO59">
        <v>33.17351428571429</v>
      </c>
      <c r="BP59">
        <v>34.010599999999997</v>
      </c>
      <c r="BQ59">
        <v>999.89999999999986</v>
      </c>
      <c r="BR59">
        <v>0</v>
      </c>
      <c r="BS59">
        <v>0</v>
      </c>
      <c r="BT59">
        <v>9018.57</v>
      </c>
      <c r="BU59">
        <v>0</v>
      </c>
      <c r="BV59">
        <v>173.45699999999999</v>
      </c>
      <c r="BW59">
        <v>-11.320842857142861</v>
      </c>
      <c r="BX59">
        <v>277.99999999999989</v>
      </c>
      <c r="BY59">
        <v>289.63328571428571</v>
      </c>
      <c r="BZ59">
        <v>0.34224700000000002</v>
      </c>
      <c r="CA59">
        <v>279.48785714285708</v>
      </c>
      <c r="CB59">
        <v>35.027642857142858</v>
      </c>
      <c r="CC59">
        <v>3.5580128571428569</v>
      </c>
      <c r="CD59">
        <v>3.5235842857142861</v>
      </c>
      <c r="CE59">
        <v>26.89912857142857</v>
      </c>
      <c r="CF59">
        <v>26.733814285714288</v>
      </c>
      <c r="CG59">
        <v>1199.96</v>
      </c>
      <c r="CH59">
        <v>0.49995499999999998</v>
      </c>
      <c r="CI59">
        <v>0.50004499999999996</v>
      </c>
      <c r="CJ59">
        <v>0</v>
      </c>
      <c r="CK59">
        <v>837.94499999999994</v>
      </c>
      <c r="CL59">
        <v>4.9990899999999998</v>
      </c>
      <c r="CM59">
        <v>8493.7342857142849</v>
      </c>
      <c r="CN59">
        <v>9557.3842857142863</v>
      </c>
      <c r="CO59">
        <v>43.008857142857153</v>
      </c>
      <c r="CP59">
        <v>44.875</v>
      </c>
      <c r="CQ59">
        <v>43.811999999999998</v>
      </c>
      <c r="CR59">
        <v>43.936999999999998</v>
      </c>
      <c r="CS59">
        <v>44.375</v>
      </c>
      <c r="CT59">
        <v>597.42857142857144</v>
      </c>
      <c r="CU59">
        <v>597.53142857142848</v>
      </c>
      <c r="CV59">
        <v>0</v>
      </c>
      <c r="CW59">
        <v>1669843711.4000001</v>
      </c>
      <c r="CX59">
        <v>0</v>
      </c>
      <c r="CY59">
        <v>1669837671.5999999</v>
      </c>
      <c r="CZ59" t="s">
        <v>356</v>
      </c>
      <c r="DA59">
        <v>1669837671.5999999</v>
      </c>
      <c r="DB59">
        <v>1669837668.5999999</v>
      </c>
      <c r="DC59">
        <v>3</v>
      </c>
      <c r="DD59">
        <v>-1.2E-2</v>
      </c>
      <c r="DE59">
        <v>-1E-3</v>
      </c>
      <c r="DF59">
        <v>-3.61</v>
      </c>
      <c r="DG59">
        <v>0.13400000000000001</v>
      </c>
      <c r="DH59">
        <v>415</v>
      </c>
      <c r="DI59">
        <v>36</v>
      </c>
      <c r="DJ59">
        <v>0.51</v>
      </c>
      <c r="DK59">
        <v>0.24</v>
      </c>
      <c r="DL59">
        <v>-11.206592499999999</v>
      </c>
      <c r="DM59">
        <v>-0.65961838649151638</v>
      </c>
      <c r="DN59">
        <v>6.8090294416678743E-2</v>
      </c>
      <c r="DO59">
        <v>0</v>
      </c>
      <c r="DP59">
        <v>0.38221892499999999</v>
      </c>
      <c r="DQ59">
        <v>-0.31603077298311483</v>
      </c>
      <c r="DR59">
        <v>3.1365481635380242E-2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371</v>
      </c>
      <c r="EA59">
        <v>3.29596</v>
      </c>
      <c r="EB59">
        <v>2.6252599999999999</v>
      </c>
      <c r="EC59">
        <v>7.2204000000000004E-2</v>
      </c>
      <c r="ED59">
        <v>7.3308499999999999E-2</v>
      </c>
      <c r="EE59">
        <v>0.14222599999999999</v>
      </c>
      <c r="EF59">
        <v>0.13985600000000001</v>
      </c>
      <c r="EG59">
        <v>28067.1</v>
      </c>
      <c r="EH59">
        <v>28530.2</v>
      </c>
      <c r="EI59">
        <v>28146.799999999999</v>
      </c>
      <c r="EJ59">
        <v>29635.7</v>
      </c>
      <c r="EK59">
        <v>33213.9</v>
      </c>
      <c r="EL59">
        <v>35375.300000000003</v>
      </c>
      <c r="EM59">
        <v>39724</v>
      </c>
      <c r="EN59">
        <v>42347.8</v>
      </c>
      <c r="EO59">
        <v>2.1514500000000001</v>
      </c>
      <c r="EP59">
        <v>2.1608299999999998</v>
      </c>
      <c r="EQ59">
        <v>0.15043500000000001</v>
      </c>
      <c r="ER59">
        <v>0</v>
      </c>
      <c r="ES59">
        <v>31.575299999999999</v>
      </c>
      <c r="ET59">
        <v>999.9</v>
      </c>
      <c r="EU59">
        <v>68.2</v>
      </c>
      <c r="EV59">
        <v>36.4</v>
      </c>
      <c r="EW59">
        <v>41.363700000000001</v>
      </c>
      <c r="EX59">
        <v>57.0944</v>
      </c>
      <c r="EY59">
        <v>-2.8806099999999999</v>
      </c>
      <c r="EZ59">
        <v>2</v>
      </c>
      <c r="FA59">
        <v>0.52580800000000005</v>
      </c>
      <c r="FB59">
        <v>0.49574299999999999</v>
      </c>
      <c r="FC59">
        <v>20.271999999999998</v>
      </c>
      <c r="FD59">
        <v>5.2171399999999997</v>
      </c>
      <c r="FE59">
        <v>12.009399999999999</v>
      </c>
      <c r="FF59">
        <v>4.9865000000000004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1.8622000000000001</v>
      </c>
      <c r="FN59">
        <v>1.86429</v>
      </c>
      <c r="FO59">
        <v>1.8603499999999999</v>
      </c>
      <c r="FP59">
        <v>1.8610899999999999</v>
      </c>
      <c r="FQ59">
        <v>1.8602000000000001</v>
      </c>
      <c r="FR59">
        <v>1.86188</v>
      </c>
      <c r="FS59">
        <v>1.8584099999999999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-3.3660000000000001</v>
      </c>
      <c r="GH59">
        <v>0.13669999999999999</v>
      </c>
      <c r="GI59">
        <v>-2.8021434710705861</v>
      </c>
      <c r="GJ59">
        <v>-2.3075681364705448E-3</v>
      </c>
      <c r="GK59">
        <v>1.0095546511955911E-6</v>
      </c>
      <c r="GL59">
        <v>-2.6335145029951209E-10</v>
      </c>
      <c r="GM59">
        <v>-0.17208428542994569</v>
      </c>
      <c r="GN59">
        <v>3.0410185143115191E-3</v>
      </c>
      <c r="GO59">
        <v>4.3982203677445331E-4</v>
      </c>
      <c r="GP59">
        <v>-7.8719321042963501E-6</v>
      </c>
      <c r="GQ59">
        <v>4</v>
      </c>
      <c r="GR59">
        <v>2088</v>
      </c>
      <c r="GS59">
        <v>5</v>
      </c>
      <c r="GT59">
        <v>35</v>
      </c>
      <c r="GU59">
        <v>100.5</v>
      </c>
      <c r="GV59">
        <v>100.5</v>
      </c>
      <c r="GW59">
        <v>1.01318</v>
      </c>
      <c r="GX59">
        <v>2.6049799999999999</v>
      </c>
      <c r="GY59">
        <v>2.04834</v>
      </c>
      <c r="GZ59">
        <v>2.6184099999999999</v>
      </c>
      <c r="HA59">
        <v>2.1972700000000001</v>
      </c>
      <c r="HB59">
        <v>2.35229</v>
      </c>
      <c r="HC59">
        <v>41.482199999999999</v>
      </c>
      <c r="HD59">
        <v>13.5366</v>
      </c>
      <c r="HE59">
        <v>18</v>
      </c>
      <c r="HF59">
        <v>652.899</v>
      </c>
      <c r="HG59">
        <v>733.44299999999998</v>
      </c>
      <c r="HH59">
        <v>31.000299999999999</v>
      </c>
      <c r="HI59">
        <v>33.942300000000003</v>
      </c>
      <c r="HJ59">
        <v>30.0001</v>
      </c>
      <c r="HK59">
        <v>33.779299999999999</v>
      </c>
      <c r="HL59">
        <v>33.7639</v>
      </c>
      <c r="HM59">
        <v>20.287500000000001</v>
      </c>
      <c r="HN59">
        <v>18.428799999999999</v>
      </c>
      <c r="HO59">
        <v>100</v>
      </c>
      <c r="HP59">
        <v>31</v>
      </c>
      <c r="HQ59">
        <v>297.57400000000001</v>
      </c>
      <c r="HR59">
        <v>35.126899999999999</v>
      </c>
      <c r="HS59">
        <v>99.171999999999997</v>
      </c>
      <c r="HT59">
        <v>98.212400000000002</v>
      </c>
    </row>
    <row r="60" spans="1:228" x14ac:dyDescent="0.2">
      <c r="A60">
        <v>45</v>
      </c>
      <c r="B60">
        <v>1669843705.5999999</v>
      </c>
      <c r="C60">
        <v>175.5</v>
      </c>
      <c r="D60" t="s">
        <v>448</v>
      </c>
      <c r="E60" t="s">
        <v>449</v>
      </c>
      <c r="F60">
        <v>4</v>
      </c>
      <c r="G60">
        <v>1669843703.2874999</v>
      </c>
      <c r="H60">
        <f t="shared" si="0"/>
        <v>9.156818778147045E-4</v>
      </c>
      <c r="I60">
        <f t="shared" si="1"/>
        <v>0.91568187781470445</v>
      </c>
      <c r="J60">
        <f t="shared" si="2"/>
        <v>3.9830412625827321</v>
      </c>
      <c r="K60">
        <f t="shared" si="3"/>
        <v>274.330375</v>
      </c>
      <c r="L60">
        <f t="shared" si="4"/>
        <v>139.49917425992547</v>
      </c>
      <c r="M60">
        <f t="shared" si="5"/>
        <v>14.046780743971444</v>
      </c>
      <c r="N60">
        <f t="shared" si="6"/>
        <v>27.62352285939993</v>
      </c>
      <c r="O60">
        <f t="shared" si="7"/>
        <v>4.9834002025089572E-2</v>
      </c>
      <c r="P60">
        <f t="shared" si="8"/>
        <v>3.6646499868389459</v>
      </c>
      <c r="Q60">
        <f t="shared" si="9"/>
        <v>4.9460563739661977E-2</v>
      </c>
      <c r="R60">
        <f t="shared" si="10"/>
        <v>3.0946170834799586E-2</v>
      </c>
      <c r="S60">
        <f t="shared" si="11"/>
        <v>226.11706719743094</v>
      </c>
      <c r="T60">
        <f t="shared" si="12"/>
        <v>34.059945926404815</v>
      </c>
      <c r="U60">
        <f t="shared" si="13"/>
        <v>34.00385</v>
      </c>
      <c r="V60">
        <f t="shared" si="14"/>
        <v>5.3441576007490585</v>
      </c>
      <c r="W60">
        <f t="shared" si="15"/>
        <v>69.822965056316548</v>
      </c>
      <c r="X60">
        <f t="shared" si="16"/>
        <v>3.5624105508007906</v>
      </c>
      <c r="Y60">
        <f t="shared" si="17"/>
        <v>5.1020614033326792</v>
      </c>
      <c r="Z60">
        <f t="shared" si="18"/>
        <v>1.7817470499482679</v>
      </c>
      <c r="AA60">
        <f t="shared" si="19"/>
        <v>-40.381570811628471</v>
      </c>
      <c r="AB60">
        <f t="shared" si="20"/>
        <v>-163.71028953620893</v>
      </c>
      <c r="AC60">
        <f t="shared" si="21"/>
        <v>-10.290286516178721</v>
      </c>
      <c r="AD60">
        <f t="shared" si="22"/>
        <v>11.734920333414806</v>
      </c>
      <c r="AE60">
        <f t="shared" si="23"/>
        <v>27.044519395546779</v>
      </c>
      <c r="AF60">
        <f t="shared" si="24"/>
        <v>0.622626256118469</v>
      </c>
      <c r="AG60">
        <f t="shared" si="25"/>
        <v>3.9830412625827321</v>
      </c>
      <c r="AH60">
        <v>295.83989926749467</v>
      </c>
      <c r="AI60">
        <v>287.48853333333352</v>
      </c>
      <c r="AJ60">
        <v>1.708460013713438</v>
      </c>
      <c r="AK60">
        <v>63.927149323749113</v>
      </c>
      <c r="AL60">
        <f t="shared" si="26"/>
        <v>0.91568187781470445</v>
      </c>
      <c r="AM60">
        <v>35.019550603796198</v>
      </c>
      <c r="AN60">
        <v>35.391786996904052</v>
      </c>
      <c r="AO60">
        <v>-8.184527986642104E-4</v>
      </c>
      <c r="AP60">
        <v>107.46</v>
      </c>
      <c r="AQ60">
        <v>32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47024.448124240989</v>
      </c>
      <c r="AV60">
        <f t="shared" si="30"/>
        <v>1199.99875</v>
      </c>
      <c r="AW60">
        <f t="shared" si="31"/>
        <v>1025.9249949209488</v>
      </c>
      <c r="AX60">
        <f t="shared" si="32"/>
        <v>0.85493838632827646</v>
      </c>
      <c r="AY60">
        <f t="shared" si="33"/>
        <v>0.1884310856135733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1669843703.2874999</v>
      </c>
      <c r="BF60">
        <v>274.330375</v>
      </c>
      <c r="BG60">
        <v>285.63499999999999</v>
      </c>
      <c r="BH60">
        <v>35.378450000000001</v>
      </c>
      <c r="BI60">
        <v>35.128974999999997</v>
      </c>
      <c r="BJ60">
        <v>277.70112499999999</v>
      </c>
      <c r="BK60">
        <v>35.241675000000001</v>
      </c>
      <c r="BL60">
        <v>650.01162499999998</v>
      </c>
      <c r="BM60">
        <v>100.594375</v>
      </c>
      <c r="BN60">
        <v>9.9989812500000011E-2</v>
      </c>
      <c r="BO60">
        <v>33.175224999999998</v>
      </c>
      <c r="BP60">
        <v>34.00385</v>
      </c>
      <c r="BQ60">
        <v>999.9</v>
      </c>
      <c r="BR60">
        <v>0</v>
      </c>
      <c r="BS60">
        <v>0</v>
      </c>
      <c r="BT60">
        <v>8995.86</v>
      </c>
      <c r="BU60">
        <v>0</v>
      </c>
      <c r="BV60">
        <v>163.9545</v>
      </c>
      <c r="BW60">
        <v>-11.3044625</v>
      </c>
      <c r="BX60">
        <v>284.39162499999998</v>
      </c>
      <c r="BY60">
        <v>296.03424999999987</v>
      </c>
      <c r="BZ60">
        <v>0.24949312500000001</v>
      </c>
      <c r="CA60">
        <v>285.63499999999999</v>
      </c>
      <c r="CB60">
        <v>35.128974999999997</v>
      </c>
      <c r="CC60">
        <v>3.5588737500000001</v>
      </c>
      <c r="CD60">
        <v>3.5337762499999998</v>
      </c>
      <c r="CE60">
        <v>26.9032625</v>
      </c>
      <c r="CF60">
        <v>26.782900000000001</v>
      </c>
      <c r="CG60">
        <v>1199.99875</v>
      </c>
      <c r="CH60">
        <v>0.49997012499999999</v>
      </c>
      <c r="CI60">
        <v>0.50002987500000007</v>
      </c>
      <c r="CJ60">
        <v>0</v>
      </c>
      <c r="CK60">
        <v>837.89324999999997</v>
      </c>
      <c r="CL60">
        <v>4.9990899999999998</v>
      </c>
      <c r="CM60">
        <v>8493.3312499999993</v>
      </c>
      <c r="CN60">
        <v>9557.7324999999983</v>
      </c>
      <c r="CO60">
        <v>43.030999999999999</v>
      </c>
      <c r="CP60">
        <v>44.875</v>
      </c>
      <c r="CQ60">
        <v>43.811999999999998</v>
      </c>
      <c r="CR60">
        <v>43.936999999999998</v>
      </c>
      <c r="CS60">
        <v>44.375</v>
      </c>
      <c r="CT60">
        <v>597.46499999999992</v>
      </c>
      <c r="CU60">
        <v>597.53499999999997</v>
      </c>
      <c r="CV60">
        <v>0</v>
      </c>
      <c r="CW60">
        <v>1669843715</v>
      </c>
      <c r="CX60">
        <v>0</v>
      </c>
      <c r="CY60">
        <v>1669837671.5999999</v>
      </c>
      <c r="CZ60" t="s">
        <v>356</v>
      </c>
      <c r="DA60">
        <v>1669837671.5999999</v>
      </c>
      <c r="DB60">
        <v>1669837668.5999999</v>
      </c>
      <c r="DC60">
        <v>3</v>
      </c>
      <c r="DD60">
        <v>-1.2E-2</v>
      </c>
      <c r="DE60">
        <v>-1E-3</v>
      </c>
      <c r="DF60">
        <v>-3.61</v>
      </c>
      <c r="DG60">
        <v>0.13400000000000001</v>
      </c>
      <c r="DH60">
        <v>415</v>
      </c>
      <c r="DI60">
        <v>36</v>
      </c>
      <c r="DJ60">
        <v>0.51</v>
      </c>
      <c r="DK60">
        <v>0.24</v>
      </c>
      <c r="DL60">
        <v>-11.23494</v>
      </c>
      <c r="DM60">
        <v>-0.5425373358348764</v>
      </c>
      <c r="DN60">
        <v>5.8469837523290671E-2</v>
      </c>
      <c r="DO60">
        <v>0</v>
      </c>
      <c r="DP60">
        <v>0.35510777500000001</v>
      </c>
      <c r="DQ60">
        <v>-0.45062869418386581</v>
      </c>
      <c r="DR60">
        <v>4.8762729275793983E-2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371</v>
      </c>
      <c r="EA60">
        <v>3.2959499999999999</v>
      </c>
      <c r="EB60">
        <v>2.6253299999999999</v>
      </c>
      <c r="EC60">
        <v>7.36512E-2</v>
      </c>
      <c r="ED60">
        <v>7.4740600000000004E-2</v>
      </c>
      <c r="EE60">
        <v>0.14231099999999999</v>
      </c>
      <c r="EF60">
        <v>0.1401</v>
      </c>
      <c r="EG60">
        <v>28023.3</v>
      </c>
      <c r="EH60">
        <v>28486</v>
      </c>
      <c r="EI60">
        <v>28146.799999999999</v>
      </c>
      <c r="EJ60">
        <v>29635.599999999999</v>
      </c>
      <c r="EK60">
        <v>33210.300000000003</v>
      </c>
      <c r="EL60">
        <v>35365.599999999999</v>
      </c>
      <c r="EM60">
        <v>39723.599999999999</v>
      </c>
      <c r="EN60">
        <v>42348.2</v>
      </c>
      <c r="EO60">
        <v>2.1513</v>
      </c>
      <c r="EP60">
        <v>2.16065</v>
      </c>
      <c r="EQ60">
        <v>0.14982400000000001</v>
      </c>
      <c r="ER60">
        <v>0</v>
      </c>
      <c r="ES60">
        <v>31.573599999999999</v>
      </c>
      <c r="ET60">
        <v>999.9</v>
      </c>
      <c r="EU60">
        <v>68.099999999999994</v>
      </c>
      <c r="EV60">
        <v>36.4</v>
      </c>
      <c r="EW60">
        <v>41.304600000000001</v>
      </c>
      <c r="EX60">
        <v>57.064399999999999</v>
      </c>
      <c r="EY60">
        <v>-2.8205100000000001</v>
      </c>
      <c r="EZ60">
        <v>2</v>
      </c>
      <c r="FA60">
        <v>0.52585599999999999</v>
      </c>
      <c r="FB60">
        <v>0.49404100000000001</v>
      </c>
      <c r="FC60">
        <v>20.272099999999998</v>
      </c>
      <c r="FD60">
        <v>5.2166899999999998</v>
      </c>
      <c r="FE60">
        <v>12.0097</v>
      </c>
      <c r="FF60">
        <v>4.9866999999999999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1.86219</v>
      </c>
      <c r="FN60">
        <v>1.8643000000000001</v>
      </c>
      <c r="FO60">
        <v>1.8603499999999999</v>
      </c>
      <c r="FP60">
        <v>1.8610800000000001</v>
      </c>
      <c r="FQ60">
        <v>1.86019</v>
      </c>
      <c r="FR60">
        <v>1.86189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-3.3780000000000001</v>
      </c>
      <c r="GH60">
        <v>0.13689999999999999</v>
      </c>
      <c r="GI60">
        <v>-2.8021434710705861</v>
      </c>
      <c r="GJ60">
        <v>-2.3075681364705448E-3</v>
      </c>
      <c r="GK60">
        <v>1.0095546511955911E-6</v>
      </c>
      <c r="GL60">
        <v>-2.6335145029951209E-10</v>
      </c>
      <c r="GM60">
        <v>-0.17208428542994569</v>
      </c>
      <c r="GN60">
        <v>3.0410185143115191E-3</v>
      </c>
      <c r="GO60">
        <v>4.3982203677445331E-4</v>
      </c>
      <c r="GP60">
        <v>-7.8719321042963501E-6</v>
      </c>
      <c r="GQ60">
        <v>4</v>
      </c>
      <c r="GR60">
        <v>2088</v>
      </c>
      <c r="GS60">
        <v>5</v>
      </c>
      <c r="GT60">
        <v>35</v>
      </c>
      <c r="GU60">
        <v>100.6</v>
      </c>
      <c r="GV60">
        <v>100.6</v>
      </c>
      <c r="GW60">
        <v>1.03149</v>
      </c>
      <c r="GX60">
        <v>2.6061999999999999</v>
      </c>
      <c r="GY60">
        <v>2.04834</v>
      </c>
      <c r="GZ60">
        <v>2.6184099999999999</v>
      </c>
      <c r="HA60">
        <v>2.1972700000000001</v>
      </c>
      <c r="HB60">
        <v>2.2997999999999998</v>
      </c>
      <c r="HC60">
        <v>41.508299999999998</v>
      </c>
      <c r="HD60">
        <v>13.527900000000001</v>
      </c>
      <c r="HE60">
        <v>18</v>
      </c>
      <c r="HF60">
        <v>652.80600000000004</v>
      </c>
      <c r="HG60">
        <v>733.30399999999997</v>
      </c>
      <c r="HH60">
        <v>30.9999</v>
      </c>
      <c r="HI60">
        <v>33.944600000000001</v>
      </c>
      <c r="HJ60">
        <v>30.0002</v>
      </c>
      <c r="HK60">
        <v>33.781799999999997</v>
      </c>
      <c r="HL60">
        <v>33.766100000000002</v>
      </c>
      <c r="HM60">
        <v>20.672999999999998</v>
      </c>
      <c r="HN60">
        <v>18.428799999999999</v>
      </c>
      <c r="HO60">
        <v>100</v>
      </c>
      <c r="HP60">
        <v>31</v>
      </c>
      <c r="HQ60">
        <v>304.25299999999999</v>
      </c>
      <c r="HR60">
        <v>35.107599999999998</v>
      </c>
      <c r="HS60">
        <v>99.171400000000006</v>
      </c>
      <c r="HT60">
        <v>98.212599999999995</v>
      </c>
    </row>
    <row r="61" spans="1:228" x14ac:dyDescent="0.2">
      <c r="A61">
        <v>46</v>
      </c>
      <c r="B61">
        <v>1669843709.5999999</v>
      </c>
      <c r="C61">
        <v>179.5</v>
      </c>
      <c r="D61" t="s">
        <v>450</v>
      </c>
      <c r="E61" t="s">
        <v>451</v>
      </c>
      <c r="F61">
        <v>4</v>
      </c>
      <c r="G61">
        <v>1669843707.5999999</v>
      </c>
      <c r="H61">
        <f t="shared" si="0"/>
        <v>8.3094753084702916E-4</v>
      </c>
      <c r="I61">
        <f t="shared" si="1"/>
        <v>0.83094753084702921</v>
      </c>
      <c r="J61">
        <f t="shared" si="2"/>
        <v>3.9887531179718243</v>
      </c>
      <c r="K61">
        <f t="shared" si="3"/>
        <v>281.46214285714291</v>
      </c>
      <c r="L61">
        <f t="shared" si="4"/>
        <v>133.47606227977752</v>
      </c>
      <c r="M61">
        <f t="shared" si="5"/>
        <v>13.440240554416429</v>
      </c>
      <c r="N61">
        <f t="shared" si="6"/>
        <v>28.341553102100008</v>
      </c>
      <c r="O61">
        <f t="shared" si="7"/>
        <v>4.5253295185862893E-2</v>
      </c>
      <c r="P61">
        <f t="shared" si="8"/>
        <v>3.6713795715337842</v>
      </c>
      <c r="Q61">
        <f t="shared" si="9"/>
        <v>4.494568568644712E-2</v>
      </c>
      <c r="R61">
        <f t="shared" si="10"/>
        <v>2.8118516554012901E-2</v>
      </c>
      <c r="S61">
        <f t="shared" si="11"/>
        <v>226.11301209405556</v>
      </c>
      <c r="T61">
        <f t="shared" si="12"/>
        <v>34.075401740383903</v>
      </c>
      <c r="U61">
        <f t="shared" si="13"/>
        <v>34.01002857142857</v>
      </c>
      <c r="V61">
        <f t="shared" si="14"/>
        <v>5.3459996459178409</v>
      </c>
      <c r="W61">
        <f t="shared" si="15"/>
        <v>69.911543628227051</v>
      </c>
      <c r="X61">
        <f t="shared" si="16"/>
        <v>3.5667761902014496</v>
      </c>
      <c r="Y61">
        <f t="shared" si="17"/>
        <v>5.1018415630596232</v>
      </c>
      <c r="Z61">
        <f t="shared" si="18"/>
        <v>1.7792234557163913</v>
      </c>
      <c r="AA61">
        <f t="shared" si="19"/>
        <v>-36.644786110353984</v>
      </c>
      <c r="AB61">
        <f t="shared" si="20"/>
        <v>-165.3858355755192</v>
      </c>
      <c r="AC61">
        <f t="shared" si="21"/>
        <v>-10.376825807993315</v>
      </c>
      <c r="AD61">
        <f t="shared" si="22"/>
        <v>13.705564600189064</v>
      </c>
      <c r="AE61">
        <f t="shared" si="23"/>
        <v>27.309436020166828</v>
      </c>
      <c r="AF61">
        <f t="shared" si="24"/>
        <v>0.63058134141394151</v>
      </c>
      <c r="AG61">
        <f t="shared" si="25"/>
        <v>3.9887531179718243</v>
      </c>
      <c r="AH61">
        <v>302.82532899720638</v>
      </c>
      <c r="AI61">
        <v>294.39199393939379</v>
      </c>
      <c r="AJ61">
        <v>1.728857122437276</v>
      </c>
      <c r="AK61">
        <v>63.927149323749113</v>
      </c>
      <c r="AL61">
        <f t="shared" si="26"/>
        <v>0.83094753084702921</v>
      </c>
      <c r="AM61">
        <v>35.146588235444547</v>
      </c>
      <c r="AN61">
        <v>35.439947265221889</v>
      </c>
      <c r="AO61">
        <v>6.0601723426147239E-3</v>
      </c>
      <c r="AP61">
        <v>107.46</v>
      </c>
      <c r="AQ61">
        <v>32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47144.578247096397</v>
      </c>
      <c r="AV61">
        <f t="shared" si="30"/>
        <v>1199.972857142857</v>
      </c>
      <c r="AW61">
        <f t="shared" si="31"/>
        <v>1025.9032850228266</v>
      </c>
      <c r="AX61">
        <f t="shared" si="32"/>
        <v>0.85493874208580745</v>
      </c>
      <c r="AY61">
        <f t="shared" si="33"/>
        <v>0.18843177222560856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1669843707.5999999</v>
      </c>
      <c r="BF61">
        <v>281.46214285714291</v>
      </c>
      <c r="BG61">
        <v>292.87985714285708</v>
      </c>
      <c r="BH61">
        <v>35.421928571428573</v>
      </c>
      <c r="BI61">
        <v>35.169271428571427</v>
      </c>
      <c r="BJ61">
        <v>284.84585714285708</v>
      </c>
      <c r="BK61">
        <v>35.284957142857152</v>
      </c>
      <c r="BL61">
        <v>649.99599999999998</v>
      </c>
      <c r="BM61">
        <v>100.5941428571429</v>
      </c>
      <c r="BN61">
        <v>9.9871671428571437E-2</v>
      </c>
      <c r="BO61">
        <v>33.174457142857143</v>
      </c>
      <c r="BP61">
        <v>34.01002857142857</v>
      </c>
      <c r="BQ61">
        <v>999.89999999999986</v>
      </c>
      <c r="BR61">
        <v>0</v>
      </c>
      <c r="BS61">
        <v>0</v>
      </c>
      <c r="BT61">
        <v>9019.1985714285711</v>
      </c>
      <c r="BU61">
        <v>0</v>
      </c>
      <c r="BV61">
        <v>161.47542857142861</v>
      </c>
      <c r="BW61">
        <v>-11.4175</v>
      </c>
      <c r="BX61">
        <v>291.79814285714292</v>
      </c>
      <c r="BY61">
        <v>303.55528571428567</v>
      </c>
      <c r="BZ61">
        <v>0.25268171428571429</v>
      </c>
      <c r="CA61">
        <v>292.87985714285708</v>
      </c>
      <c r="CB61">
        <v>35.169271428571427</v>
      </c>
      <c r="CC61">
        <v>3.5632385714285708</v>
      </c>
      <c r="CD61">
        <v>3.5378214285714291</v>
      </c>
      <c r="CE61">
        <v>26.924128571428579</v>
      </c>
      <c r="CF61">
        <v>26.80235714285714</v>
      </c>
      <c r="CG61">
        <v>1199.972857142857</v>
      </c>
      <c r="CH61">
        <v>0.49995699999999987</v>
      </c>
      <c r="CI61">
        <v>0.50004300000000002</v>
      </c>
      <c r="CJ61">
        <v>0</v>
      </c>
      <c r="CK61">
        <v>837.82428571428568</v>
      </c>
      <c r="CL61">
        <v>4.9990899999999998</v>
      </c>
      <c r="CM61">
        <v>8493.61</v>
      </c>
      <c r="CN61">
        <v>9557.488571428572</v>
      </c>
      <c r="CO61">
        <v>43.017714285714291</v>
      </c>
      <c r="CP61">
        <v>44.875</v>
      </c>
      <c r="CQ61">
        <v>43.811999999999998</v>
      </c>
      <c r="CR61">
        <v>43.936999999999998</v>
      </c>
      <c r="CS61">
        <v>44.375</v>
      </c>
      <c r="CT61">
        <v>597.43714285714293</v>
      </c>
      <c r="CU61">
        <v>597.53571428571433</v>
      </c>
      <c r="CV61">
        <v>0</v>
      </c>
      <c r="CW61">
        <v>1669843719.2</v>
      </c>
      <c r="CX61">
        <v>0</v>
      </c>
      <c r="CY61">
        <v>1669837671.5999999</v>
      </c>
      <c r="CZ61" t="s">
        <v>356</v>
      </c>
      <c r="DA61">
        <v>1669837671.5999999</v>
      </c>
      <c r="DB61">
        <v>1669837668.5999999</v>
      </c>
      <c r="DC61">
        <v>3</v>
      </c>
      <c r="DD61">
        <v>-1.2E-2</v>
      </c>
      <c r="DE61">
        <v>-1E-3</v>
      </c>
      <c r="DF61">
        <v>-3.61</v>
      </c>
      <c r="DG61">
        <v>0.13400000000000001</v>
      </c>
      <c r="DH61">
        <v>415</v>
      </c>
      <c r="DI61">
        <v>36</v>
      </c>
      <c r="DJ61">
        <v>0.51</v>
      </c>
      <c r="DK61">
        <v>0.24</v>
      </c>
      <c r="DL61">
        <v>-11.27712</v>
      </c>
      <c r="DM61">
        <v>-0.73907617260786962</v>
      </c>
      <c r="DN61">
        <v>7.6322543196620615E-2</v>
      </c>
      <c r="DO61">
        <v>0</v>
      </c>
      <c r="DP61">
        <v>0.32234035</v>
      </c>
      <c r="DQ61">
        <v>-0.55323293808630458</v>
      </c>
      <c r="DR61">
        <v>5.8255560811200681E-2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371</v>
      </c>
      <c r="EA61">
        <v>3.2959200000000002</v>
      </c>
      <c r="EB61">
        <v>2.6250900000000001</v>
      </c>
      <c r="EC61">
        <v>7.5093800000000002E-2</v>
      </c>
      <c r="ED61">
        <v>7.6169200000000006E-2</v>
      </c>
      <c r="EE61">
        <v>0.14242199999999999</v>
      </c>
      <c r="EF61">
        <v>0.14011699999999999</v>
      </c>
      <c r="EG61">
        <v>27979.200000000001</v>
      </c>
      <c r="EH61">
        <v>28441.8</v>
      </c>
      <c r="EI61">
        <v>28146.3</v>
      </c>
      <c r="EJ61">
        <v>29635.4</v>
      </c>
      <c r="EK61">
        <v>33206.1</v>
      </c>
      <c r="EL61">
        <v>35364.800000000003</v>
      </c>
      <c r="EM61">
        <v>39723.5</v>
      </c>
      <c r="EN61">
        <v>42347.9</v>
      </c>
      <c r="EO61">
        <v>2.1513499999999999</v>
      </c>
      <c r="EP61">
        <v>2.1608299999999998</v>
      </c>
      <c r="EQ61">
        <v>0.15084400000000001</v>
      </c>
      <c r="ER61">
        <v>0</v>
      </c>
      <c r="ES61">
        <v>31.5718</v>
      </c>
      <c r="ET61">
        <v>999.9</v>
      </c>
      <c r="EU61">
        <v>68.099999999999994</v>
      </c>
      <c r="EV61">
        <v>36.4</v>
      </c>
      <c r="EW61">
        <v>41.304400000000001</v>
      </c>
      <c r="EX61">
        <v>56.914400000000001</v>
      </c>
      <c r="EY61">
        <v>-2.8645900000000002</v>
      </c>
      <c r="EZ61">
        <v>2</v>
      </c>
      <c r="FA61">
        <v>0.52604399999999996</v>
      </c>
      <c r="FB61">
        <v>0.49172700000000003</v>
      </c>
      <c r="FC61">
        <v>20.272200000000002</v>
      </c>
      <c r="FD61">
        <v>5.21624</v>
      </c>
      <c r="FE61">
        <v>12.0091</v>
      </c>
      <c r="FF61">
        <v>4.9862500000000001</v>
      </c>
      <c r="FG61">
        <v>3.2845300000000002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1.8643000000000001</v>
      </c>
      <c r="FO61">
        <v>1.8603499999999999</v>
      </c>
      <c r="FP61">
        <v>1.8610800000000001</v>
      </c>
      <c r="FQ61">
        <v>1.86019</v>
      </c>
      <c r="FR61">
        <v>1.8619000000000001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-3.3889999999999998</v>
      </c>
      <c r="GH61">
        <v>0.13700000000000001</v>
      </c>
      <c r="GI61">
        <v>-2.8021434710705861</v>
      </c>
      <c r="GJ61">
        <v>-2.3075681364705448E-3</v>
      </c>
      <c r="GK61">
        <v>1.0095546511955911E-6</v>
      </c>
      <c r="GL61">
        <v>-2.6335145029951209E-10</v>
      </c>
      <c r="GM61">
        <v>-0.17208428542994569</v>
      </c>
      <c r="GN61">
        <v>3.0410185143115191E-3</v>
      </c>
      <c r="GO61">
        <v>4.3982203677445331E-4</v>
      </c>
      <c r="GP61">
        <v>-7.8719321042963501E-6</v>
      </c>
      <c r="GQ61">
        <v>4</v>
      </c>
      <c r="GR61">
        <v>2088</v>
      </c>
      <c r="GS61">
        <v>5</v>
      </c>
      <c r="GT61">
        <v>35</v>
      </c>
      <c r="GU61">
        <v>100.6</v>
      </c>
      <c r="GV61">
        <v>100.7</v>
      </c>
      <c r="GW61">
        <v>1.0510299999999999</v>
      </c>
      <c r="GX61">
        <v>2.6013199999999999</v>
      </c>
      <c r="GY61">
        <v>2.04834</v>
      </c>
      <c r="GZ61">
        <v>2.6184099999999999</v>
      </c>
      <c r="HA61">
        <v>2.1972700000000001</v>
      </c>
      <c r="HB61">
        <v>2.34619</v>
      </c>
      <c r="HC61">
        <v>41.508299999999998</v>
      </c>
      <c r="HD61">
        <v>13.545400000000001</v>
      </c>
      <c r="HE61">
        <v>18</v>
      </c>
      <c r="HF61">
        <v>652.87400000000002</v>
      </c>
      <c r="HG61">
        <v>733.48800000000006</v>
      </c>
      <c r="HH61">
        <v>30.999600000000001</v>
      </c>
      <c r="HI61">
        <v>33.945500000000003</v>
      </c>
      <c r="HJ61">
        <v>30.000299999999999</v>
      </c>
      <c r="HK61">
        <v>33.784599999999998</v>
      </c>
      <c r="HL61">
        <v>33.767699999999998</v>
      </c>
      <c r="HM61">
        <v>21.058900000000001</v>
      </c>
      <c r="HN61">
        <v>18.428799999999999</v>
      </c>
      <c r="HO61">
        <v>100</v>
      </c>
      <c r="HP61">
        <v>31</v>
      </c>
      <c r="HQ61">
        <v>310.93099999999998</v>
      </c>
      <c r="HR61">
        <v>35.107599999999998</v>
      </c>
      <c r="HS61">
        <v>99.1708</v>
      </c>
      <c r="HT61">
        <v>98.212100000000007</v>
      </c>
    </row>
    <row r="62" spans="1:228" x14ac:dyDescent="0.2">
      <c r="A62">
        <v>47</v>
      </c>
      <c r="B62">
        <v>1669843713.5999999</v>
      </c>
      <c r="C62">
        <v>183.5</v>
      </c>
      <c r="D62" t="s">
        <v>452</v>
      </c>
      <c r="E62" t="s">
        <v>453</v>
      </c>
      <c r="F62">
        <v>4</v>
      </c>
      <c r="G62">
        <v>1669843711.2874999</v>
      </c>
      <c r="H62">
        <f t="shared" si="0"/>
        <v>9.2244782688687685E-4</v>
      </c>
      <c r="I62">
        <f t="shared" si="1"/>
        <v>0.92244782688687688</v>
      </c>
      <c r="J62">
        <f t="shared" si="2"/>
        <v>3.8145254653967968</v>
      </c>
      <c r="K62">
        <f t="shared" si="3"/>
        <v>287.63799999999998</v>
      </c>
      <c r="L62">
        <f t="shared" si="4"/>
        <v>159.04381069138174</v>
      </c>
      <c r="M62">
        <f t="shared" si="5"/>
        <v>16.014670717347308</v>
      </c>
      <c r="N62">
        <f t="shared" si="6"/>
        <v>28.963263869066473</v>
      </c>
      <c r="O62">
        <f t="shared" si="7"/>
        <v>5.0351944036757745E-2</v>
      </c>
      <c r="P62">
        <f t="shared" si="8"/>
        <v>3.6584849336280989</v>
      </c>
      <c r="Q62">
        <f t="shared" si="9"/>
        <v>4.9970097772004923E-2</v>
      </c>
      <c r="R62">
        <f t="shared" si="10"/>
        <v>3.1265376917916643E-2</v>
      </c>
      <c r="S62">
        <f t="shared" si="11"/>
        <v>226.11773511233022</v>
      </c>
      <c r="T62">
        <f t="shared" si="12"/>
        <v>34.055705647826635</v>
      </c>
      <c r="U62">
        <f t="shared" si="13"/>
        <v>34.010550000000002</v>
      </c>
      <c r="V62">
        <f t="shared" si="14"/>
        <v>5.3461551270139251</v>
      </c>
      <c r="W62">
        <f t="shared" si="15"/>
        <v>69.981392200088905</v>
      </c>
      <c r="X62">
        <f t="shared" si="16"/>
        <v>3.5696471545453776</v>
      </c>
      <c r="Y62">
        <f t="shared" si="17"/>
        <v>5.1008518726508605</v>
      </c>
      <c r="Z62">
        <f t="shared" si="18"/>
        <v>1.7765079724685475</v>
      </c>
      <c r="AA62">
        <f t="shared" si="19"/>
        <v>-40.679949165711271</v>
      </c>
      <c r="AB62">
        <f t="shared" si="20"/>
        <v>-165.58968507519353</v>
      </c>
      <c r="AC62">
        <f t="shared" si="21"/>
        <v>-10.426085474262569</v>
      </c>
      <c r="AD62">
        <f t="shared" si="22"/>
        <v>9.422015397162852</v>
      </c>
      <c r="AE62">
        <f t="shared" si="23"/>
        <v>27.34844144789804</v>
      </c>
      <c r="AF62">
        <f t="shared" si="24"/>
        <v>0.68605530000231818</v>
      </c>
      <c r="AG62">
        <f t="shared" si="25"/>
        <v>3.8145254653967968</v>
      </c>
      <c r="AH62">
        <v>309.79035116149299</v>
      </c>
      <c r="AI62">
        <v>301.37109090909081</v>
      </c>
      <c r="AJ62">
        <v>1.744540997884886</v>
      </c>
      <c r="AK62">
        <v>63.927149323749113</v>
      </c>
      <c r="AL62">
        <f t="shared" si="26"/>
        <v>0.92244782688687688</v>
      </c>
      <c r="AM62">
        <v>35.169081105294701</v>
      </c>
      <c r="AN62">
        <v>35.459344582043343</v>
      </c>
      <c r="AO62">
        <v>1.214708875128378E-2</v>
      </c>
      <c r="AP62">
        <v>107.46</v>
      </c>
      <c r="AQ62">
        <v>32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46915.172931553469</v>
      </c>
      <c r="AV62">
        <f t="shared" si="30"/>
        <v>1199.9949999999999</v>
      </c>
      <c r="AW62">
        <f t="shared" si="31"/>
        <v>1025.9225010944715</v>
      </c>
      <c r="AX62">
        <f t="shared" si="32"/>
        <v>0.85493897982447553</v>
      </c>
      <c r="AY62">
        <f t="shared" si="33"/>
        <v>0.18843223106123796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1669843711.2874999</v>
      </c>
      <c r="BF62">
        <v>287.63799999999998</v>
      </c>
      <c r="BG62">
        <v>299.08012500000001</v>
      </c>
      <c r="BH62">
        <v>35.450637500000013</v>
      </c>
      <c r="BI62">
        <v>35.175762499999998</v>
      </c>
      <c r="BJ62">
        <v>291.03275000000002</v>
      </c>
      <c r="BK62">
        <v>35.313474999999997</v>
      </c>
      <c r="BL62">
        <v>649.99812499999996</v>
      </c>
      <c r="BM62">
        <v>100.59337499999999</v>
      </c>
      <c r="BN62">
        <v>0.1000795125</v>
      </c>
      <c r="BO62">
        <v>33.170999999999999</v>
      </c>
      <c r="BP62">
        <v>34.010550000000002</v>
      </c>
      <c r="BQ62">
        <v>999.9</v>
      </c>
      <c r="BR62">
        <v>0</v>
      </c>
      <c r="BS62">
        <v>0</v>
      </c>
      <c r="BT62">
        <v>8974.6075000000019</v>
      </c>
      <c r="BU62">
        <v>0</v>
      </c>
      <c r="BV62">
        <v>167.98512500000001</v>
      </c>
      <c r="BW62">
        <v>-11.442275</v>
      </c>
      <c r="BX62">
        <v>298.20987500000001</v>
      </c>
      <c r="BY62">
        <v>309.984375</v>
      </c>
      <c r="BZ62">
        <v>0.274868</v>
      </c>
      <c r="CA62">
        <v>299.08012500000001</v>
      </c>
      <c r="CB62">
        <v>35.175762499999998</v>
      </c>
      <c r="CC62">
        <v>3.56609</v>
      </c>
      <c r="CD62">
        <v>3.5384387500000001</v>
      </c>
      <c r="CE62">
        <v>26.937737500000001</v>
      </c>
      <c r="CF62">
        <v>26.805325</v>
      </c>
      <c r="CG62">
        <v>1199.9949999999999</v>
      </c>
      <c r="CH62">
        <v>0.49994937499999997</v>
      </c>
      <c r="CI62">
        <v>0.50005062499999997</v>
      </c>
      <c r="CJ62">
        <v>0</v>
      </c>
      <c r="CK62">
        <v>837.67287499999998</v>
      </c>
      <c r="CL62">
        <v>4.9990899999999998</v>
      </c>
      <c r="CM62">
        <v>8496.8025000000016</v>
      </c>
      <c r="CN62">
        <v>9557.6350000000002</v>
      </c>
      <c r="CO62">
        <v>43</v>
      </c>
      <c r="CP62">
        <v>44.875</v>
      </c>
      <c r="CQ62">
        <v>43.811999999999998</v>
      </c>
      <c r="CR62">
        <v>43.890500000000003</v>
      </c>
      <c r="CS62">
        <v>44.375</v>
      </c>
      <c r="CT62">
        <v>597.43875000000003</v>
      </c>
      <c r="CU62">
        <v>597.55624999999998</v>
      </c>
      <c r="CV62">
        <v>0</v>
      </c>
      <c r="CW62">
        <v>1669843723.4000001</v>
      </c>
      <c r="CX62">
        <v>0</v>
      </c>
      <c r="CY62">
        <v>1669837671.5999999</v>
      </c>
      <c r="CZ62" t="s">
        <v>356</v>
      </c>
      <c r="DA62">
        <v>1669837671.5999999</v>
      </c>
      <c r="DB62">
        <v>1669837668.5999999</v>
      </c>
      <c r="DC62">
        <v>3</v>
      </c>
      <c r="DD62">
        <v>-1.2E-2</v>
      </c>
      <c r="DE62">
        <v>-1E-3</v>
      </c>
      <c r="DF62">
        <v>-3.61</v>
      </c>
      <c r="DG62">
        <v>0.13400000000000001</v>
      </c>
      <c r="DH62">
        <v>415</v>
      </c>
      <c r="DI62">
        <v>36</v>
      </c>
      <c r="DJ62">
        <v>0.51</v>
      </c>
      <c r="DK62">
        <v>0.24</v>
      </c>
      <c r="DL62">
        <v>-11.34117</v>
      </c>
      <c r="DM62">
        <v>-0.77857260787991422</v>
      </c>
      <c r="DN62">
        <v>7.9484609202033638E-2</v>
      </c>
      <c r="DO62">
        <v>0</v>
      </c>
      <c r="DP62">
        <v>0.295997175</v>
      </c>
      <c r="DQ62">
        <v>-0.39739696435272098</v>
      </c>
      <c r="DR62">
        <v>5.0271276881479497E-2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371</v>
      </c>
      <c r="EA62">
        <v>3.2959499999999999</v>
      </c>
      <c r="EB62">
        <v>2.6252200000000001</v>
      </c>
      <c r="EC62">
        <v>7.6533900000000002E-2</v>
      </c>
      <c r="ED62">
        <v>7.7592499999999995E-2</v>
      </c>
      <c r="EE62">
        <v>0.14247499999999999</v>
      </c>
      <c r="EF62">
        <v>0.140127</v>
      </c>
      <c r="EG62">
        <v>27936</v>
      </c>
      <c r="EH62">
        <v>28397.9</v>
      </c>
      <c r="EI62">
        <v>28146.7</v>
      </c>
      <c r="EJ62">
        <v>29635.4</v>
      </c>
      <c r="EK62">
        <v>33204</v>
      </c>
      <c r="EL62">
        <v>35364.300000000003</v>
      </c>
      <c r="EM62">
        <v>39723.300000000003</v>
      </c>
      <c r="EN62">
        <v>42347.7</v>
      </c>
      <c r="EO62">
        <v>2.1514500000000001</v>
      </c>
      <c r="EP62">
        <v>2.1606999999999998</v>
      </c>
      <c r="EQ62">
        <v>0.15032300000000001</v>
      </c>
      <c r="ER62">
        <v>0</v>
      </c>
      <c r="ES62">
        <v>31.569700000000001</v>
      </c>
      <c r="ET62">
        <v>999.9</v>
      </c>
      <c r="EU62">
        <v>68.099999999999994</v>
      </c>
      <c r="EV62">
        <v>36.4</v>
      </c>
      <c r="EW62">
        <v>41.306800000000003</v>
      </c>
      <c r="EX62">
        <v>57.0944</v>
      </c>
      <c r="EY62">
        <v>-2.8084899999999999</v>
      </c>
      <c r="EZ62">
        <v>2</v>
      </c>
      <c r="FA62">
        <v>0.525976</v>
      </c>
      <c r="FB62">
        <v>0.489153</v>
      </c>
      <c r="FC62">
        <v>20.271999999999998</v>
      </c>
      <c r="FD62">
        <v>5.2160900000000003</v>
      </c>
      <c r="FE62">
        <v>12.0092</v>
      </c>
      <c r="FF62">
        <v>4.9863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1.86219</v>
      </c>
      <c r="FN62">
        <v>1.86429</v>
      </c>
      <c r="FO62">
        <v>1.8603499999999999</v>
      </c>
      <c r="FP62">
        <v>1.8611</v>
      </c>
      <c r="FQ62">
        <v>1.86019</v>
      </c>
      <c r="FR62">
        <v>1.86191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-3.4009999999999998</v>
      </c>
      <c r="GH62">
        <v>0.13719999999999999</v>
      </c>
      <c r="GI62">
        <v>-2.8021434710705861</v>
      </c>
      <c r="GJ62">
        <v>-2.3075681364705448E-3</v>
      </c>
      <c r="GK62">
        <v>1.0095546511955911E-6</v>
      </c>
      <c r="GL62">
        <v>-2.6335145029951209E-10</v>
      </c>
      <c r="GM62">
        <v>-0.17208428542994569</v>
      </c>
      <c r="GN62">
        <v>3.0410185143115191E-3</v>
      </c>
      <c r="GO62">
        <v>4.3982203677445331E-4</v>
      </c>
      <c r="GP62">
        <v>-7.8719321042963501E-6</v>
      </c>
      <c r="GQ62">
        <v>4</v>
      </c>
      <c r="GR62">
        <v>2088</v>
      </c>
      <c r="GS62">
        <v>5</v>
      </c>
      <c r="GT62">
        <v>35</v>
      </c>
      <c r="GU62">
        <v>100.7</v>
      </c>
      <c r="GV62">
        <v>100.8</v>
      </c>
      <c r="GW62">
        <v>1.07056</v>
      </c>
      <c r="GX62">
        <v>2.6098599999999998</v>
      </c>
      <c r="GY62">
        <v>2.04834</v>
      </c>
      <c r="GZ62">
        <v>2.6184099999999999</v>
      </c>
      <c r="HA62">
        <v>2.1972700000000001</v>
      </c>
      <c r="HB62">
        <v>2.2961399999999998</v>
      </c>
      <c r="HC62">
        <v>41.508299999999998</v>
      </c>
      <c r="HD62">
        <v>13.5191</v>
      </c>
      <c r="HE62">
        <v>18</v>
      </c>
      <c r="HF62">
        <v>652.96900000000005</v>
      </c>
      <c r="HG62">
        <v>733.40099999999995</v>
      </c>
      <c r="HH62">
        <v>30.999400000000001</v>
      </c>
      <c r="HI62">
        <v>33.947600000000001</v>
      </c>
      <c r="HJ62">
        <v>30.0002</v>
      </c>
      <c r="HK62">
        <v>33.786200000000001</v>
      </c>
      <c r="HL62">
        <v>33.770200000000003</v>
      </c>
      <c r="HM62">
        <v>21.4406</v>
      </c>
      <c r="HN62">
        <v>18.428799999999999</v>
      </c>
      <c r="HO62">
        <v>100</v>
      </c>
      <c r="HP62">
        <v>31</v>
      </c>
      <c r="HQ62">
        <v>317.61</v>
      </c>
      <c r="HR62">
        <v>35.098300000000002</v>
      </c>
      <c r="HS62">
        <v>99.1708</v>
      </c>
      <c r="HT62">
        <v>98.211699999999993</v>
      </c>
    </row>
    <row r="63" spans="1:228" x14ac:dyDescent="0.2">
      <c r="A63">
        <v>48</v>
      </c>
      <c r="B63">
        <v>1669843717.5999999</v>
      </c>
      <c r="C63">
        <v>187.5</v>
      </c>
      <c r="D63" t="s">
        <v>454</v>
      </c>
      <c r="E63" t="s">
        <v>455</v>
      </c>
      <c r="F63">
        <v>4</v>
      </c>
      <c r="G63">
        <v>1669843715.5999999</v>
      </c>
      <c r="H63">
        <f t="shared" si="0"/>
        <v>8.4333101851161369E-4</v>
      </c>
      <c r="I63">
        <f t="shared" si="1"/>
        <v>0.84333101851161374</v>
      </c>
      <c r="J63">
        <f t="shared" si="2"/>
        <v>4.1432433695276885</v>
      </c>
      <c r="K63">
        <f t="shared" si="3"/>
        <v>294.84885714285713</v>
      </c>
      <c r="L63">
        <f t="shared" si="4"/>
        <v>143.55250215631153</v>
      </c>
      <c r="M63">
        <f t="shared" si="5"/>
        <v>14.454710827195408</v>
      </c>
      <c r="N63">
        <f t="shared" si="6"/>
        <v>29.68917227989721</v>
      </c>
      <c r="O63">
        <f t="shared" si="7"/>
        <v>4.6044010475362718E-2</v>
      </c>
      <c r="P63">
        <f t="shared" si="8"/>
        <v>3.6683613336865162</v>
      </c>
      <c r="Q63">
        <f t="shared" si="9"/>
        <v>4.5725338067184242E-2</v>
      </c>
      <c r="R63">
        <f t="shared" si="10"/>
        <v>2.860678370169524E-2</v>
      </c>
      <c r="S63">
        <f t="shared" si="11"/>
        <v>226.11916504845055</v>
      </c>
      <c r="T63">
        <f t="shared" si="12"/>
        <v>34.067775669540744</v>
      </c>
      <c r="U63">
        <f t="shared" si="13"/>
        <v>34.01144285714286</v>
      </c>
      <c r="V63">
        <f t="shared" si="14"/>
        <v>5.3464213708990567</v>
      </c>
      <c r="W63">
        <f t="shared" si="15"/>
        <v>70.027556919770475</v>
      </c>
      <c r="X63">
        <f t="shared" si="16"/>
        <v>3.5715409305892343</v>
      </c>
      <c r="Y63">
        <f t="shared" si="17"/>
        <v>5.1001935347838785</v>
      </c>
      <c r="Z63">
        <f t="shared" si="18"/>
        <v>1.7748804403098224</v>
      </c>
      <c r="AA63">
        <f t="shared" si="19"/>
        <v>-37.190897916362161</v>
      </c>
      <c r="AB63">
        <f t="shared" si="20"/>
        <v>-166.66815610729853</v>
      </c>
      <c r="AC63">
        <f t="shared" si="21"/>
        <v>-10.465664578278462</v>
      </c>
      <c r="AD63">
        <f t="shared" si="22"/>
        <v>11.794446446511415</v>
      </c>
      <c r="AE63">
        <f t="shared" si="23"/>
        <v>27.567988270058652</v>
      </c>
      <c r="AF63">
        <f t="shared" si="24"/>
        <v>0.72647894460436391</v>
      </c>
      <c r="AG63">
        <f t="shared" si="25"/>
        <v>4.1432433695276885</v>
      </c>
      <c r="AH63">
        <v>316.81981301404329</v>
      </c>
      <c r="AI63">
        <v>308.29572727272722</v>
      </c>
      <c r="AJ63">
        <v>1.7351486627267509</v>
      </c>
      <c r="AK63">
        <v>63.927149323749113</v>
      </c>
      <c r="AL63">
        <f t="shared" si="26"/>
        <v>0.84333101851161374</v>
      </c>
      <c r="AM63">
        <v>35.176761546293683</v>
      </c>
      <c r="AN63">
        <v>35.474386274509797</v>
      </c>
      <c r="AO63">
        <v>6.163411764703133E-3</v>
      </c>
      <c r="AP63">
        <v>107.46</v>
      </c>
      <c r="AQ63">
        <v>32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47091.624702586247</v>
      </c>
      <c r="AV63">
        <f t="shared" si="30"/>
        <v>1200.002857142857</v>
      </c>
      <c r="AW63">
        <f t="shared" si="31"/>
        <v>1025.9291922530831</v>
      </c>
      <c r="AX63">
        <f t="shared" si="32"/>
        <v>0.8549389579752884</v>
      </c>
      <c r="AY63">
        <f t="shared" si="33"/>
        <v>0.1884321888923067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1669843715.5999999</v>
      </c>
      <c r="BF63">
        <v>294.84885714285713</v>
      </c>
      <c r="BG63">
        <v>306.38885714285709</v>
      </c>
      <c r="BH63">
        <v>35.469657142857137</v>
      </c>
      <c r="BI63">
        <v>35.178600000000003</v>
      </c>
      <c r="BJ63">
        <v>298.25685714285709</v>
      </c>
      <c r="BK63">
        <v>35.332471428571431</v>
      </c>
      <c r="BL63">
        <v>650.01657142857141</v>
      </c>
      <c r="BM63">
        <v>100.593</v>
      </c>
      <c r="BN63">
        <v>9.9851814285714283E-2</v>
      </c>
      <c r="BO63">
        <v>33.168700000000008</v>
      </c>
      <c r="BP63">
        <v>34.01144285714286</v>
      </c>
      <c r="BQ63">
        <v>999.89999999999986</v>
      </c>
      <c r="BR63">
        <v>0</v>
      </c>
      <c r="BS63">
        <v>0</v>
      </c>
      <c r="BT63">
        <v>9008.84</v>
      </c>
      <c r="BU63">
        <v>0</v>
      </c>
      <c r="BV63">
        <v>186.28457142857141</v>
      </c>
      <c r="BW63">
        <v>-11.539514285714279</v>
      </c>
      <c r="BX63">
        <v>305.69185714285709</v>
      </c>
      <c r="BY63">
        <v>317.5598571428572</v>
      </c>
      <c r="BZ63">
        <v>0.29107499999999997</v>
      </c>
      <c r="CA63">
        <v>306.38885714285709</v>
      </c>
      <c r="CB63">
        <v>35.178600000000003</v>
      </c>
      <c r="CC63">
        <v>3.5679985714285709</v>
      </c>
      <c r="CD63">
        <v>3.5387171428571418</v>
      </c>
      <c r="CE63">
        <v>26.946814285714279</v>
      </c>
      <c r="CF63">
        <v>26.80667142857143</v>
      </c>
      <c r="CG63">
        <v>1200.002857142857</v>
      </c>
      <c r="CH63">
        <v>0.49995057142857141</v>
      </c>
      <c r="CI63">
        <v>0.50004942857142853</v>
      </c>
      <c r="CJ63">
        <v>0</v>
      </c>
      <c r="CK63">
        <v>837.60514285714282</v>
      </c>
      <c r="CL63">
        <v>4.9990899999999998</v>
      </c>
      <c r="CM63">
        <v>8503.1657142857148</v>
      </c>
      <c r="CN63">
        <v>9557.6985714285711</v>
      </c>
      <c r="CO63">
        <v>43</v>
      </c>
      <c r="CP63">
        <v>44.875</v>
      </c>
      <c r="CQ63">
        <v>43.811999999999998</v>
      </c>
      <c r="CR63">
        <v>43.875</v>
      </c>
      <c r="CS63">
        <v>44.375</v>
      </c>
      <c r="CT63">
        <v>597.44428571428568</v>
      </c>
      <c r="CU63">
        <v>597.56000000000006</v>
      </c>
      <c r="CV63">
        <v>0</v>
      </c>
      <c r="CW63">
        <v>1669843727</v>
      </c>
      <c r="CX63">
        <v>0</v>
      </c>
      <c r="CY63">
        <v>1669837671.5999999</v>
      </c>
      <c r="CZ63" t="s">
        <v>356</v>
      </c>
      <c r="DA63">
        <v>1669837671.5999999</v>
      </c>
      <c r="DB63">
        <v>1669837668.5999999</v>
      </c>
      <c r="DC63">
        <v>3</v>
      </c>
      <c r="DD63">
        <v>-1.2E-2</v>
      </c>
      <c r="DE63">
        <v>-1E-3</v>
      </c>
      <c r="DF63">
        <v>-3.61</v>
      </c>
      <c r="DG63">
        <v>0.13400000000000001</v>
      </c>
      <c r="DH63">
        <v>415</v>
      </c>
      <c r="DI63">
        <v>36</v>
      </c>
      <c r="DJ63">
        <v>0.51</v>
      </c>
      <c r="DK63">
        <v>0.24</v>
      </c>
      <c r="DL63">
        <v>-11.3858575</v>
      </c>
      <c r="DM63">
        <v>-0.82004915572230441</v>
      </c>
      <c r="DN63">
        <v>8.3904948863282147E-2</v>
      </c>
      <c r="DO63">
        <v>0</v>
      </c>
      <c r="DP63">
        <v>0.28466092500000001</v>
      </c>
      <c r="DQ63">
        <v>-0.20358786866791781</v>
      </c>
      <c r="DR63">
        <v>4.146917536338738E-2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371</v>
      </c>
      <c r="EA63">
        <v>3.2958799999999999</v>
      </c>
      <c r="EB63">
        <v>2.6253000000000002</v>
      </c>
      <c r="EC63">
        <v>7.7960500000000002E-2</v>
      </c>
      <c r="ED63">
        <v>7.9008800000000004E-2</v>
      </c>
      <c r="EE63">
        <v>0.14251</v>
      </c>
      <c r="EF63">
        <v>0.14013</v>
      </c>
      <c r="EG63">
        <v>27892.1</v>
      </c>
      <c r="EH63">
        <v>28354.7</v>
      </c>
      <c r="EI63">
        <v>28145.9</v>
      </c>
      <c r="EJ63">
        <v>29635.8</v>
      </c>
      <c r="EK63">
        <v>33202</v>
      </c>
      <c r="EL63">
        <v>35364.6</v>
      </c>
      <c r="EM63">
        <v>39722.400000000001</v>
      </c>
      <c r="EN63">
        <v>42348.1</v>
      </c>
      <c r="EO63">
        <v>2.1513</v>
      </c>
      <c r="EP63">
        <v>2.1606800000000002</v>
      </c>
      <c r="EQ63">
        <v>0.15135100000000001</v>
      </c>
      <c r="ER63">
        <v>0</v>
      </c>
      <c r="ES63">
        <v>31.567699999999999</v>
      </c>
      <c r="ET63">
        <v>999.9</v>
      </c>
      <c r="EU63">
        <v>68.099999999999994</v>
      </c>
      <c r="EV63">
        <v>36.4</v>
      </c>
      <c r="EW63">
        <v>41.302700000000002</v>
      </c>
      <c r="EX63">
        <v>57.544400000000003</v>
      </c>
      <c r="EY63">
        <v>-2.84856</v>
      </c>
      <c r="EZ63">
        <v>2</v>
      </c>
      <c r="FA63">
        <v>0.52643799999999996</v>
      </c>
      <c r="FB63">
        <v>0.48502200000000001</v>
      </c>
      <c r="FC63">
        <v>20.272200000000002</v>
      </c>
      <c r="FD63">
        <v>5.21624</v>
      </c>
      <c r="FE63">
        <v>12.0097</v>
      </c>
      <c r="FF63">
        <v>4.9862500000000001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1.8643099999999999</v>
      </c>
      <c r="FO63">
        <v>1.8603499999999999</v>
      </c>
      <c r="FP63">
        <v>1.8611</v>
      </c>
      <c r="FQ63">
        <v>1.86019</v>
      </c>
      <c r="FR63">
        <v>1.86192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-3.4129999999999998</v>
      </c>
      <c r="GH63">
        <v>0.13719999999999999</v>
      </c>
      <c r="GI63">
        <v>-2.8021434710705861</v>
      </c>
      <c r="GJ63">
        <v>-2.3075681364705448E-3</v>
      </c>
      <c r="GK63">
        <v>1.0095546511955911E-6</v>
      </c>
      <c r="GL63">
        <v>-2.6335145029951209E-10</v>
      </c>
      <c r="GM63">
        <v>-0.17208428542994569</v>
      </c>
      <c r="GN63">
        <v>3.0410185143115191E-3</v>
      </c>
      <c r="GO63">
        <v>4.3982203677445331E-4</v>
      </c>
      <c r="GP63">
        <v>-7.8719321042963501E-6</v>
      </c>
      <c r="GQ63">
        <v>4</v>
      </c>
      <c r="GR63">
        <v>2088</v>
      </c>
      <c r="GS63">
        <v>5</v>
      </c>
      <c r="GT63">
        <v>35</v>
      </c>
      <c r="GU63">
        <v>100.8</v>
      </c>
      <c r="GV63">
        <v>100.8</v>
      </c>
      <c r="GW63">
        <v>1.08887</v>
      </c>
      <c r="GX63">
        <v>2.5964399999999999</v>
      </c>
      <c r="GY63">
        <v>2.04834</v>
      </c>
      <c r="GZ63">
        <v>2.6196299999999999</v>
      </c>
      <c r="HA63">
        <v>2.1972700000000001</v>
      </c>
      <c r="HB63">
        <v>2.34985</v>
      </c>
      <c r="HC63">
        <v>41.508299999999998</v>
      </c>
      <c r="HD63">
        <v>13.545400000000001</v>
      </c>
      <c r="HE63">
        <v>18</v>
      </c>
      <c r="HF63">
        <v>652.86800000000005</v>
      </c>
      <c r="HG63">
        <v>733.39099999999996</v>
      </c>
      <c r="HH63">
        <v>30.999099999999999</v>
      </c>
      <c r="HI63">
        <v>33.948500000000003</v>
      </c>
      <c r="HJ63">
        <v>30.000299999999999</v>
      </c>
      <c r="HK63">
        <v>33.7879</v>
      </c>
      <c r="HL63">
        <v>33.7714</v>
      </c>
      <c r="HM63">
        <v>21.82</v>
      </c>
      <c r="HN63">
        <v>18.428799999999999</v>
      </c>
      <c r="HO63">
        <v>100</v>
      </c>
      <c r="HP63">
        <v>31</v>
      </c>
      <c r="HQ63">
        <v>324.29000000000002</v>
      </c>
      <c r="HR63">
        <v>35.089100000000002</v>
      </c>
      <c r="HS63">
        <v>99.168599999999998</v>
      </c>
      <c r="HT63">
        <v>98.212800000000001</v>
      </c>
    </row>
    <row r="64" spans="1:228" x14ac:dyDescent="0.2">
      <c r="A64">
        <v>49</v>
      </c>
      <c r="B64">
        <v>1669843721.5999999</v>
      </c>
      <c r="C64">
        <v>191.5</v>
      </c>
      <c r="D64" t="s">
        <v>456</v>
      </c>
      <c r="E64" t="s">
        <v>457</v>
      </c>
      <c r="F64">
        <v>4</v>
      </c>
      <c r="G64">
        <v>1669843719.2874999</v>
      </c>
      <c r="H64">
        <f t="shared" si="0"/>
        <v>7.8596276483588058E-4</v>
      </c>
      <c r="I64">
        <f t="shared" si="1"/>
        <v>0.78596276483588057</v>
      </c>
      <c r="J64">
        <f t="shared" si="2"/>
        <v>4.2869543364714051</v>
      </c>
      <c r="K64">
        <f t="shared" si="3"/>
        <v>301.03550000000001</v>
      </c>
      <c r="L64">
        <f t="shared" si="4"/>
        <v>133.5153831949815</v>
      </c>
      <c r="M64">
        <f t="shared" si="5"/>
        <v>13.444261955979785</v>
      </c>
      <c r="N64">
        <f t="shared" si="6"/>
        <v>30.312612848056276</v>
      </c>
      <c r="O64">
        <f t="shared" si="7"/>
        <v>4.2812688957865719E-2</v>
      </c>
      <c r="P64">
        <f t="shared" si="8"/>
        <v>3.6639504681432928</v>
      </c>
      <c r="Q64">
        <f t="shared" si="9"/>
        <v>4.2536701224283026E-2</v>
      </c>
      <c r="R64">
        <f t="shared" si="10"/>
        <v>2.6610086169345147E-2</v>
      </c>
      <c r="S64">
        <f t="shared" si="11"/>
        <v>226.11717373708319</v>
      </c>
      <c r="T64">
        <f t="shared" si="12"/>
        <v>34.08110029716633</v>
      </c>
      <c r="U64">
        <f t="shared" si="13"/>
        <v>34.025599999999997</v>
      </c>
      <c r="V64">
        <f t="shared" si="14"/>
        <v>5.3506444750386422</v>
      </c>
      <c r="W64">
        <f t="shared" si="15"/>
        <v>70.045757069473495</v>
      </c>
      <c r="X64">
        <f t="shared" si="16"/>
        <v>3.5725218006811161</v>
      </c>
      <c r="Y64">
        <f t="shared" si="17"/>
        <v>5.1002686674337472</v>
      </c>
      <c r="Z64">
        <f t="shared" si="18"/>
        <v>1.778122674357526</v>
      </c>
      <c r="AA64">
        <f t="shared" si="19"/>
        <v>-34.660957929262331</v>
      </c>
      <c r="AB64">
        <f t="shared" si="20"/>
        <v>-169.21237432583686</v>
      </c>
      <c r="AC64">
        <f t="shared" si="21"/>
        <v>-10.63896742433969</v>
      </c>
      <c r="AD64">
        <f t="shared" si="22"/>
        <v>11.604874057644309</v>
      </c>
      <c r="AE64">
        <f t="shared" si="23"/>
        <v>27.597330064199031</v>
      </c>
      <c r="AF64">
        <f t="shared" si="24"/>
        <v>0.74705930609025695</v>
      </c>
      <c r="AG64">
        <f t="shared" si="25"/>
        <v>4.2869543364714051</v>
      </c>
      <c r="AH64">
        <v>323.79994768150539</v>
      </c>
      <c r="AI64">
        <v>315.24217575757581</v>
      </c>
      <c r="AJ64">
        <v>1.727775993295642</v>
      </c>
      <c r="AK64">
        <v>63.927149323749113</v>
      </c>
      <c r="AL64">
        <f t="shared" si="26"/>
        <v>0.78596276483588057</v>
      </c>
      <c r="AM64">
        <v>35.17878159472528</v>
      </c>
      <c r="AN64">
        <v>35.482548710010327</v>
      </c>
      <c r="AO64">
        <v>1.704525627793311E-3</v>
      </c>
      <c r="AP64">
        <v>107.46</v>
      </c>
      <c r="AQ64">
        <v>31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47012.936665533831</v>
      </c>
      <c r="AV64">
        <f t="shared" si="30"/>
        <v>1199.9937500000001</v>
      </c>
      <c r="AW64">
        <f t="shared" si="31"/>
        <v>1025.9212635943436</v>
      </c>
      <c r="AX64">
        <f t="shared" si="32"/>
        <v>0.85493883913507351</v>
      </c>
      <c r="AY64">
        <f t="shared" si="33"/>
        <v>0.18843195953069186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1669843719.2874999</v>
      </c>
      <c r="BF64">
        <v>301.03550000000001</v>
      </c>
      <c r="BG64">
        <v>312.592625</v>
      </c>
      <c r="BH64">
        <v>35.478825000000001</v>
      </c>
      <c r="BI64">
        <v>35.179512500000001</v>
      </c>
      <c r="BJ64">
        <v>304.45425</v>
      </c>
      <c r="BK64">
        <v>35.341562500000002</v>
      </c>
      <c r="BL64">
        <v>649.98862499999996</v>
      </c>
      <c r="BM64">
        <v>100.594375</v>
      </c>
      <c r="BN64">
        <v>0.10010405</v>
      </c>
      <c r="BO64">
        <v>33.168962499999992</v>
      </c>
      <c r="BP64">
        <v>34.025599999999997</v>
      </c>
      <c r="BQ64">
        <v>999.9</v>
      </c>
      <c r="BR64">
        <v>0</v>
      </c>
      <c r="BS64">
        <v>0</v>
      </c>
      <c r="BT64">
        <v>8993.4375</v>
      </c>
      <c r="BU64">
        <v>0</v>
      </c>
      <c r="BV64">
        <v>257.29849999999999</v>
      </c>
      <c r="BW64">
        <v>-11.5572</v>
      </c>
      <c r="BX64">
        <v>312.10874999999999</v>
      </c>
      <c r="BY64">
        <v>323.9905</v>
      </c>
      <c r="BZ64">
        <v>0.29930925000000003</v>
      </c>
      <c r="CA64">
        <v>312.592625</v>
      </c>
      <c r="CB64">
        <v>35.179512500000001</v>
      </c>
      <c r="CC64">
        <v>3.5689725000000001</v>
      </c>
      <c r="CD64">
        <v>3.5388649999999999</v>
      </c>
      <c r="CE64">
        <v>26.951474999999999</v>
      </c>
      <c r="CF64">
        <v>26.80735</v>
      </c>
      <c r="CG64">
        <v>1199.9937500000001</v>
      </c>
      <c r="CH64">
        <v>0.49995499999999998</v>
      </c>
      <c r="CI64">
        <v>0.50004499999999996</v>
      </c>
      <c r="CJ64">
        <v>0</v>
      </c>
      <c r="CK64">
        <v>837.50012500000003</v>
      </c>
      <c r="CL64">
        <v>4.9990899999999998</v>
      </c>
      <c r="CM64">
        <v>8513.2724999999991</v>
      </c>
      <c r="CN64">
        <v>9557.6525000000001</v>
      </c>
      <c r="CO64">
        <v>43</v>
      </c>
      <c r="CP64">
        <v>44.875</v>
      </c>
      <c r="CQ64">
        <v>43.811999999999998</v>
      </c>
      <c r="CR64">
        <v>43.875</v>
      </c>
      <c r="CS64">
        <v>44.375</v>
      </c>
      <c r="CT64">
        <v>597.44375000000014</v>
      </c>
      <c r="CU64">
        <v>597.54999999999995</v>
      </c>
      <c r="CV64">
        <v>0</v>
      </c>
      <c r="CW64">
        <v>1669843731.2</v>
      </c>
      <c r="CX64">
        <v>0</v>
      </c>
      <c r="CY64">
        <v>1669837671.5999999</v>
      </c>
      <c r="CZ64" t="s">
        <v>356</v>
      </c>
      <c r="DA64">
        <v>1669837671.5999999</v>
      </c>
      <c r="DB64">
        <v>1669837668.5999999</v>
      </c>
      <c r="DC64">
        <v>3</v>
      </c>
      <c r="DD64">
        <v>-1.2E-2</v>
      </c>
      <c r="DE64">
        <v>-1E-3</v>
      </c>
      <c r="DF64">
        <v>-3.61</v>
      </c>
      <c r="DG64">
        <v>0.13400000000000001</v>
      </c>
      <c r="DH64">
        <v>415</v>
      </c>
      <c r="DI64">
        <v>36</v>
      </c>
      <c r="DJ64">
        <v>0.51</v>
      </c>
      <c r="DK64">
        <v>0.24</v>
      </c>
      <c r="DL64">
        <v>-11.43920243902439</v>
      </c>
      <c r="DM64">
        <v>-0.9177303135888657</v>
      </c>
      <c r="DN64">
        <v>9.4098170034317016E-2</v>
      </c>
      <c r="DO64">
        <v>0</v>
      </c>
      <c r="DP64">
        <v>0.27392770731707322</v>
      </c>
      <c r="DQ64">
        <v>0.14061520557491311</v>
      </c>
      <c r="DR64">
        <v>2.5323217702187571E-2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371</v>
      </c>
      <c r="EA64">
        <v>3.2958799999999999</v>
      </c>
      <c r="EB64">
        <v>2.6253899999999999</v>
      </c>
      <c r="EC64">
        <v>7.9371800000000006E-2</v>
      </c>
      <c r="ED64">
        <v>8.0401E-2</v>
      </c>
      <c r="EE64">
        <v>0.14254</v>
      </c>
      <c r="EF64">
        <v>0.14010900000000001</v>
      </c>
      <c r="EG64">
        <v>27849.4</v>
      </c>
      <c r="EH64">
        <v>28311.3</v>
      </c>
      <c r="EI64">
        <v>28146</v>
      </c>
      <c r="EJ64">
        <v>29635.3</v>
      </c>
      <c r="EK64">
        <v>33200.800000000003</v>
      </c>
      <c r="EL64">
        <v>35365.199999999997</v>
      </c>
      <c r="EM64">
        <v>39722.300000000003</v>
      </c>
      <c r="EN64">
        <v>42347.7</v>
      </c>
      <c r="EO64">
        <v>2.1520000000000001</v>
      </c>
      <c r="EP64">
        <v>2.1605799999999999</v>
      </c>
      <c r="EQ64">
        <v>0.15209600000000001</v>
      </c>
      <c r="ER64">
        <v>0</v>
      </c>
      <c r="ES64">
        <v>31.564900000000002</v>
      </c>
      <c r="ET64">
        <v>999.9</v>
      </c>
      <c r="EU64">
        <v>68.099999999999994</v>
      </c>
      <c r="EV64">
        <v>36.4</v>
      </c>
      <c r="EW64">
        <v>41.304600000000001</v>
      </c>
      <c r="EX64">
        <v>57.484400000000001</v>
      </c>
      <c r="EY64">
        <v>-2.7924699999999998</v>
      </c>
      <c r="EZ64">
        <v>2</v>
      </c>
      <c r="FA64">
        <v>0.52642299999999997</v>
      </c>
      <c r="FB64">
        <v>0.48092000000000001</v>
      </c>
      <c r="FC64">
        <v>20.271899999999999</v>
      </c>
      <c r="FD64">
        <v>5.21549</v>
      </c>
      <c r="FE64">
        <v>12.0097</v>
      </c>
      <c r="FF64">
        <v>4.9863999999999997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1.8642799999999999</v>
      </c>
      <c r="FO64">
        <v>1.8603499999999999</v>
      </c>
      <c r="FP64">
        <v>1.8610899999999999</v>
      </c>
      <c r="FQ64">
        <v>1.8601799999999999</v>
      </c>
      <c r="FR64">
        <v>1.86191</v>
      </c>
      <c r="FS64">
        <v>1.8585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-3.4249999999999998</v>
      </c>
      <c r="GH64">
        <v>0.13730000000000001</v>
      </c>
      <c r="GI64">
        <v>-2.8021434710705861</v>
      </c>
      <c r="GJ64">
        <v>-2.3075681364705448E-3</v>
      </c>
      <c r="GK64">
        <v>1.0095546511955911E-6</v>
      </c>
      <c r="GL64">
        <v>-2.6335145029951209E-10</v>
      </c>
      <c r="GM64">
        <v>-0.17208428542994569</v>
      </c>
      <c r="GN64">
        <v>3.0410185143115191E-3</v>
      </c>
      <c r="GO64">
        <v>4.3982203677445331E-4</v>
      </c>
      <c r="GP64">
        <v>-7.8719321042963501E-6</v>
      </c>
      <c r="GQ64">
        <v>4</v>
      </c>
      <c r="GR64">
        <v>2088</v>
      </c>
      <c r="GS64">
        <v>5</v>
      </c>
      <c r="GT64">
        <v>35</v>
      </c>
      <c r="GU64">
        <v>100.8</v>
      </c>
      <c r="GV64">
        <v>100.9</v>
      </c>
      <c r="GW64">
        <v>1.1084000000000001</v>
      </c>
      <c r="GX64">
        <v>2.6110799999999998</v>
      </c>
      <c r="GY64">
        <v>2.04834</v>
      </c>
      <c r="GZ64">
        <v>2.6196299999999999</v>
      </c>
      <c r="HA64">
        <v>2.1972700000000001</v>
      </c>
      <c r="HB64">
        <v>2.3071299999999999</v>
      </c>
      <c r="HC64">
        <v>41.508299999999998</v>
      </c>
      <c r="HD64">
        <v>13.5191</v>
      </c>
      <c r="HE64">
        <v>18</v>
      </c>
      <c r="HF64">
        <v>653.45100000000002</v>
      </c>
      <c r="HG64">
        <v>733.31899999999996</v>
      </c>
      <c r="HH64">
        <v>30.998999999999999</v>
      </c>
      <c r="HI64">
        <v>33.948500000000003</v>
      </c>
      <c r="HJ64">
        <v>30.0001</v>
      </c>
      <c r="HK64">
        <v>33.790700000000001</v>
      </c>
      <c r="HL64">
        <v>33.773299999999999</v>
      </c>
      <c r="HM64">
        <v>22.196000000000002</v>
      </c>
      <c r="HN64">
        <v>18.704899999999999</v>
      </c>
      <c r="HO64">
        <v>100</v>
      </c>
      <c r="HP64">
        <v>31</v>
      </c>
      <c r="HQ64">
        <v>330.971</v>
      </c>
      <c r="HR64">
        <v>35.078800000000001</v>
      </c>
      <c r="HS64">
        <v>99.168400000000005</v>
      </c>
      <c r="HT64">
        <v>98.211500000000001</v>
      </c>
    </row>
    <row r="65" spans="1:228" x14ac:dyDescent="0.2">
      <c r="A65">
        <v>50</v>
      </c>
      <c r="B65">
        <v>1669843725.5999999</v>
      </c>
      <c r="C65">
        <v>195.5</v>
      </c>
      <c r="D65" t="s">
        <v>458</v>
      </c>
      <c r="E65" t="s">
        <v>459</v>
      </c>
      <c r="F65">
        <v>4</v>
      </c>
      <c r="G65">
        <v>1669843723.5999999</v>
      </c>
      <c r="H65">
        <f t="shared" si="0"/>
        <v>7.5048335974601599E-4</v>
      </c>
      <c r="I65">
        <f t="shared" si="1"/>
        <v>0.75048335974601599</v>
      </c>
      <c r="J65">
        <f t="shared" si="2"/>
        <v>4.634611560047933</v>
      </c>
      <c r="K65">
        <f t="shared" si="3"/>
        <v>308.19157142857142</v>
      </c>
      <c r="L65">
        <f t="shared" si="4"/>
        <v>119.81079988560901</v>
      </c>
      <c r="M65">
        <f t="shared" si="5"/>
        <v>12.06426711385137</v>
      </c>
      <c r="N65">
        <f t="shared" si="6"/>
        <v>31.033140948076483</v>
      </c>
      <c r="O65">
        <f t="shared" si="7"/>
        <v>4.0944001321838695E-2</v>
      </c>
      <c r="P65">
        <f t="shared" si="8"/>
        <v>3.6684749362811706</v>
      </c>
      <c r="Q65">
        <f t="shared" si="9"/>
        <v>4.0691813075130333E-2</v>
      </c>
      <c r="R65">
        <f t="shared" si="10"/>
        <v>2.5454911611060539E-2</v>
      </c>
      <c r="S65">
        <f t="shared" si="11"/>
        <v>226.11769419136172</v>
      </c>
      <c r="T65">
        <f t="shared" si="12"/>
        <v>34.085385396642117</v>
      </c>
      <c r="U65">
        <f t="shared" si="13"/>
        <v>34.015514285714289</v>
      </c>
      <c r="V65">
        <f t="shared" si="14"/>
        <v>5.347635589186531</v>
      </c>
      <c r="W65">
        <f t="shared" si="15"/>
        <v>70.059092456401373</v>
      </c>
      <c r="X65">
        <f t="shared" si="16"/>
        <v>3.5727797879833783</v>
      </c>
      <c r="Y65">
        <f t="shared" si="17"/>
        <v>5.0996661000237227</v>
      </c>
      <c r="Z65">
        <f t="shared" si="18"/>
        <v>1.7748558012031528</v>
      </c>
      <c r="AA65">
        <f t="shared" si="19"/>
        <v>-33.096316164799305</v>
      </c>
      <c r="AB65">
        <f t="shared" si="20"/>
        <v>-167.84301431933054</v>
      </c>
      <c r="AC65">
        <f t="shared" si="21"/>
        <v>-10.539226765621834</v>
      </c>
      <c r="AD65">
        <f t="shared" si="22"/>
        <v>14.639136941610047</v>
      </c>
      <c r="AE65">
        <f t="shared" si="23"/>
        <v>27.819813278866061</v>
      </c>
      <c r="AF65">
        <f t="shared" si="24"/>
        <v>0.93737241206924793</v>
      </c>
      <c r="AG65">
        <f t="shared" si="25"/>
        <v>4.634611560047933</v>
      </c>
      <c r="AH65">
        <v>330.78050433514341</v>
      </c>
      <c r="AI65">
        <v>322.10806060606029</v>
      </c>
      <c r="AJ65">
        <v>1.718815329393337</v>
      </c>
      <c r="AK65">
        <v>63.927149323749113</v>
      </c>
      <c r="AL65">
        <f t="shared" si="26"/>
        <v>0.75048335974601599</v>
      </c>
      <c r="AM65">
        <v>35.182417191288728</v>
      </c>
      <c r="AN65">
        <v>35.475767079463367</v>
      </c>
      <c r="AO65">
        <v>1.122798518786551E-3</v>
      </c>
      <c r="AP65">
        <v>107.46</v>
      </c>
      <c r="AQ65">
        <v>32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47093.944506273197</v>
      </c>
      <c r="AV65">
        <f t="shared" si="30"/>
        <v>1199.995714285714</v>
      </c>
      <c r="AW65">
        <f t="shared" si="31"/>
        <v>1025.9230208245397</v>
      </c>
      <c r="AX65">
        <f t="shared" si="32"/>
        <v>0.85493890404034523</v>
      </c>
      <c r="AY65">
        <f t="shared" si="33"/>
        <v>0.18843208479786622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1669843723.5999999</v>
      </c>
      <c r="BF65">
        <v>308.19157142857142</v>
      </c>
      <c r="BG65">
        <v>319.86757142857141</v>
      </c>
      <c r="BH65">
        <v>35.481442857142852</v>
      </c>
      <c r="BI65">
        <v>35.105885714285712</v>
      </c>
      <c r="BJ65">
        <v>311.62271428571432</v>
      </c>
      <c r="BK65">
        <v>35.344228571428573</v>
      </c>
      <c r="BL65">
        <v>649.99571428571414</v>
      </c>
      <c r="BM65">
        <v>100.59442857142859</v>
      </c>
      <c r="BN65">
        <v>9.9892185714285708E-2</v>
      </c>
      <c r="BO65">
        <v>33.166857142857147</v>
      </c>
      <c r="BP65">
        <v>34.015514285714289</v>
      </c>
      <c r="BQ65">
        <v>999.89999999999986</v>
      </c>
      <c r="BR65">
        <v>0</v>
      </c>
      <c r="BS65">
        <v>0</v>
      </c>
      <c r="BT65">
        <v>9009.1057142857153</v>
      </c>
      <c r="BU65">
        <v>0</v>
      </c>
      <c r="BV65">
        <v>320.4697142857143</v>
      </c>
      <c r="BW65">
        <v>-11.67611428571429</v>
      </c>
      <c r="BX65">
        <v>319.52885714285708</v>
      </c>
      <c r="BY65">
        <v>331.50528571428572</v>
      </c>
      <c r="BZ65">
        <v>0.37559357142857153</v>
      </c>
      <c r="CA65">
        <v>319.86757142857141</v>
      </c>
      <c r="CB65">
        <v>35.105885714285712</v>
      </c>
      <c r="CC65">
        <v>3.5692428571428572</v>
      </c>
      <c r="CD65">
        <v>3.53146</v>
      </c>
      <c r="CE65">
        <v>26.952771428571431</v>
      </c>
      <c r="CF65">
        <v>26.771742857142851</v>
      </c>
      <c r="CG65">
        <v>1199.995714285714</v>
      </c>
      <c r="CH65">
        <v>0.49995257142857141</v>
      </c>
      <c r="CI65">
        <v>0.50004742857142859</v>
      </c>
      <c r="CJ65">
        <v>0</v>
      </c>
      <c r="CK65">
        <v>837.34685714285717</v>
      </c>
      <c r="CL65">
        <v>4.9990899999999998</v>
      </c>
      <c r="CM65">
        <v>8504.2185714285715</v>
      </c>
      <c r="CN65">
        <v>9557.664285714287</v>
      </c>
      <c r="CO65">
        <v>43</v>
      </c>
      <c r="CP65">
        <v>44.875</v>
      </c>
      <c r="CQ65">
        <v>43.811999999999998</v>
      </c>
      <c r="CR65">
        <v>43.875</v>
      </c>
      <c r="CS65">
        <v>44.375</v>
      </c>
      <c r="CT65">
        <v>597.44285714285718</v>
      </c>
      <c r="CU65">
        <v>597.5542857142857</v>
      </c>
      <c r="CV65">
        <v>0</v>
      </c>
      <c r="CW65">
        <v>1669843735.4000001</v>
      </c>
      <c r="CX65">
        <v>0</v>
      </c>
      <c r="CY65">
        <v>1669837671.5999999</v>
      </c>
      <c r="CZ65" t="s">
        <v>356</v>
      </c>
      <c r="DA65">
        <v>1669837671.5999999</v>
      </c>
      <c r="DB65">
        <v>1669837668.5999999</v>
      </c>
      <c r="DC65">
        <v>3</v>
      </c>
      <c r="DD65">
        <v>-1.2E-2</v>
      </c>
      <c r="DE65">
        <v>-1E-3</v>
      </c>
      <c r="DF65">
        <v>-3.61</v>
      </c>
      <c r="DG65">
        <v>0.13400000000000001</v>
      </c>
      <c r="DH65">
        <v>415</v>
      </c>
      <c r="DI65">
        <v>36</v>
      </c>
      <c r="DJ65">
        <v>0.51</v>
      </c>
      <c r="DK65">
        <v>0.24</v>
      </c>
      <c r="DL65">
        <v>-11.521717499999999</v>
      </c>
      <c r="DM65">
        <v>-0.94430431519698532</v>
      </c>
      <c r="DN65">
        <v>9.4431064506072429E-2</v>
      </c>
      <c r="DO65">
        <v>0</v>
      </c>
      <c r="DP65">
        <v>0.2965893</v>
      </c>
      <c r="DQ65">
        <v>0.39653923452157569</v>
      </c>
      <c r="DR65">
        <v>4.2680313317266079E-2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371</v>
      </c>
      <c r="EA65">
        <v>3.29603</v>
      </c>
      <c r="EB65">
        <v>2.62521</v>
      </c>
      <c r="EC65">
        <v>8.0756099999999997E-2</v>
      </c>
      <c r="ED65">
        <v>8.1785499999999997E-2</v>
      </c>
      <c r="EE65">
        <v>0.14249100000000001</v>
      </c>
      <c r="EF65">
        <v>0.139768</v>
      </c>
      <c r="EG65">
        <v>27806.799999999999</v>
      </c>
      <c r="EH65">
        <v>28268.3</v>
      </c>
      <c r="EI65">
        <v>28145.200000000001</v>
      </c>
      <c r="EJ65">
        <v>29634.9</v>
      </c>
      <c r="EK65">
        <v>33202</v>
      </c>
      <c r="EL65">
        <v>35378.6</v>
      </c>
      <c r="EM65">
        <v>39721.4</v>
      </c>
      <c r="EN65">
        <v>42346.8</v>
      </c>
      <c r="EO65">
        <v>2.15198</v>
      </c>
      <c r="EP65">
        <v>2.1606999999999998</v>
      </c>
      <c r="EQ65">
        <v>0.150703</v>
      </c>
      <c r="ER65">
        <v>0</v>
      </c>
      <c r="ES65">
        <v>31.561399999999999</v>
      </c>
      <c r="ET65">
        <v>999.9</v>
      </c>
      <c r="EU65">
        <v>68.099999999999994</v>
      </c>
      <c r="EV65">
        <v>36.4</v>
      </c>
      <c r="EW65">
        <v>41.3063</v>
      </c>
      <c r="EX65">
        <v>56.644399999999997</v>
      </c>
      <c r="EY65">
        <v>-2.8806099999999999</v>
      </c>
      <c r="EZ65">
        <v>2</v>
      </c>
      <c r="FA65">
        <v>0.52639199999999997</v>
      </c>
      <c r="FB65">
        <v>0.47590100000000002</v>
      </c>
      <c r="FC65">
        <v>20.271999999999998</v>
      </c>
      <c r="FD65">
        <v>5.2156399999999996</v>
      </c>
      <c r="FE65">
        <v>12.009499999999999</v>
      </c>
      <c r="FF65">
        <v>4.9860499999999996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1.86425</v>
      </c>
      <c r="FO65">
        <v>1.8603499999999999</v>
      </c>
      <c r="FP65">
        <v>1.8610899999999999</v>
      </c>
      <c r="FQ65">
        <v>1.8602000000000001</v>
      </c>
      <c r="FR65">
        <v>1.8619000000000001</v>
      </c>
      <c r="FS65">
        <v>1.85846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-3.4369999999999998</v>
      </c>
      <c r="GH65">
        <v>0.13719999999999999</v>
      </c>
      <c r="GI65">
        <v>-2.8021434710705861</v>
      </c>
      <c r="GJ65">
        <v>-2.3075681364705448E-3</v>
      </c>
      <c r="GK65">
        <v>1.0095546511955911E-6</v>
      </c>
      <c r="GL65">
        <v>-2.6335145029951209E-10</v>
      </c>
      <c r="GM65">
        <v>-0.17208428542994569</v>
      </c>
      <c r="GN65">
        <v>3.0410185143115191E-3</v>
      </c>
      <c r="GO65">
        <v>4.3982203677445331E-4</v>
      </c>
      <c r="GP65">
        <v>-7.8719321042963501E-6</v>
      </c>
      <c r="GQ65">
        <v>4</v>
      </c>
      <c r="GR65">
        <v>2088</v>
      </c>
      <c r="GS65">
        <v>5</v>
      </c>
      <c r="GT65">
        <v>35</v>
      </c>
      <c r="GU65">
        <v>100.9</v>
      </c>
      <c r="GV65">
        <v>101</v>
      </c>
      <c r="GW65">
        <v>1.1267100000000001</v>
      </c>
      <c r="GX65">
        <v>2.5952099999999998</v>
      </c>
      <c r="GY65">
        <v>2.04834</v>
      </c>
      <c r="GZ65">
        <v>2.6184099999999999</v>
      </c>
      <c r="HA65">
        <v>2.1972700000000001</v>
      </c>
      <c r="HB65">
        <v>2.3571800000000001</v>
      </c>
      <c r="HC65">
        <v>41.508299999999998</v>
      </c>
      <c r="HD65">
        <v>13.5366</v>
      </c>
      <c r="HE65">
        <v>18</v>
      </c>
      <c r="HF65">
        <v>653.43399999999997</v>
      </c>
      <c r="HG65">
        <v>733.44299999999998</v>
      </c>
      <c r="HH65">
        <v>30.998799999999999</v>
      </c>
      <c r="HI65">
        <v>33.9514</v>
      </c>
      <c r="HJ65">
        <v>30.0001</v>
      </c>
      <c r="HK65">
        <v>33.790900000000001</v>
      </c>
      <c r="HL65">
        <v>33.773699999999998</v>
      </c>
      <c r="HM65">
        <v>22.572700000000001</v>
      </c>
      <c r="HN65">
        <v>18.704899999999999</v>
      </c>
      <c r="HO65">
        <v>100</v>
      </c>
      <c r="HP65">
        <v>31</v>
      </c>
      <c r="HQ65">
        <v>337.65100000000001</v>
      </c>
      <c r="HR65">
        <v>35.090899999999998</v>
      </c>
      <c r="HS65">
        <v>99.165999999999997</v>
      </c>
      <c r="HT65">
        <v>98.209800000000001</v>
      </c>
    </row>
    <row r="66" spans="1:228" x14ac:dyDescent="0.2">
      <c r="A66">
        <v>51</v>
      </c>
      <c r="B66">
        <v>1669843729.5999999</v>
      </c>
      <c r="C66">
        <v>199.5</v>
      </c>
      <c r="D66" t="s">
        <v>460</v>
      </c>
      <c r="E66" t="s">
        <v>461</v>
      </c>
      <c r="F66">
        <v>4</v>
      </c>
      <c r="G66">
        <v>1669843727.2874999</v>
      </c>
      <c r="H66">
        <f t="shared" si="0"/>
        <v>7.8982832544890189E-4</v>
      </c>
      <c r="I66">
        <f t="shared" si="1"/>
        <v>0.78982832544890191</v>
      </c>
      <c r="J66">
        <f t="shared" si="2"/>
        <v>4.5997015696055179</v>
      </c>
      <c r="K66">
        <f t="shared" si="3"/>
        <v>314.32337500000011</v>
      </c>
      <c r="L66">
        <f t="shared" si="4"/>
        <v>135.99001843643322</v>
      </c>
      <c r="M66">
        <f t="shared" si="5"/>
        <v>13.693499128214754</v>
      </c>
      <c r="N66">
        <f t="shared" si="6"/>
        <v>31.650755776255423</v>
      </c>
      <c r="O66">
        <f t="shared" si="7"/>
        <v>4.3103406114345939E-2</v>
      </c>
      <c r="P66">
        <f t="shared" si="8"/>
        <v>3.6675497457576736</v>
      </c>
      <c r="Q66">
        <f t="shared" si="9"/>
        <v>4.2823943319265603E-2</v>
      </c>
      <c r="R66">
        <f t="shared" si="10"/>
        <v>2.6789921966365954E-2</v>
      </c>
      <c r="S66">
        <f t="shared" si="11"/>
        <v>226.11737323705577</v>
      </c>
      <c r="T66">
        <f t="shared" si="12"/>
        <v>34.075999184680846</v>
      </c>
      <c r="U66">
        <f t="shared" si="13"/>
        <v>34.004500000000007</v>
      </c>
      <c r="V66">
        <f t="shared" si="14"/>
        <v>5.3443513621779095</v>
      </c>
      <c r="W66">
        <f t="shared" si="15"/>
        <v>69.997596660914112</v>
      </c>
      <c r="X66">
        <f t="shared" si="16"/>
        <v>3.5693743475875146</v>
      </c>
      <c r="Y66">
        <f t="shared" si="17"/>
        <v>5.099281286582535</v>
      </c>
      <c r="Z66">
        <f t="shared" si="18"/>
        <v>1.7749770145903949</v>
      </c>
      <c r="AA66">
        <f t="shared" si="19"/>
        <v>-34.831429152296572</v>
      </c>
      <c r="AB66">
        <f t="shared" si="20"/>
        <v>-165.88875468669369</v>
      </c>
      <c r="AC66">
        <f t="shared" si="21"/>
        <v>-10.418511832971637</v>
      </c>
      <c r="AD66">
        <f t="shared" si="22"/>
        <v>14.978677565093875</v>
      </c>
      <c r="AE66">
        <f t="shared" si="23"/>
        <v>27.95031168731316</v>
      </c>
      <c r="AF66">
        <f t="shared" si="24"/>
        <v>1.0239724354899216</v>
      </c>
      <c r="AG66">
        <f t="shared" si="25"/>
        <v>4.5997015696055179</v>
      </c>
      <c r="AH66">
        <v>337.72153872694179</v>
      </c>
      <c r="AI66">
        <v>329.01285454545439</v>
      </c>
      <c r="AJ66">
        <v>1.7320627626313629</v>
      </c>
      <c r="AK66">
        <v>63.927149323749113</v>
      </c>
      <c r="AL66">
        <f t="shared" si="26"/>
        <v>0.78982832544890191</v>
      </c>
      <c r="AM66">
        <v>35.103031821938053</v>
      </c>
      <c r="AN66">
        <v>35.424217440660478</v>
      </c>
      <c r="AO66">
        <v>-7.23890092880616E-4</v>
      </c>
      <c r="AP66">
        <v>107.46</v>
      </c>
      <c r="AQ66">
        <v>32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47077.654418996317</v>
      </c>
      <c r="AV66">
        <f t="shared" si="30"/>
        <v>1199.9949999999999</v>
      </c>
      <c r="AW66">
        <f t="shared" si="31"/>
        <v>1025.9223135943294</v>
      </c>
      <c r="AX66">
        <f t="shared" si="32"/>
        <v>0.8549388235737061</v>
      </c>
      <c r="AY66">
        <f t="shared" si="33"/>
        <v>0.18843192949725274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1669843727.2874999</v>
      </c>
      <c r="BF66">
        <v>314.32337500000011</v>
      </c>
      <c r="BG66">
        <v>326.06712499999998</v>
      </c>
      <c r="BH66">
        <v>35.447425000000003</v>
      </c>
      <c r="BI66">
        <v>35.037162499999987</v>
      </c>
      <c r="BJ66">
        <v>317.76549999999997</v>
      </c>
      <c r="BK66">
        <v>35.310324999999999</v>
      </c>
      <c r="BL66">
        <v>650.00412499999993</v>
      </c>
      <c r="BM66">
        <v>100.594875</v>
      </c>
      <c r="BN66">
        <v>0.100008975</v>
      </c>
      <c r="BO66">
        <v>33.165512500000013</v>
      </c>
      <c r="BP66">
        <v>34.004500000000007</v>
      </c>
      <c r="BQ66">
        <v>999.9</v>
      </c>
      <c r="BR66">
        <v>0</v>
      </c>
      <c r="BS66">
        <v>0</v>
      </c>
      <c r="BT66">
        <v>9005.86</v>
      </c>
      <c r="BU66">
        <v>0</v>
      </c>
      <c r="BV66">
        <v>263.03312499999998</v>
      </c>
      <c r="BW66">
        <v>-11.7435375</v>
      </c>
      <c r="BX66">
        <v>325.87487499999997</v>
      </c>
      <c r="BY66">
        <v>337.90637500000003</v>
      </c>
      <c r="BZ66">
        <v>0.41026675000000001</v>
      </c>
      <c r="CA66">
        <v>326.06712499999998</v>
      </c>
      <c r="CB66">
        <v>35.037162499999987</v>
      </c>
      <c r="CC66">
        <v>3.5658212499999999</v>
      </c>
      <c r="CD66">
        <v>3.52455125</v>
      </c>
      <c r="CE66">
        <v>26.9364375</v>
      </c>
      <c r="CF66">
        <v>26.738462500000001</v>
      </c>
      <c r="CG66">
        <v>1199.9949999999999</v>
      </c>
      <c r="CH66">
        <v>0.49995499999999998</v>
      </c>
      <c r="CI66">
        <v>0.50004499999999996</v>
      </c>
      <c r="CJ66">
        <v>0</v>
      </c>
      <c r="CK66">
        <v>837.38162499999999</v>
      </c>
      <c r="CL66">
        <v>4.9990899999999998</v>
      </c>
      <c r="CM66">
        <v>8500</v>
      </c>
      <c r="CN66">
        <v>9557.6462499999998</v>
      </c>
      <c r="CO66">
        <v>43</v>
      </c>
      <c r="CP66">
        <v>44.875</v>
      </c>
      <c r="CQ66">
        <v>43.811999999999998</v>
      </c>
      <c r="CR66">
        <v>43.875</v>
      </c>
      <c r="CS66">
        <v>44.375</v>
      </c>
      <c r="CT66">
        <v>597.44500000000005</v>
      </c>
      <c r="CU66">
        <v>597.54999999999995</v>
      </c>
      <c r="CV66">
        <v>0</v>
      </c>
      <c r="CW66">
        <v>1669843739</v>
      </c>
      <c r="CX66">
        <v>0</v>
      </c>
      <c r="CY66">
        <v>1669837671.5999999</v>
      </c>
      <c r="CZ66" t="s">
        <v>356</v>
      </c>
      <c r="DA66">
        <v>1669837671.5999999</v>
      </c>
      <c r="DB66">
        <v>1669837668.5999999</v>
      </c>
      <c r="DC66">
        <v>3</v>
      </c>
      <c r="DD66">
        <v>-1.2E-2</v>
      </c>
      <c r="DE66">
        <v>-1E-3</v>
      </c>
      <c r="DF66">
        <v>-3.61</v>
      </c>
      <c r="DG66">
        <v>0.13400000000000001</v>
      </c>
      <c r="DH66">
        <v>415</v>
      </c>
      <c r="DI66">
        <v>36</v>
      </c>
      <c r="DJ66">
        <v>0.51</v>
      </c>
      <c r="DK66">
        <v>0.24</v>
      </c>
      <c r="DL66">
        <v>-11.573029999999999</v>
      </c>
      <c r="DM66">
        <v>-1.085423639774832</v>
      </c>
      <c r="DN66">
        <v>0.1076060086612269</v>
      </c>
      <c r="DO66">
        <v>0</v>
      </c>
      <c r="DP66">
        <v>0.32195570000000001</v>
      </c>
      <c r="DQ66">
        <v>0.5081865816135076</v>
      </c>
      <c r="DR66">
        <v>5.3840271021420388E-2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371</v>
      </c>
      <c r="EA66">
        <v>3.2959299999999998</v>
      </c>
      <c r="EB66">
        <v>2.6252399999999998</v>
      </c>
      <c r="EC66">
        <v>8.2142499999999993E-2</v>
      </c>
      <c r="ED66">
        <v>8.3149299999999995E-2</v>
      </c>
      <c r="EE66">
        <v>0.142376</v>
      </c>
      <c r="EF66">
        <v>0.139737</v>
      </c>
      <c r="EG66">
        <v>27765.4</v>
      </c>
      <c r="EH66">
        <v>28225.8</v>
      </c>
      <c r="EI66">
        <v>28145.8</v>
      </c>
      <c r="EJ66">
        <v>29634.400000000001</v>
      </c>
      <c r="EK66">
        <v>33207</v>
      </c>
      <c r="EL66">
        <v>35379.5</v>
      </c>
      <c r="EM66">
        <v>39721.9</v>
      </c>
      <c r="EN66">
        <v>42346.2</v>
      </c>
      <c r="EO66">
        <v>2.1516000000000002</v>
      </c>
      <c r="EP66">
        <v>2.1605799999999999</v>
      </c>
      <c r="EQ66">
        <v>0.15099299999999999</v>
      </c>
      <c r="ER66">
        <v>0</v>
      </c>
      <c r="ES66">
        <v>31.556899999999999</v>
      </c>
      <c r="ET66">
        <v>999.9</v>
      </c>
      <c r="EU66">
        <v>68.099999999999994</v>
      </c>
      <c r="EV66">
        <v>36.4</v>
      </c>
      <c r="EW66">
        <v>41.302</v>
      </c>
      <c r="EX66">
        <v>57.184399999999997</v>
      </c>
      <c r="EY66">
        <v>-2.8605800000000001</v>
      </c>
      <c r="EZ66">
        <v>2</v>
      </c>
      <c r="FA66">
        <v>0.52650399999999997</v>
      </c>
      <c r="FB66">
        <v>0.47007599999999999</v>
      </c>
      <c r="FC66">
        <v>20.272200000000002</v>
      </c>
      <c r="FD66">
        <v>5.2157900000000001</v>
      </c>
      <c r="FE66">
        <v>12.0098</v>
      </c>
      <c r="FF66">
        <v>4.9860499999999996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1.8642799999999999</v>
      </c>
      <c r="FO66">
        <v>1.8603499999999999</v>
      </c>
      <c r="FP66">
        <v>1.8610800000000001</v>
      </c>
      <c r="FQ66">
        <v>1.8602000000000001</v>
      </c>
      <c r="FR66">
        <v>1.86189</v>
      </c>
      <c r="FS66">
        <v>1.8584499999999999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-3.4489999999999998</v>
      </c>
      <c r="GH66">
        <v>0.13700000000000001</v>
      </c>
      <c r="GI66">
        <v>-2.8021434710705861</v>
      </c>
      <c r="GJ66">
        <v>-2.3075681364705448E-3</v>
      </c>
      <c r="GK66">
        <v>1.0095546511955911E-6</v>
      </c>
      <c r="GL66">
        <v>-2.6335145029951209E-10</v>
      </c>
      <c r="GM66">
        <v>-0.17208428542994569</v>
      </c>
      <c r="GN66">
        <v>3.0410185143115191E-3</v>
      </c>
      <c r="GO66">
        <v>4.3982203677445331E-4</v>
      </c>
      <c r="GP66">
        <v>-7.8719321042963501E-6</v>
      </c>
      <c r="GQ66">
        <v>4</v>
      </c>
      <c r="GR66">
        <v>2088</v>
      </c>
      <c r="GS66">
        <v>5</v>
      </c>
      <c r="GT66">
        <v>35</v>
      </c>
      <c r="GU66">
        <v>101</v>
      </c>
      <c r="GV66">
        <v>101</v>
      </c>
      <c r="GW66">
        <v>1.1462399999999999</v>
      </c>
      <c r="GX66">
        <v>2.6061999999999999</v>
      </c>
      <c r="GY66">
        <v>2.04834</v>
      </c>
      <c r="GZ66">
        <v>2.6184099999999999</v>
      </c>
      <c r="HA66">
        <v>2.1972700000000001</v>
      </c>
      <c r="HB66">
        <v>2.3278799999999999</v>
      </c>
      <c r="HC66">
        <v>41.508299999999998</v>
      </c>
      <c r="HD66">
        <v>13.510400000000001</v>
      </c>
      <c r="HE66">
        <v>18</v>
      </c>
      <c r="HF66">
        <v>653.16499999999996</v>
      </c>
      <c r="HG66">
        <v>733.35599999999999</v>
      </c>
      <c r="HH66">
        <v>30.9985</v>
      </c>
      <c r="HI66">
        <v>33.951599999999999</v>
      </c>
      <c r="HJ66">
        <v>30.0002</v>
      </c>
      <c r="HK66">
        <v>33.793700000000001</v>
      </c>
      <c r="HL66">
        <v>33.776299999999999</v>
      </c>
      <c r="HM66">
        <v>22.9467</v>
      </c>
      <c r="HN66">
        <v>18.704899999999999</v>
      </c>
      <c r="HO66">
        <v>100</v>
      </c>
      <c r="HP66">
        <v>31</v>
      </c>
      <c r="HQ66">
        <v>344.33</v>
      </c>
      <c r="HR66">
        <v>35.090899999999998</v>
      </c>
      <c r="HS66">
        <v>99.167500000000004</v>
      </c>
      <c r="HT66">
        <v>98.208299999999994</v>
      </c>
    </row>
    <row r="67" spans="1:228" x14ac:dyDescent="0.2">
      <c r="A67">
        <v>52</v>
      </c>
      <c r="B67">
        <v>1669843733.5999999</v>
      </c>
      <c r="C67">
        <v>203.5</v>
      </c>
      <c r="D67" t="s">
        <v>462</v>
      </c>
      <c r="E67" t="s">
        <v>463</v>
      </c>
      <c r="F67">
        <v>4</v>
      </c>
      <c r="G67">
        <v>1669843731.5999999</v>
      </c>
      <c r="H67">
        <f t="shared" si="0"/>
        <v>7.2636490460258431E-4</v>
      </c>
      <c r="I67">
        <f t="shared" si="1"/>
        <v>0.72636490460258429</v>
      </c>
      <c r="J67">
        <f t="shared" si="2"/>
        <v>4.6828662367553298</v>
      </c>
      <c r="K67">
        <f t="shared" si="3"/>
        <v>321.52800000000002</v>
      </c>
      <c r="L67">
        <f t="shared" si="4"/>
        <v>124.55987239611161</v>
      </c>
      <c r="M67">
        <f t="shared" si="5"/>
        <v>12.542264638823008</v>
      </c>
      <c r="N67">
        <f t="shared" si="6"/>
        <v>32.375508959797017</v>
      </c>
      <c r="O67">
        <f t="shared" si="7"/>
        <v>3.9557418651764639E-2</v>
      </c>
      <c r="P67">
        <f t="shared" si="8"/>
        <v>3.6684347344778208</v>
      </c>
      <c r="Q67">
        <f t="shared" si="9"/>
        <v>3.9321966492859753E-2</v>
      </c>
      <c r="R67">
        <f t="shared" si="10"/>
        <v>2.4597266487384591E-2</v>
      </c>
      <c r="S67">
        <f t="shared" si="11"/>
        <v>226.12034623716696</v>
      </c>
      <c r="T67">
        <f t="shared" si="12"/>
        <v>34.085143262165964</v>
      </c>
      <c r="U67">
        <f t="shared" si="13"/>
        <v>34.001428571428569</v>
      </c>
      <c r="V67">
        <f t="shared" si="14"/>
        <v>5.3434358399613586</v>
      </c>
      <c r="W67">
        <f t="shared" si="15"/>
        <v>69.941225680414405</v>
      </c>
      <c r="X67">
        <f t="shared" si="16"/>
        <v>3.565702514721754</v>
      </c>
      <c r="Y67">
        <f t="shared" si="17"/>
        <v>5.0981413036921586</v>
      </c>
      <c r="Z67">
        <f t="shared" si="18"/>
        <v>1.7777333252396046</v>
      </c>
      <c r="AA67">
        <f t="shared" si="19"/>
        <v>-32.032692292973969</v>
      </c>
      <c r="AB67">
        <f t="shared" si="20"/>
        <v>-166.10925159500087</v>
      </c>
      <c r="AC67">
        <f t="shared" si="21"/>
        <v>-10.429483238351285</v>
      </c>
      <c r="AD67">
        <f t="shared" si="22"/>
        <v>17.548919110840842</v>
      </c>
      <c r="AE67">
        <f t="shared" si="23"/>
        <v>28.011028175128835</v>
      </c>
      <c r="AF67">
        <f t="shared" si="24"/>
        <v>0.94333951757996526</v>
      </c>
      <c r="AG67">
        <f t="shared" si="25"/>
        <v>4.6828662367553298</v>
      </c>
      <c r="AH67">
        <v>344.64328222067797</v>
      </c>
      <c r="AI67">
        <v>335.92093333333321</v>
      </c>
      <c r="AJ67">
        <v>1.726456977467129</v>
      </c>
      <c r="AK67">
        <v>63.927149323749113</v>
      </c>
      <c r="AL67">
        <f t="shared" si="26"/>
        <v>0.72636490460258429</v>
      </c>
      <c r="AM67">
        <v>35.034038189490502</v>
      </c>
      <c r="AN67">
        <v>35.402777502579973</v>
      </c>
      <c r="AO67">
        <v>-1.1900902992791991E-2</v>
      </c>
      <c r="AP67">
        <v>107.46</v>
      </c>
      <c r="AQ67">
        <v>31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47094.035815339659</v>
      </c>
      <c r="AV67">
        <f t="shared" si="30"/>
        <v>1200.01</v>
      </c>
      <c r="AW67">
        <f t="shared" si="31"/>
        <v>1025.9352135943871</v>
      </c>
      <c r="AX67">
        <f t="shared" si="32"/>
        <v>0.85493888683793218</v>
      </c>
      <c r="AY67">
        <f t="shared" si="33"/>
        <v>0.18843205159720916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1669843731.5999999</v>
      </c>
      <c r="BF67">
        <v>321.52800000000002</v>
      </c>
      <c r="BG67">
        <v>333.28885714285713</v>
      </c>
      <c r="BH67">
        <v>35.411742857142848</v>
      </c>
      <c r="BI67">
        <v>35.033785714285713</v>
      </c>
      <c r="BJ67">
        <v>324.98242857142861</v>
      </c>
      <c r="BK67">
        <v>35.274771428571427</v>
      </c>
      <c r="BL67">
        <v>650.02671428571432</v>
      </c>
      <c r="BM67">
        <v>100.5928571428571</v>
      </c>
      <c r="BN67">
        <v>9.980091428571429E-2</v>
      </c>
      <c r="BO67">
        <v>33.161528571428569</v>
      </c>
      <c r="BP67">
        <v>34.001428571428569</v>
      </c>
      <c r="BQ67">
        <v>999.89999999999986</v>
      </c>
      <c r="BR67">
        <v>0</v>
      </c>
      <c r="BS67">
        <v>0</v>
      </c>
      <c r="BT67">
        <v>9009.1071428571431</v>
      </c>
      <c r="BU67">
        <v>0</v>
      </c>
      <c r="BV67">
        <v>244.82971428571429</v>
      </c>
      <c r="BW67">
        <v>-11.76097142857143</v>
      </c>
      <c r="BX67">
        <v>333.33171428571433</v>
      </c>
      <c r="BY67">
        <v>345.38885714285709</v>
      </c>
      <c r="BZ67">
        <v>0.3779231428571429</v>
      </c>
      <c r="CA67">
        <v>333.28885714285713</v>
      </c>
      <c r="CB67">
        <v>35.033785714285713</v>
      </c>
      <c r="CC67">
        <v>3.5621614285714278</v>
      </c>
      <c r="CD67">
        <v>3.5241500000000001</v>
      </c>
      <c r="CE67">
        <v>26.918985714285721</v>
      </c>
      <c r="CF67">
        <v>26.736528571428579</v>
      </c>
      <c r="CG67">
        <v>1200.01</v>
      </c>
      <c r="CH67">
        <v>0.49995285714285709</v>
      </c>
      <c r="CI67">
        <v>0.50004714285714291</v>
      </c>
      <c r="CJ67">
        <v>0</v>
      </c>
      <c r="CK67">
        <v>837.3724285714286</v>
      </c>
      <c r="CL67">
        <v>4.9990899999999998</v>
      </c>
      <c r="CM67">
        <v>8497.9842857142849</v>
      </c>
      <c r="CN67">
        <v>9557.7757142857135</v>
      </c>
      <c r="CO67">
        <v>43.017714285714291</v>
      </c>
      <c r="CP67">
        <v>44.875</v>
      </c>
      <c r="CQ67">
        <v>43.830000000000013</v>
      </c>
      <c r="CR67">
        <v>43.875</v>
      </c>
      <c r="CS67">
        <v>44.375</v>
      </c>
      <c r="CT67">
        <v>597.44999999999993</v>
      </c>
      <c r="CU67">
        <v>597.56000000000006</v>
      </c>
      <c r="CV67">
        <v>0</v>
      </c>
      <c r="CW67">
        <v>1669843743.2</v>
      </c>
      <c r="CX67">
        <v>0</v>
      </c>
      <c r="CY67">
        <v>1669837671.5999999</v>
      </c>
      <c r="CZ67" t="s">
        <v>356</v>
      </c>
      <c r="DA67">
        <v>1669837671.5999999</v>
      </c>
      <c r="DB67">
        <v>1669837668.5999999</v>
      </c>
      <c r="DC67">
        <v>3</v>
      </c>
      <c r="DD67">
        <v>-1.2E-2</v>
      </c>
      <c r="DE67">
        <v>-1E-3</v>
      </c>
      <c r="DF67">
        <v>-3.61</v>
      </c>
      <c r="DG67">
        <v>0.13400000000000001</v>
      </c>
      <c r="DH67">
        <v>415</v>
      </c>
      <c r="DI67">
        <v>36</v>
      </c>
      <c r="DJ67">
        <v>0.51</v>
      </c>
      <c r="DK67">
        <v>0.24</v>
      </c>
      <c r="DL67">
        <v>-11.63936097560976</v>
      </c>
      <c r="DM67">
        <v>-0.99376097560975796</v>
      </c>
      <c r="DN67">
        <v>0.1023441799030302</v>
      </c>
      <c r="DO67">
        <v>0</v>
      </c>
      <c r="DP67">
        <v>0.34569531707317069</v>
      </c>
      <c r="DQ67">
        <v>0.44721903135888541</v>
      </c>
      <c r="DR67">
        <v>5.1463711201260851E-2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371</v>
      </c>
      <c r="EA67">
        <v>3.2959100000000001</v>
      </c>
      <c r="EB67">
        <v>2.6253600000000001</v>
      </c>
      <c r="EC67">
        <v>8.3511699999999994E-2</v>
      </c>
      <c r="ED67">
        <v>8.4510699999999994E-2</v>
      </c>
      <c r="EE67">
        <v>0.14229700000000001</v>
      </c>
      <c r="EF67">
        <v>0.139737</v>
      </c>
      <c r="EG67">
        <v>27723.599999999999</v>
      </c>
      <c r="EH67">
        <v>28184.1</v>
      </c>
      <c r="EI67">
        <v>28145.5</v>
      </c>
      <c r="EJ67">
        <v>29634.7</v>
      </c>
      <c r="EK67">
        <v>33209.9</v>
      </c>
      <c r="EL67">
        <v>35379.800000000003</v>
      </c>
      <c r="EM67">
        <v>39721.599999999999</v>
      </c>
      <c r="EN67">
        <v>42346.5</v>
      </c>
      <c r="EO67">
        <v>2.15225</v>
      </c>
      <c r="EP67">
        <v>2.1605500000000002</v>
      </c>
      <c r="EQ67">
        <v>0.15106800000000001</v>
      </c>
      <c r="ER67">
        <v>0</v>
      </c>
      <c r="ES67">
        <v>31.552399999999999</v>
      </c>
      <c r="ET67">
        <v>999.9</v>
      </c>
      <c r="EU67">
        <v>68.099999999999994</v>
      </c>
      <c r="EV67">
        <v>36.4</v>
      </c>
      <c r="EW67">
        <v>41.306800000000003</v>
      </c>
      <c r="EX67">
        <v>56.464399999999998</v>
      </c>
      <c r="EY67">
        <v>-2.8125</v>
      </c>
      <c r="EZ67">
        <v>2</v>
      </c>
      <c r="FA67">
        <v>0.52669500000000002</v>
      </c>
      <c r="FB67">
        <v>0.464202</v>
      </c>
      <c r="FC67">
        <v>20.271999999999998</v>
      </c>
      <c r="FD67">
        <v>5.2153400000000003</v>
      </c>
      <c r="FE67">
        <v>12.009399999999999</v>
      </c>
      <c r="FF67">
        <v>4.9861000000000004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1.86429</v>
      </c>
      <c r="FO67">
        <v>1.8603499999999999</v>
      </c>
      <c r="FP67">
        <v>1.8610800000000001</v>
      </c>
      <c r="FQ67">
        <v>1.86019</v>
      </c>
      <c r="FR67">
        <v>1.86189</v>
      </c>
      <c r="FS67">
        <v>1.85843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-3.4609999999999999</v>
      </c>
      <c r="GH67">
        <v>0.13689999999999999</v>
      </c>
      <c r="GI67">
        <v>-2.8021434710705861</v>
      </c>
      <c r="GJ67">
        <v>-2.3075681364705448E-3</v>
      </c>
      <c r="GK67">
        <v>1.0095546511955911E-6</v>
      </c>
      <c r="GL67">
        <v>-2.6335145029951209E-10</v>
      </c>
      <c r="GM67">
        <v>-0.17208428542994569</v>
      </c>
      <c r="GN67">
        <v>3.0410185143115191E-3</v>
      </c>
      <c r="GO67">
        <v>4.3982203677445331E-4</v>
      </c>
      <c r="GP67">
        <v>-7.8719321042963501E-6</v>
      </c>
      <c r="GQ67">
        <v>4</v>
      </c>
      <c r="GR67">
        <v>2088</v>
      </c>
      <c r="GS67">
        <v>5</v>
      </c>
      <c r="GT67">
        <v>35</v>
      </c>
      <c r="GU67">
        <v>101</v>
      </c>
      <c r="GV67">
        <v>101.1</v>
      </c>
      <c r="GW67">
        <v>1.16455</v>
      </c>
      <c r="GX67">
        <v>2.5939899999999998</v>
      </c>
      <c r="GY67">
        <v>2.04834</v>
      </c>
      <c r="GZ67">
        <v>2.6184099999999999</v>
      </c>
      <c r="HA67">
        <v>2.1972700000000001</v>
      </c>
      <c r="HB67">
        <v>2.36206</v>
      </c>
      <c r="HC67">
        <v>41.508299999999998</v>
      </c>
      <c r="HD67">
        <v>13.5366</v>
      </c>
      <c r="HE67">
        <v>18</v>
      </c>
      <c r="HF67">
        <v>653.68200000000002</v>
      </c>
      <c r="HG67">
        <v>733.33199999999999</v>
      </c>
      <c r="HH67">
        <v>30.9984</v>
      </c>
      <c r="HI67">
        <v>33.951599999999999</v>
      </c>
      <c r="HJ67">
        <v>30.000399999999999</v>
      </c>
      <c r="HK67">
        <v>33.793900000000001</v>
      </c>
      <c r="HL67">
        <v>33.776299999999999</v>
      </c>
      <c r="HM67">
        <v>23.319700000000001</v>
      </c>
      <c r="HN67">
        <v>18.704899999999999</v>
      </c>
      <c r="HO67">
        <v>100</v>
      </c>
      <c r="HP67">
        <v>31</v>
      </c>
      <c r="HQ67">
        <v>351.00799999999998</v>
      </c>
      <c r="HR67">
        <v>35.101900000000001</v>
      </c>
      <c r="HS67">
        <v>99.166600000000003</v>
      </c>
      <c r="HT67">
        <v>98.209100000000007</v>
      </c>
    </row>
    <row r="68" spans="1:228" x14ac:dyDescent="0.2">
      <c r="A68">
        <v>53</v>
      </c>
      <c r="B68">
        <v>1669843737.5999999</v>
      </c>
      <c r="C68">
        <v>207.5</v>
      </c>
      <c r="D68" t="s">
        <v>464</v>
      </c>
      <c r="E68" t="s">
        <v>465</v>
      </c>
      <c r="F68">
        <v>4</v>
      </c>
      <c r="G68">
        <v>1669843735.2874999</v>
      </c>
      <c r="H68">
        <f t="shared" si="0"/>
        <v>7.4148814349011443E-4</v>
      </c>
      <c r="I68">
        <f t="shared" si="1"/>
        <v>0.74148814349011438</v>
      </c>
      <c r="J68">
        <f t="shared" si="2"/>
        <v>4.7879338820273389</v>
      </c>
      <c r="K68">
        <f t="shared" si="3"/>
        <v>327.69562500000001</v>
      </c>
      <c r="L68">
        <f t="shared" si="4"/>
        <v>130.18817415154919</v>
      </c>
      <c r="M68">
        <f t="shared" si="5"/>
        <v>13.108978737193809</v>
      </c>
      <c r="N68">
        <f t="shared" si="6"/>
        <v>32.996506851657983</v>
      </c>
      <c r="O68">
        <f t="shared" si="7"/>
        <v>4.0372222904674321E-2</v>
      </c>
      <c r="P68">
        <f t="shared" si="8"/>
        <v>3.6685478920974668</v>
      </c>
      <c r="Q68">
        <f t="shared" si="9"/>
        <v>4.012701111812865E-2</v>
      </c>
      <c r="R68">
        <f t="shared" si="10"/>
        <v>2.510128891246214E-2</v>
      </c>
      <c r="S68">
        <f t="shared" si="11"/>
        <v>226.12040098702988</v>
      </c>
      <c r="T68">
        <f t="shared" si="12"/>
        <v>34.080477732439469</v>
      </c>
      <c r="U68">
        <f t="shared" si="13"/>
        <v>33.996200000000002</v>
      </c>
      <c r="V68">
        <f t="shared" si="14"/>
        <v>5.3418776367693992</v>
      </c>
      <c r="W68">
        <f t="shared" si="15"/>
        <v>69.903906033969349</v>
      </c>
      <c r="X68">
        <f t="shared" si="16"/>
        <v>3.5635066918195966</v>
      </c>
      <c r="Y68">
        <f t="shared" si="17"/>
        <v>5.0977218498890942</v>
      </c>
      <c r="Z68">
        <f t="shared" si="18"/>
        <v>1.7783709449498026</v>
      </c>
      <c r="AA68">
        <f t="shared" si="19"/>
        <v>-32.699627127914049</v>
      </c>
      <c r="AB68">
        <f t="shared" si="20"/>
        <v>-165.37023288819145</v>
      </c>
      <c r="AC68">
        <f t="shared" si="21"/>
        <v>-10.382422029068222</v>
      </c>
      <c r="AD68">
        <f t="shared" si="22"/>
        <v>17.668118941856164</v>
      </c>
      <c r="AE68">
        <f t="shared" si="23"/>
        <v>28.185361327101575</v>
      </c>
      <c r="AF68">
        <f t="shared" si="24"/>
        <v>0.88702398533438265</v>
      </c>
      <c r="AG68">
        <f t="shared" si="25"/>
        <v>4.7879338820273389</v>
      </c>
      <c r="AH68">
        <v>351.67917135854759</v>
      </c>
      <c r="AI68">
        <v>342.86710303030299</v>
      </c>
      <c r="AJ68">
        <v>1.7378402024357009</v>
      </c>
      <c r="AK68">
        <v>63.927149323749113</v>
      </c>
      <c r="AL68">
        <f t="shared" si="26"/>
        <v>0.74148814349011438</v>
      </c>
      <c r="AM68">
        <v>35.03393751672327</v>
      </c>
      <c r="AN68">
        <v>35.382318266253868</v>
      </c>
      <c r="AO68">
        <v>-7.8526790505740705E-3</v>
      </c>
      <c r="AP68">
        <v>107.46</v>
      </c>
      <c r="AQ68">
        <v>31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47096.276903922102</v>
      </c>
      <c r="AV68">
        <f t="shared" si="30"/>
        <v>1200.01125</v>
      </c>
      <c r="AW68">
        <f t="shared" si="31"/>
        <v>1025.936188594316</v>
      </c>
      <c r="AX68">
        <f t="shared" si="32"/>
        <v>0.85493880877726436</v>
      </c>
      <c r="AY68">
        <f t="shared" si="33"/>
        <v>0.18843190094012024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1669843735.2874999</v>
      </c>
      <c r="BF68">
        <v>327.69562500000001</v>
      </c>
      <c r="BG68">
        <v>339.524</v>
      </c>
      <c r="BH68">
        <v>35.389975000000007</v>
      </c>
      <c r="BI68">
        <v>35.0345625</v>
      </c>
      <c r="BJ68">
        <v>331.16062499999998</v>
      </c>
      <c r="BK68">
        <v>35.253137499999987</v>
      </c>
      <c r="BL68">
        <v>650.00725</v>
      </c>
      <c r="BM68">
        <v>100.5925</v>
      </c>
      <c r="BN68">
        <v>0.100046175</v>
      </c>
      <c r="BO68">
        <v>33.160062500000002</v>
      </c>
      <c r="BP68">
        <v>33.996200000000002</v>
      </c>
      <c r="BQ68">
        <v>999.9</v>
      </c>
      <c r="BR68">
        <v>0</v>
      </c>
      <c r="BS68">
        <v>0</v>
      </c>
      <c r="BT68">
        <v>9009.53125</v>
      </c>
      <c r="BU68">
        <v>0</v>
      </c>
      <c r="BV68">
        <v>236.226125</v>
      </c>
      <c r="BW68">
        <v>-11.8285125</v>
      </c>
      <c r="BX68">
        <v>339.71800000000002</v>
      </c>
      <c r="BY68">
        <v>351.851</v>
      </c>
      <c r="BZ68">
        <v>0.35541812499999997</v>
      </c>
      <c r="CA68">
        <v>339.524</v>
      </c>
      <c r="CB68">
        <v>35.0345625</v>
      </c>
      <c r="CC68">
        <v>3.5599712499999998</v>
      </c>
      <c r="CD68">
        <v>3.5242174999999998</v>
      </c>
      <c r="CE68">
        <v>26.908512500000001</v>
      </c>
      <c r="CF68">
        <v>26.736875000000001</v>
      </c>
      <c r="CG68">
        <v>1200.01125</v>
      </c>
      <c r="CH68">
        <v>0.49995499999999998</v>
      </c>
      <c r="CI68">
        <v>0.50004499999999996</v>
      </c>
      <c r="CJ68">
        <v>0</v>
      </c>
      <c r="CK68">
        <v>837.40062499999999</v>
      </c>
      <c r="CL68">
        <v>4.9990899999999998</v>
      </c>
      <c r="CM68">
        <v>8495.5649999999987</v>
      </c>
      <c r="CN68">
        <v>9557.7800000000007</v>
      </c>
      <c r="CO68">
        <v>43</v>
      </c>
      <c r="CP68">
        <v>44.875</v>
      </c>
      <c r="CQ68">
        <v>43.811999999999998</v>
      </c>
      <c r="CR68">
        <v>43.875</v>
      </c>
      <c r="CS68">
        <v>44.375</v>
      </c>
      <c r="CT68">
        <v>597.45375000000001</v>
      </c>
      <c r="CU68">
        <v>597.55749999999989</v>
      </c>
      <c r="CV68">
        <v>0</v>
      </c>
      <c r="CW68">
        <v>1669843747.4000001</v>
      </c>
      <c r="CX68">
        <v>0</v>
      </c>
      <c r="CY68">
        <v>1669837671.5999999</v>
      </c>
      <c r="CZ68" t="s">
        <v>356</v>
      </c>
      <c r="DA68">
        <v>1669837671.5999999</v>
      </c>
      <c r="DB68">
        <v>1669837668.5999999</v>
      </c>
      <c r="DC68">
        <v>3</v>
      </c>
      <c r="DD68">
        <v>-1.2E-2</v>
      </c>
      <c r="DE68">
        <v>-1E-3</v>
      </c>
      <c r="DF68">
        <v>-3.61</v>
      </c>
      <c r="DG68">
        <v>0.13400000000000001</v>
      </c>
      <c r="DH68">
        <v>415</v>
      </c>
      <c r="DI68">
        <v>36</v>
      </c>
      <c r="DJ68">
        <v>0.51</v>
      </c>
      <c r="DK68">
        <v>0.24</v>
      </c>
      <c r="DL68">
        <v>-11.700089999999999</v>
      </c>
      <c r="DM68">
        <v>-0.97510919324576573</v>
      </c>
      <c r="DN68">
        <v>9.8406322967581714E-2</v>
      </c>
      <c r="DO68">
        <v>0</v>
      </c>
      <c r="DP68">
        <v>0.35989512499999998</v>
      </c>
      <c r="DQ68">
        <v>0.25393304690431512</v>
      </c>
      <c r="DR68">
        <v>4.2795092506143453E-2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371</v>
      </c>
      <c r="EA68">
        <v>3.2960199999999999</v>
      </c>
      <c r="EB68">
        <v>2.6253600000000001</v>
      </c>
      <c r="EC68">
        <v>8.4881300000000007E-2</v>
      </c>
      <c r="ED68">
        <v>8.5847800000000002E-2</v>
      </c>
      <c r="EE68">
        <v>0.142261</v>
      </c>
      <c r="EF68">
        <v>0.139741</v>
      </c>
      <c r="EG68">
        <v>27682.2</v>
      </c>
      <c r="EH68">
        <v>28142.5</v>
      </c>
      <c r="EI68">
        <v>28145.5</v>
      </c>
      <c r="EJ68">
        <v>29634.2</v>
      </c>
      <c r="EK68">
        <v>33211.300000000003</v>
      </c>
      <c r="EL68">
        <v>35379.199999999997</v>
      </c>
      <c r="EM68">
        <v>39721.5</v>
      </c>
      <c r="EN68">
        <v>42345.9</v>
      </c>
      <c r="EO68">
        <v>2.1524000000000001</v>
      </c>
      <c r="EP68">
        <v>2.1605500000000002</v>
      </c>
      <c r="EQ68">
        <v>0.15121699999999999</v>
      </c>
      <c r="ER68">
        <v>0</v>
      </c>
      <c r="ES68">
        <v>31.5474</v>
      </c>
      <c r="ET68">
        <v>999.9</v>
      </c>
      <c r="EU68">
        <v>68.099999999999994</v>
      </c>
      <c r="EV68">
        <v>36.4</v>
      </c>
      <c r="EW68">
        <v>41.302</v>
      </c>
      <c r="EX68">
        <v>56.944400000000002</v>
      </c>
      <c r="EY68">
        <v>-2.9807700000000001</v>
      </c>
      <c r="EZ68">
        <v>2</v>
      </c>
      <c r="FA68">
        <v>0.52664599999999995</v>
      </c>
      <c r="FB68">
        <v>0.45844000000000001</v>
      </c>
      <c r="FC68">
        <v>20.272099999999998</v>
      </c>
      <c r="FD68">
        <v>5.2165400000000002</v>
      </c>
      <c r="FE68">
        <v>12.008800000000001</v>
      </c>
      <c r="FF68">
        <v>4.9859499999999999</v>
      </c>
      <c r="FG68">
        <v>3.28443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1.8642799999999999</v>
      </c>
      <c r="FO68">
        <v>1.8603499999999999</v>
      </c>
      <c r="FP68">
        <v>1.8610899999999999</v>
      </c>
      <c r="FQ68">
        <v>1.8601700000000001</v>
      </c>
      <c r="FR68">
        <v>1.86189</v>
      </c>
      <c r="FS68">
        <v>1.85842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-3.472</v>
      </c>
      <c r="GH68">
        <v>0.1368</v>
      </c>
      <c r="GI68">
        <v>-2.8021434710705861</v>
      </c>
      <c r="GJ68">
        <v>-2.3075681364705448E-3</v>
      </c>
      <c r="GK68">
        <v>1.0095546511955911E-6</v>
      </c>
      <c r="GL68">
        <v>-2.6335145029951209E-10</v>
      </c>
      <c r="GM68">
        <v>-0.17208428542994569</v>
      </c>
      <c r="GN68">
        <v>3.0410185143115191E-3</v>
      </c>
      <c r="GO68">
        <v>4.3982203677445331E-4</v>
      </c>
      <c r="GP68">
        <v>-7.8719321042963501E-6</v>
      </c>
      <c r="GQ68">
        <v>4</v>
      </c>
      <c r="GR68">
        <v>2088</v>
      </c>
      <c r="GS68">
        <v>5</v>
      </c>
      <c r="GT68">
        <v>35</v>
      </c>
      <c r="GU68">
        <v>101.1</v>
      </c>
      <c r="GV68">
        <v>101.2</v>
      </c>
      <c r="GW68">
        <v>1.18286</v>
      </c>
      <c r="GX68">
        <v>2.5976599999999999</v>
      </c>
      <c r="GY68">
        <v>2.04834</v>
      </c>
      <c r="GZ68">
        <v>2.6184099999999999</v>
      </c>
      <c r="HA68">
        <v>2.1972700000000001</v>
      </c>
      <c r="HB68">
        <v>2.3596200000000001</v>
      </c>
      <c r="HC68">
        <v>41.534399999999998</v>
      </c>
      <c r="HD68">
        <v>13.5191</v>
      </c>
      <c r="HE68">
        <v>18</v>
      </c>
      <c r="HF68">
        <v>653.81399999999996</v>
      </c>
      <c r="HG68">
        <v>733.36400000000003</v>
      </c>
      <c r="HH68">
        <v>30.9984</v>
      </c>
      <c r="HI68">
        <v>33.951599999999999</v>
      </c>
      <c r="HJ68">
        <v>30.0002</v>
      </c>
      <c r="HK68">
        <v>33.795299999999997</v>
      </c>
      <c r="HL68">
        <v>33.779000000000003</v>
      </c>
      <c r="HM68">
        <v>23.691500000000001</v>
      </c>
      <c r="HN68">
        <v>18.704899999999999</v>
      </c>
      <c r="HO68">
        <v>100</v>
      </c>
      <c r="HP68">
        <v>31</v>
      </c>
      <c r="HQ68">
        <v>357.68599999999998</v>
      </c>
      <c r="HR68">
        <v>35.113799999999998</v>
      </c>
      <c r="HS68">
        <v>99.166600000000003</v>
      </c>
      <c r="HT68">
        <v>98.207700000000003</v>
      </c>
    </row>
    <row r="69" spans="1:228" x14ac:dyDescent="0.2">
      <c r="A69">
        <v>54</v>
      </c>
      <c r="B69">
        <v>1669843741.5999999</v>
      </c>
      <c r="C69">
        <v>211.5</v>
      </c>
      <c r="D69" t="s">
        <v>466</v>
      </c>
      <c r="E69" t="s">
        <v>467</v>
      </c>
      <c r="F69">
        <v>4</v>
      </c>
      <c r="G69">
        <v>1669843739.5999999</v>
      </c>
      <c r="H69">
        <f t="shared" si="0"/>
        <v>7.9113538519777417E-4</v>
      </c>
      <c r="I69">
        <f t="shared" si="1"/>
        <v>0.79113538519777415</v>
      </c>
      <c r="J69">
        <f t="shared" si="2"/>
        <v>4.930168680269289</v>
      </c>
      <c r="K69">
        <f t="shared" si="3"/>
        <v>334.8831428571429</v>
      </c>
      <c r="L69">
        <f t="shared" si="4"/>
        <v>143.74313039295015</v>
      </c>
      <c r="M69">
        <f t="shared" si="5"/>
        <v>14.473893727480965</v>
      </c>
      <c r="N69">
        <f t="shared" si="6"/>
        <v>33.72031072085818</v>
      </c>
      <c r="O69">
        <f t="shared" si="7"/>
        <v>4.309446285845369E-2</v>
      </c>
      <c r="P69">
        <f t="shared" si="8"/>
        <v>3.6583237070152275</v>
      </c>
      <c r="Q69">
        <f t="shared" si="9"/>
        <v>4.2814416060303881E-2</v>
      </c>
      <c r="R69">
        <f t="shared" si="10"/>
        <v>2.6784019236972136E-2</v>
      </c>
      <c r="S69">
        <f t="shared" si="11"/>
        <v>226.11955937983566</v>
      </c>
      <c r="T69">
        <f t="shared" si="12"/>
        <v>34.072599881052597</v>
      </c>
      <c r="U69">
        <f t="shared" si="13"/>
        <v>33.994300000000003</v>
      </c>
      <c r="V69">
        <f t="shared" si="14"/>
        <v>5.3413115023536939</v>
      </c>
      <c r="W69">
        <f t="shared" si="15"/>
        <v>69.892452851189987</v>
      </c>
      <c r="X69">
        <f t="shared" si="16"/>
        <v>3.5629531916455033</v>
      </c>
      <c r="Y69">
        <f t="shared" si="17"/>
        <v>5.0977652755033338</v>
      </c>
      <c r="Z69">
        <f t="shared" si="18"/>
        <v>1.7783583107081906</v>
      </c>
      <c r="AA69">
        <f t="shared" si="19"/>
        <v>-34.889070487221844</v>
      </c>
      <c r="AB69">
        <f t="shared" si="20"/>
        <v>-164.50467999400738</v>
      </c>
      <c r="AC69">
        <f t="shared" si="21"/>
        <v>-10.356856071510052</v>
      </c>
      <c r="AD69">
        <f t="shared" si="22"/>
        <v>16.368952827096422</v>
      </c>
      <c r="AE69">
        <f t="shared" si="23"/>
        <v>28.28982730470009</v>
      </c>
      <c r="AF69">
        <f t="shared" si="24"/>
        <v>0.87062843036066928</v>
      </c>
      <c r="AG69">
        <f t="shared" si="25"/>
        <v>4.930168680269289</v>
      </c>
      <c r="AH69">
        <v>358.59949445380619</v>
      </c>
      <c r="AI69">
        <v>349.76303636363639</v>
      </c>
      <c r="AJ69">
        <v>1.728462473561756</v>
      </c>
      <c r="AK69">
        <v>63.927149323749113</v>
      </c>
      <c r="AL69">
        <f t="shared" si="26"/>
        <v>0.79113538519777415</v>
      </c>
      <c r="AM69">
        <v>35.034695902337653</v>
      </c>
      <c r="AN69">
        <v>35.38641723426214</v>
      </c>
      <c r="AO69">
        <v>-5.3206976264284413E-3</v>
      </c>
      <c r="AP69">
        <v>107.46</v>
      </c>
      <c r="AQ69">
        <v>31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46913.947017017948</v>
      </c>
      <c r="AV69">
        <f t="shared" si="30"/>
        <v>1200.007142857143</v>
      </c>
      <c r="AW69">
        <f t="shared" si="31"/>
        <v>1025.9326421657181</v>
      </c>
      <c r="AX69">
        <f t="shared" si="32"/>
        <v>0.85493877955012487</v>
      </c>
      <c r="AY69">
        <f t="shared" si="33"/>
        <v>0.18843184453174083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1669843739.5999999</v>
      </c>
      <c r="BF69">
        <v>334.8831428571429</v>
      </c>
      <c r="BG69">
        <v>346.75471428571427</v>
      </c>
      <c r="BH69">
        <v>35.384400000000007</v>
      </c>
      <c r="BI69">
        <v>35.03557142857143</v>
      </c>
      <c r="BJ69">
        <v>338.36071428571432</v>
      </c>
      <c r="BK69">
        <v>35.247599999999998</v>
      </c>
      <c r="BL69">
        <v>650.03814285714282</v>
      </c>
      <c r="BM69">
        <v>100.59271428571429</v>
      </c>
      <c r="BN69">
        <v>0.10005404285714289</v>
      </c>
      <c r="BO69">
        <v>33.160214285714282</v>
      </c>
      <c r="BP69">
        <v>33.994300000000003</v>
      </c>
      <c r="BQ69">
        <v>999.89999999999986</v>
      </c>
      <c r="BR69">
        <v>0</v>
      </c>
      <c r="BS69">
        <v>0</v>
      </c>
      <c r="BT69">
        <v>8974.1085714285709</v>
      </c>
      <c r="BU69">
        <v>0</v>
      </c>
      <c r="BV69">
        <v>216.55957142857139</v>
      </c>
      <c r="BW69">
        <v>-11.871928571428571</v>
      </c>
      <c r="BX69">
        <v>347.16742857142862</v>
      </c>
      <c r="BY69">
        <v>359.34485714285711</v>
      </c>
      <c r="BZ69">
        <v>0.34881528571428572</v>
      </c>
      <c r="CA69">
        <v>346.75471428571427</v>
      </c>
      <c r="CB69">
        <v>35.03557142857143</v>
      </c>
      <c r="CC69">
        <v>3.5594157142857141</v>
      </c>
      <c r="CD69">
        <v>3.524324285714286</v>
      </c>
      <c r="CE69">
        <v>26.905842857142861</v>
      </c>
      <c r="CF69">
        <v>26.737385714285718</v>
      </c>
      <c r="CG69">
        <v>1200.007142857143</v>
      </c>
      <c r="CH69">
        <v>0.49995699999999987</v>
      </c>
      <c r="CI69">
        <v>0.50004300000000002</v>
      </c>
      <c r="CJ69">
        <v>0</v>
      </c>
      <c r="CK69">
        <v>837.19199999999989</v>
      </c>
      <c r="CL69">
        <v>4.9990899999999998</v>
      </c>
      <c r="CM69">
        <v>8493.89857142857</v>
      </c>
      <c r="CN69">
        <v>9557.7571428571409</v>
      </c>
      <c r="CO69">
        <v>43</v>
      </c>
      <c r="CP69">
        <v>44.875</v>
      </c>
      <c r="CQ69">
        <v>43.811999999999998</v>
      </c>
      <c r="CR69">
        <v>43.875</v>
      </c>
      <c r="CS69">
        <v>44.375</v>
      </c>
      <c r="CT69">
        <v>597.45285714285717</v>
      </c>
      <c r="CU69">
        <v>597.55428571428558</v>
      </c>
      <c r="CV69">
        <v>0</v>
      </c>
      <c r="CW69">
        <v>1669843751</v>
      </c>
      <c r="CX69">
        <v>0</v>
      </c>
      <c r="CY69">
        <v>1669837671.5999999</v>
      </c>
      <c r="CZ69" t="s">
        <v>356</v>
      </c>
      <c r="DA69">
        <v>1669837671.5999999</v>
      </c>
      <c r="DB69">
        <v>1669837668.5999999</v>
      </c>
      <c r="DC69">
        <v>3</v>
      </c>
      <c r="DD69">
        <v>-1.2E-2</v>
      </c>
      <c r="DE69">
        <v>-1E-3</v>
      </c>
      <c r="DF69">
        <v>-3.61</v>
      </c>
      <c r="DG69">
        <v>0.13400000000000001</v>
      </c>
      <c r="DH69">
        <v>415</v>
      </c>
      <c r="DI69">
        <v>36</v>
      </c>
      <c r="DJ69">
        <v>0.51</v>
      </c>
      <c r="DK69">
        <v>0.24</v>
      </c>
      <c r="DL69">
        <v>-11.757009999999999</v>
      </c>
      <c r="DM69">
        <v>-0.76651857410880708</v>
      </c>
      <c r="DN69">
        <v>7.9354784984901686E-2</v>
      </c>
      <c r="DO69">
        <v>0</v>
      </c>
      <c r="DP69">
        <v>0.37011870000000002</v>
      </c>
      <c r="DQ69">
        <v>-4.8784930581613629E-2</v>
      </c>
      <c r="DR69">
        <v>3.119764496656759E-2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3.2958599999999998</v>
      </c>
      <c r="EB69">
        <v>2.6250200000000001</v>
      </c>
      <c r="EC69">
        <v>8.6232100000000006E-2</v>
      </c>
      <c r="ED69">
        <v>8.7194300000000002E-2</v>
      </c>
      <c r="EE69">
        <v>0.14226</v>
      </c>
      <c r="EF69">
        <v>0.13974700000000001</v>
      </c>
      <c r="EG69">
        <v>27640.9</v>
      </c>
      <c r="EH69">
        <v>28100.7</v>
      </c>
      <c r="EI69">
        <v>28145.1</v>
      </c>
      <c r="EJ69">
        <v>29633.9</v>
      </c>
      <c r="EK69">
        <v>33210.699999999997</v>
      </c>
      <c r="EL69">
        <v>35378.800000000003</v>
      </c>
      <c r="EM69">
        <v>39720.6</v>
      </c>
      <c r="EN69">
        <v>42345.599999999999</v>
      </c>
      <c r="EO69">
        <v>2.1528</v>
      </c>
      <c r="EP69">
        <v>2.1605500000000002</v>
      </c>
      <c r="EQ69">
        <v>0.15113499999999999</v>
      </c>
      <c r="ER69">
        <v>0</v>
      </c>
      <c r="ES69">
        <v>31.542000000000002</v>
      </c>
      <c r="ET69">
        <v>999.9</v>
      </c>
      <c r="EU69">
        <v>68.099999999999994</v>
      </c>
      <c r="EV69">
        <v>36.4</v>
      </c>
      <c r="EW69">
        <v>41.3093</v>
      </c>
      <c r="EX69">
        <v>56.914400000000001</v>
      </c>
      <c r="EY69">
        <v>-2.7403900000000001</v>
      </c>
      <c r="EZ69">
        <v>2</v>
      </c>
      <c r="FA69">
        <v>0.52702499999999997</v>
      </c>
      <c r="FB69">
        <v>0.45349899999999999</v>
      </c>
      <c r="FC69">
        <v>20.271999999999998</v>
      </c>
      <c r="FD69">
        <v>5.21549</v>
      </c>
      <c r="FE69">
        <v>12.0092</v>
      </c>
      <c r="FF69">
        <v>4.9858000000000002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1.86219</v>
      </c>
      <c r="FN69">
        <v>1.8643000000000001</v>
      </c>
      <c r="FO69">
        <v>1.8603499999999999</v>
      </c>
      <c r="FP69">
        <v>1.8610899999999999</v>
      </c>
      <c r="FQ69">
        <v>1.86019</v>
      </c>
      <c r="FR69">
        <v>1.86188</v>
      </c>
      <c r="FS69">
        <v>1.8584099999999999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-3.484</v>
      </c>
      <c r="GH69">
        <v>0.1368</v>
      </c>
      <c r="GI69">
        <v>-2.8021434710705861</v>
      </c>
      <c r="GJ69">
        <v>-2.3075681364705448E-3</v>
      </c>
      <c r="GK69">
        <v>1.0095546511955911E-6</v>
      </c>
      <c r="GL69">
        <v>-2.6335145029951209E-10</v>
      </c>
      <c r="GM69">
        <v>-0.17208428542994569</v>
      </c>
      <c r="GN69">
        <v>3.0410185143115191E-3</v>
      </c>
      <c r="GO69">
        <v>4.3982203677445331E-4</v>
      </c>
      <c r="GP69">
        <v>-7.8719321042963501E-6</v>
      </c>
      <c r="GQ69">
        <v>4</v>
      </c>
      <c r="GR69">
        <v>2088</v>
      </c>
      <c r="GS69">
        <v>5</v>
      </c>
      <c r="GT69">
        <v>35</v>
      </c>
      <c r="GU69">
        <v>101.2</v>
      </c>
      <c r="GV69">
        <v>101.2</v>
      </c>
      <c r="GW69">
        <v>1.2011700000000001</v>
      </c>
      <c r="GX69">
        <v>2.5964399999999999</v>
      </c>
      <c r="GY69">
        <v>2.04834</v>
      </c>
      <c r="GZ69">
        <v>2.6184099999999999</v>
      </c>
      <c r="HA69">
        <v>2.1972700000000001</v>
      </c>
      <c r="HB69">
        <v>2.3327599999999999</v>
      </c>
      <c r="HC69">
        <v>41.534399999999998</v>
      </c>
      <c r="HD69">
        <v>13.527900000000001</v>
      </c>
      <c r="HE69">
        <v>18</v>
      </c>
      <c r="HF69">
        <v>654.149</v>
      </c>
      <c r="HG69">
        <v>733.36800000000005</v>
      </c>
      <c r="HH69">
        <v>30.9986</v>
      </c>
      <c r="HI69">
        <v>33.951599999999999</v>
      </c>
      <c r="HJ69">
        <v>30.0002</v>
      </c>
      <c r="HK69">
        <v>33.796900000000001</v>
      </c>
      <c r="HL69">
        <v>33.779299999999999</v>
      </c>
      <c r="HM69">
        <v>24.061399999999999</v>
      </c>
      <c r="HN69">
        <v>18.704899999999999</v>
      </c>
      <c r="HO69">
        <v>100</v>
      </c>
      <c r="HP69">
        <v>31</v>
      </c>
      <c r="HQ69">
        <v>364.36399999999998</v>
      </c>
      <c r="HR69">
        <v>35.121299999999998</v>
      </c>
      <c r="HS69">
        <v>99.164699999999996</v>
      </c>
      <c r="HT69">
        <v>98.206800000000001</v>
      </c>
    </row>
    <row r="70" spans="1:228" x14ac:dyDescent="0.2">
      <c r="A70">
        <v>55</v>
      </c>
      <c r="B70">
        <v>1669843745.5999999</v>
      </c>
      <c r="C70">
        <v>215.5</v>
      </c>
      <c r="D70" t="s">
        <v>468</v>
      </c>
      <c r="E70" t="s">
        <v>469</v>
      </c>
      <c r="F70">
        <v>4</v>
      </c>
      <c r="G70">
        <v>1669843743.2874999</v>
      </c>
      <c r="H70">
        <f t="shared" si="0"/>
        <v>8.4628823597675045E-4</v>
      </c>
      <c r="I70">
        <f t="shared" si="1"/>
        <v>0.8462882359767504</v>
      </c>
      <c r="J70">
        <f t="shared" si="2"/>
        <v>4.7696190622027519</v>
      </c>
      <c r="K70">
        <f t="shared" si="3"/>
        <v>341.11087500000002</v>
      </c>
      <c r="L70">
        <f t="shared" si="4"/>
        <v>166.9852588869214</v>
      </c>
      <c r="M70">
        <f t="shared" si="5"/>
        <v>16.814229792978423</v>
      </c>
      <c r="N70">
        <f t="shared" si="6"/>
        <v>34.347442854329429</v>
      </c>
      <c r="O70">
        <f t="shared" si="7"/>
        <v>4.6076733267921811E-2</v>
      </c>
      <c r="P70">
        <f t="shared" si="8"/>
        <v>3.6589691015223251</v>
      </c>
      <c r="Q70">
        <f t="shared" si="9"/>
        <v>4.5756796418620634E-2</v>
      </c>
      <c r="R70">
        <f t="shared" si="10"/>
        <v>2.8626557446852538E-2</v>
      </c>
      <c r="S70">
        <f t="shared" si="11"/>
        <v>226.11741036172671</v>
      </c>
      <c r="T70">
        <f t="shared" si="12"/>
        <v>34.063170077150687</v>
      </c>
      <c r="U70">
        <f t="shared" si="13"/>
        <v>33.997712499999999</v>
      </c>
      <c r="V70">
        <f t="shared" si="14"/>
        <v>5.3423283468631988</v>
      </c>
      <c r="W70">
        <f t="shared" si="15"/>
        <v>69.870964561871716</v>
      </c>
      <c r="X70">
        <f t="shared" si="16"/>
        <v>3.5623247056775531</v>
      </c>
      <c r="Y70">
        <f t="shared" si="17"/>
        <v>5.0984335596556205</v>
      </c>
      <c r="Z70">
        <f t="shared" si="18"/>
        <v>1.7800036411856457</v>
      </c>
      <c r="AA70">
        <f t="shared" si="19"/>
        <v>-37.321311206574698</v>
      </c>
      <c r="AB70">
        <f t="shared" si="20"/>
        <v>-164.74611086866864</v>
      </c>
      <c r="AC70">
        <f t="shared" si="21"/>
        <v>-10.370518246513955</v>
      </c>
      <c r="AD70">
        <f t="shared" si="22"/>
        <v>13.679470039969402</v>
      </c>
      <c r="AE70">
        <f t="shared" si="23"/>
        <v>28.278241797819309</v>
      </c>
      <c r="AF70">
        <f t="shared" si="24"/>
        <v>0.84793155762112493</v>
      </c>
      <c r="AG70">
        <f t="shared" si="25"/>
        <v>4.7696190622027519</v>
      </c>
      <c r="AH70">
        <v>365.61383963503278</v>
      </c>
      <c r="AI70">
        <v>356.78486060606048</v>
      </c>
      <c r="AJ70">
        <v>1.7442493117547191</v>
      </c>
      <c r="AK70">
        <v>63.927149323749113</v>
      </c>
      <c r="AL70">
        <f t="shared" si="26"/>
        <v>0.8462882359767504</v>
      </c>
      <c r="AM70">
        <v>35.035292968311708</v>
      </c>
      <c r="AN70">
        <v>35.373417853457191</v>
      </c>
      <c r="AO70">
        <v>1.482862057087729E-4</v>
      </c>
      <c r="AP70">
        <v>107.46</v>
      </c>
      <c r="AQ70">
        <v>31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46925.095849255231</v>
      </c>
      <c r="AV70">
        <f t="shared" si="30"/>
        <v>1199.9974999999999</v>
      </c>
      <c r="AW70">
        <f t="shared" si="31"/>
        <v>1025.9242260941589</v>
      </c>
      <c r="AX70">
        <f t="shared" si="32"/>
        <v>0.8549386362006246</v>
      </c>
      <c r="AY70">
        <f t="shared" si="33"/>
        <v>0.18843156786720533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1669843743.2874999</v>
      </c>
      <c r="BF70">
        <v>341.11087500000002</v>
      </c>
      <c r="BG70">
        <v>352.977125</v>
      </c>
      <c r="BH70">
        <v>35.3781125</v>
      </c>
      <c r="BI70">
        <v>35.038362500000012</v>
      </c>
      <c r="BJ70">
        <v>344.59887500000002</v>
      </c>
      <c r="BK70">
        <v>35.2413375</v>
      </c>
      <c r="BL70">
        <v>650.01324999999997</v>
      </c>
      <c r="BM70">
        <v>100.59287500000001</v>
      </c>
      <c r="BN70">
        <v>0.10002391250000001</v>
      </c>
      <c r="BO70">
        <v>33.162550000000003</v>
      </c>
      <c r="BP70">
        <v>33.997712499999999</v>
      </c>
      <c r="BQ70">
        <v>999.9</v>
      </c>
      <c r="BR70">
        <v>0</v>
      </c>
      <c r="BS70">
        <v>0</v>
      </c>
      <c r="BT70">
        <v>8976.3274999999994</v>
      </c>
      <c r="BU70">
        <v>0</v>
      </c>
      <c r="BV70">
        <v>208.52487500000001</v>
      </c>
      <c r="BW70">
        <v>-11.8665</v>
      </c>
      <c r="BX70">
        <v>353.62112500000001</v>
      </c>
      <c r="BY70">
        <v>365.79399999999998</v>
      </c>
      <c r="BZ70">
        <v>0.33974887500000001</v>
      </c>
      <c r="CA70">
        <v>352.977125</v>
      </c>
      <c r="CB70">
        <v>35.038362500000012</v>
      </c>
      <c r="CC70">
        <v>3.5587862499999998</v>
      </c>
      <c r="CD70">
        <v>3.5246075000000001</v>
      </c>
      <c r="CE70">
        <v>26.902825</v>
      </c>
      <c r="CF70">
        <v>26.73875</v>
      </c>
      <c r="CG70">
        <v>1199.9974999999999</v>
      </c>
      <c r="CH70">
        <v>0.49996200000000002</v>
      </c>
      <c r="CI70">
        <v>0.50003799999999998</v>
      </c>
      <c r="CJ70">
        <v>0</v>
      </c>
      <c r="CK70">
        <v>837.51250000000005</v>
      </c>
      <c r="CL70">
        <v>4.9990899999999998</v>
      </c>
      <c r="CM70">
        <v>8493.0962500000005</v>
      </c>
      <c r="CN70">
        <v>9557.7087500000016</v>
      </c>
      <c r="CO70">
        <v>43</v>
      </c>
      <c r="CP70">
        <v>44.875</v>
      </c>
      <c r="CQ70">
        <v>43.811999999999998</v>
      </c>
      <c r="CR70">
        <v>43.875</v>
      </c>
      <c r="CS70">
        <v>44.375</v>
      </c>
      <c r="CT70">
        <v>597.45375000000013</v>
      </c>
      <c r="CU70">
        <v>597.54375000000005</v>
      </c>
      <c r="CV70">
        <v>0</v>
      </c>
      <c r="CW70">
        <v>1669843755.2</v>
      </c>
      <c r="CX70">
        <v>0</v>
      </c>
      <c r="CY70">
        <v>1669837671.5999999</v>
      </c>
      <c r="CZ70" t="s">
        <v>356</v>
      </c>
      <c r="DA70">
        <v>1669837671.5999999</v>
      </c>
      <c r="DB70">
        <v>1669837668.5999999</v>
      </c>
      <c r="DC70">
        <v>3</v>
      </c>
      <c r="DD70">
        <v>-1.2E-2</v>
      </c>
      <c r="DE70">
        <v>-1E-3</v>
      </c>
      <c r="DF70">
        <v>-3.61</v>
      </c>
      <c r="DG70">
        <v>0.13400000000000001</v>
      </c>
      <c r="DH70">
        <v>415</v>
      </c>
      <c r="DI70">
        <v>36</v>
      </c>
      <c r="DJ70">
        <v>0.51</v>
      </c>
      <c r="DK70">
        <v>0.24</v>
      </c>
      <c r="DL70">
        <v>-11.807141463414631</v>
      </c>
      <c r="DM70">
        <v>-0.54923205574915912</v>
      </c>
      <c r="DN70">
        <v>6.0596542506252439E-2</v>
      </c>
      <c r="DO70">
        <v>0</v>
      </c>
      <c r="DP70">
        <v>0.36969304878048781</v>
      </c>
      <c r="DQ70">
        <v>-0.26657542160278769</v>
      </c>
      <c r="DR70">
        <v>2.758043553570327E-2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371</v>
      </c>
      <c r="EA70">
        <v>3.2960199999999999</v>
      </c>
      <c r="EB70">
        <v>2.6252</v>
      </c>
      <c r="EC70">
        <v>8.7585200000000002E-2</v>
      </c>
      <c r="ED70">
        <v>8.8511199999999998E-2</v>
      </c>
      <c r="EE70">
        <v>0.142238</v>
      </c>
      <c r="EF70">
        <v>0.13975299999999999</v>
      </c>
      <c r="EG70">
        <v>27600.1</v>
      </c>
      <c r="EH70">
        <v>28060.2</v>
      </c>
      <c r="EI70">
        <v>28145.200000000001</v>
      </c>
      <c r="EJ70">
        <v>29633.9</v>
      </c>
      <c r="EK70">
        <v>33211.4</v>
      </c>
      <c r="EL70">
        <v>35378.800000000003</v>
      </c>
      <c r="EM70">
        <v>39720.300000000003</v>
      </c>
      <c r="EN70">
        <v>42345.7</v>
      </c>
      <c r="EO70">
        <v>2.1529500000000001</v>
      </c>
      <c r="EP70">
        <v>2.16052</v>
      </c>
      <c r="EQ70">
        <v>0.152335</v>
      </c>
      <c r="ER70">
        <v>0</v>
      </c>
      <c r="ES70">
        <v>31.5367</v>
      </c>
      <c r="ET70">
        <v>999.9</v>
      </c>
      <c r="EU70">
        <v>68.099999999999994</v>
      </c>
      <c r="EV70">
        <v>36.4</v>
      </c>
      <c r="EW70">
        <v>41.304000000000002</v>
      </c>
      <c r="EX70">
        <v>56.614400000000003</v>
      </c>
      <c r="EY70">
        <v>-2.9927899999999998</v>
      </c>
      <c r="EZ70">
        <v>2</v>
      </c>
      <c r="FA70">
        <v>0.52666199999999996</v>
      </c>
      <c r="FB70">
        <v>0.44819399999999998</v>
      </c>
      <c r="FC70">
        <v>20.272099999999998</v>
      </c>
      <c r="FD70">
        <v>5.2168400000000004</v>
      </c>
      <c r="FE70">
        <v>12.008800000000001</v>
      </c>
      <c r="FF70">
        <v>4.9859999999999998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1.86219</v>
      </c>
      <c r="FN70">
        <v>1.86429</v>
      </c>
      <c r="FO70">
        <v>1.8603499999999999</v>
      </c>
      <c r="FP70">
        <v>1.8610800000000001</v>
      </c>
      <c r="FQ70">
        <v>1.86019</v>
      </c>
      <c r="FR70">
        <v>1.86189</v>
      </c>
      <c r="FS70">
        <v>1.85843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-3.4950000000000001</v>
      </c>
      <c r="GH70">
        <v>0.1368</v>
      </c>
      <c r="GI70">
        <v>-2.8021434710705861</v>
      </c>
      <c r="GJ70">
        <v>-2.3075681364705448E-3</v>
      </c>
      <c r="GK70">
        <v>1.0095546511955911E-6</v>
      </c>
      <c r="GL70">
        <v>-2.6335145029951209E-10</v>
      </c>
      <c r="GM70">
        <v>-0.17208428542994569</v>
      </c>
      <c r="GN70">
        <v>3.0410185143115191E-3</v>
      </c>
      <c r="GO70">
        <v>4.3982203677445331E-4</v>
      </c>
      <c r="GP70">
        <v>-7.8719321042963501E-6</v>
      </c>
      <c r="GQ70">
        <v>4</v>
      </c>
      <c r="GR70">
        <v>2088</v>
      </c>
      <c r="GS70">
        <v>5</v>
      </c>
      <c r="GT70">
        <v>35</v>
      </c>
      <c r="GU70">
        <v>101.2</v>
      </c>
      <c r="GV70">
        <v>101.3</v>
      </c>
      <c r="GW70">
        <v>1.2206999999999999</v>
      </c>
      <c r="GX70">
        <v>2.5952099999999998</v>
      </c>
      <c r="GY70">
        <v>2.04834</v>
      </c>
      <c r="GZ70">
        <v>2.6184099999999999</v>
      </c>
      <c r="HA70">
        <v>2.1972700000000001</v>
      </c>
      <c r="HB70">
        <v>2.3706100000000001</v>
      </c>
      <c r="HC70">
        <v>41.560499999999998</v>
      </c>
      <c r="HD70">
        <v>13.527900000000001</v>
      </c>
      <c r="HE70">
        <v>18</v>
      </c>
      <c r="HF70">
        <v>654.26700000000005</v>
      </c>
      <c r="HG70">
        <v>733.34400000000005</v>
      </c>
      <c r="HH70">
        <v>30.9986</v>
      </c>
      <c r="HI70">
        <v>33.951599999999999</v>
      </c>
      <c r="HJ70">
        <v>30</v>
      </c>
      <c r="HK70">
        <v>33.796900000000001</v>
      </c>
      <c r="HL70">
        <v>33.779299999999999</v>
      </c>
      <c r="HM70">
        <v>24.430700000000002</v>
      </c>
      <c r="HN70">
        <v>18.424600000000002</v>
      </c>
      <c r="HO70">
        <v>100</v>
      </c>
      <c r="HP70">
        <v>31</v>
      </c>
      <c r="HQ70">
        <v>371.04199999999997</v>
      </c>
      <c r="HR70">
        <v>35.130800000000001</v>
      </c>
      <c r="HS70">
        <v>99.164400000000001</v>
      </c>
      <c r="HT70">
        <v>98.206999999999994</v>
      </c>
    </row>
    <row r="71" spans="1:228" x14ac:dyDescent="0.2">
      <c r="A71">
        <v>56</v>
      </c>
      <c r="B71">
        <v>1669843749.5999999</v>
      </c>
      <c r="C71">
        <v>219.5</v>
      </c>
      <c r="D71" t="s">
        <v>470</v>
      </c>
      <c r="E71" t="s">
        <v>471</v>
      </c>
      <c r="F71">
        <v>4</v>
      </c>
      <c r="G71">
        <v>1669843747.5999999</v>
      </c>
      <c r="H71">
        <f t="shared" si="0"/>
        <v>8.4464655794224699E-4</v>
      </c>
      <c r="I71">
        <f t="shared" si="1"/>
        <v>0.84464655794224697</v>
      </c>
      <c r="J71">
        <f t="shared" si="2"/>
        <v>5.6652681335746928</v>
      </c>
      <c r="K71">
        <f t="shared" si="3"/>
        <v>348.27457142857139</v>
      </c>
      <c r="L71">
        <f t="shared" si="4"/>
        <v>142.71894800958034</v>
      </c>
      <c r="M71">
        <f t="shared" si="5"/>
        <v>14.370711243464909</v>
      </c>
      <c r="N71">
        <f t="shared" si="6"/>
        <v>35.068597192192897</v>
      </c>
      <c r="O71">
        <f t="shared" si="7"/>
        <v>4.5983854519264844E-2</v>
      </c>
      <c r="P71">
        <f t="shared" si="8"/>
        <v>3.6660312989789015</v>
      </c>
      <c r="Q71">
        <f t="shared" si="9"/>
        <v>4.5665810643809479E-2</v>
      </c>
      <c r="R71">
        <f t="shared" si="10"/>
        <v>2.8569523075936534E-2</v>
      </c>
      <c r="S71">
        <f t="shared" si="11"/>
        <v>226.11902066554975</v>
      </c>
      <c r="T71">
        <f t="shared" si="12"/>
        <v>34.067822336108584</v>
      </c>
      <c r="U71">
        <f t="shared" si="13"/>
        <v>33.997971428571432</v>
      </c>
      <c r="V71">
        <f t="shared" si="14"/>
        <v>5.3424055083407316</v>
      </c>
      <c r="W71">
        <f t="shared" si="15"/>
        <v>69.84770705160895</v>
      </c>
      <c r="X71">
        <f t="shared" si="16"/>
        <v>3.5623254002022651</v>
      </c>
      <c r="Y71">
        <f t="shared" si="17"/>
        <v>5.1001322027223326</v>
      </c>
      <c r="Z71">
        <f t="shared" si="18"/>
        <v>1.7800801081384665</v>
      </c>
      <c r="AA71">
        <f t="shared" si="19"/>
        <v>-37.248913205253089</v>
      </c>
      <c r="AB71">
        <f t="shared" si="20"/>
        <v>-163.94211088189806</v>
      </c>
      <c r="AC71">
        <f t="shared" si="21"/>
        <v>-10.300339443457302</v>
      </c>
      <c r="AD71">
        <f t="shared" si="22"/>
        <v>14.627657134941302</v>
      </c>
      <c r="AE71">
        <f t="shared" si="23"/>
        <v>28.315493641069452</v>
      </c>
      <c r="AF71">
        <f t="shared" si="24"/>
        <v>0.76744707078448249</v>
      </c>
      <c r="AG71">
        <f t="shared" si="25"/>
        <v>5.6652681335746928</v>
      </c>
      <c r="AH71">
        <v>372.51118558232162</v>
      </c>
      <c r="AI71">
        <v>363.55686666666639</v>
      </c>
      <c r="AJ71">
        <v>1.677401878516761</v>
      </c>
      <c r="AK71">
        <v>63.927149323749113</v>
      </c>
      <c r="AL71">
        <f t="shared" si="26"/>
        <v>0.84464655794224697</v>
      </c>
      <c r="AM71">
        <v>35.038940323516492</v>
      </c>
      <c r="AN71">
        <v>35.381500825593371</v>
      </c>
      <c r="AO71">
        <v>-6.3482291021820035E-4</v>
      </c>
      <c r="AP71">
        <v>107.46</v>
      </c>
      <c r="AQ71">
        <v>31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47050.102091502064</v>
      </c>
      <c r="AV71">
        <f t="shared" si="30"/>
        <v>1200.004285714286</v>
      </c>
      <c r="AW71">
        <f t="shared" si="31"/>
        <v>1025.9301993085753</v>
      </c>
      <c r="AX71">
        <f t="shared" si="32"/>
        <v>0.85493877940436236</v>
      </c>
      <c r="AY71">
        <f t="shared" si="33"/>
        <v>0.18843184425041909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1669843747.5999999</v>
      </c>
      <c r="BF71">
        <v>348.27457142857139</v>
      </c>
      <c r="BG71">
        <v>360.14657142857152</v>
      </c>
      <c r="BH71">
        <v>35.378300000000003</v>
      </c>
      <c r="BI71">
        <v>35.070814285714278</v>
      </c>
      <c r="BJ71">
        <v>351.77528571428581</v>
      </c>
      <c r="BK71">
        <v>35.241542857142854</v>
      </c>
      <c r="BL71">
        <v>650.04628571428566</v>
      </c>
      <c r="BM71">
        <v>100.5925714285714</v>
      </c>
      <c r="BN71">
        <v>9.9813457142857151E-2</v>
      </c>
      <c r="BO71">
        <v>33.168485714285723</v>
      </c>
      <c r="BP71">
        <v>33.997971428571432</v>
      </c>
      <c r="BQ71">
        <v>999.89999999999986</v>
      </c>
      <c r="BR71">
        <v>0</v>
      </c>
      <c r="BS71">
        <v>0</v>
      </c>
      <c r="BT71">
        <v>9000.8057142857124</v>
      </c>
      <c r="BU71">
        <v>0</v>
      </c>
      <c r="BV71">
        <v>202.88671428571431</v>
      </c>
      <c r="BW71">
        <v>-11.871928571428571</v>
      </c>
      <c r="BX71">
        <v>361.04814285714281</v>
      </c>
      <c r="BY71">
        <v>373.23642857142858</v>
      </c>
      <c r="BZ71">
        <v>0.30750885714285708</v>
      </c>
      <c r="CA71">
        <v>360.14657142857152</v>
      </c>
      <c r="CB71">
        <v>35.070814285714278</v>
      </c>
      <c r="CC71">
        <v>3.5587914285714279</v>
      </c>
      <c r="CD71">
        <v>3.52786</v>
      </c>
      <c r="CE71">
        <v>26.902857142857151</v>
      </c>
      <c r="CF71">
        <v>26.75441428571429</v>
      </c>
      <c r="CG71">
        <v>1200.004285714286</v>
      </c>
      <c r="CH71">
        <v>0.49995699999999987</v>
      </c>
      <c r="CI71">
        <v>0.50004300000000002</v>
      </c>
      <c r="CJ71">
        <v>0</v>
      </c>
      <c r="CK71">
        <v>837.13314285714284</v>
      </c>
      <c r="CL71">
        <v>4.9990899999999998</v>
      </c>
      <c r="CM71">
        <v>8492.880000000001</v>
      </c>
      <c r="CN71">
        <v>9557.7200000000012</v>
      </c>
      <c r="CO71">
        <v>43</v>
      </c>
      <c r="CP71">
        <v>44.875</v>
      </c>
      <c r="CQ71">
        <v>43.811999999999998</v>
      </c>
      <c r="CR71">
        <v>43.875</v>
      </c>
      <c r="CS71">
        <v>44.375</v>
      </c>
      <c r="CT71">
        <v>597.45142857142855</v>
      </c>
      <c r="CU71">
        <v>597.55285714285708</v>
      </c>
      <c r="CV71">
        <v>0</v>
      </c>
      <c r="CW71">
        <v>1669843759.4000001</v>
      </c>
      <c r="CX71">
        <v>0</v>
      </c>
      <c r="CY71">
        <v>1669837671.5999999</v>
      </c>
      <c r="CZ71" t="s">
        <v>356</v>
      </c>
      <c r="DA71">
        <v>1669837671.5999999</v>
      </c>
      <c r="DB71">
        <v>1669837668.5999999</v>
      </c>
      <c r="DC71">
        <v>3</v>
      </c>
      <c r="DD71">
        <v>-1.2E-2</v>
      </c>
      <c r="DE71">
        <v>-1E-3</v>
      </c>
      <c r="DF71">
        <v>-3.61</v>
      </c>
      <c r="DG71">
        <v>0.13400000000000001</v>
      </c>
      <c r="DH71">
        <v>415</v>
      </c>
      <c r="DI71">
        <v>36</v>
      </c>
      <c r="DJ71">
        <v>0.51</v>
      </c>
      <c r="DK71">
        <v>0.24</v>
      </c>
      <c r="DL71">
        <v>-11.829582500000001</v>
      </c>
      <c r="DM71">
        <v>-0.38214146341463401</v>
      </c>
      <c r="DN71">
        <v>4.9366693668403572E-2</v>
      </c>
      <c r="DO71">
        <v>0</v>
      </c>
      <c r="DP71">
        <v>0.353022375</v>
      </c>
      <c r="DQ71">
        <v>-0.21029764727955061</v>
      </c>
      <c r="DR71">
        <v>2.1465369670340531E-2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371</v>
      </c>
      <c r="EA71">
        <v>3.2959999999999998</v>
      </c>
      <c r="EB71">
        <v>2.6249500000000001</v>
      </c>
      <c r="EC71">
        <v>8.8886199999999999E-2</v>
      </c>
      <c r="ED71">
        <v>8.9807399999999996E-2</v>
      </c>
      <c r="EE71">
        <v>0.142261</v>
      </c>
      <c r="EF71">
        <v>0.14000699999999999</v>
      </c>
      <c r="EG71">
        <v>27560.2</v>
      </c>
      <c r="EH71">
        <v>28019.9</v>
      </c>
      <c r="EI71">
        <v>28144.7</v>
      </c>
      <c r="EJ71">
        <v>29633.5</v>
      </c>
      <c r="EK71">
        <v>33210.300000000003</v>
      </c>
      <c r="EL71">
        <v>35368.1</v>
      </c>
      <c r="EM71">
        <v>39720</v>
      </c>
      <c r="EN71">
        <v>42345.4</v>
      </c>
      <c r="EO71">
        <v>2.15265</v>
      </c>
      <c r="EP71">
        <v>2.1606999999999998</v>
      </c>
      <c r="EQ71">
        <v>0.15226000000000001</v>
      </c>
      <c r="ER71">
        <v>0</v>
      </c>
      <c r="ES71">
        <v>31.532599999999999</v>
      </c>
      <c r="ET71">
        <v>999.9</v>
      </c>
      <c r="EU71">
        <v>68.099999999999994</v>
      </c>
      <c r="EV71">
        <v>36.4</v>
      </c>
      <c r="EW71">
        <v>41.302199999999999</v>
      </c>
      <c r="EX71">
        <v>56.734400000000001</v>
      </c>
      <c r="EY71">
        <v>-2.93269</v>
      </c>
      <c r="EZ71">
        <v>2</v>
      </c>
      <c r="FA71">
        <v>0.52685499999999996</v>
      </c>
      <c r="FB71">
        <v>0.443467</v>
      </c>
      <c r="FC71">
        <v>20.272099999999998</v>
      </c>
      <c r="FD71">
        <v>5.21699</v>
      </c>
      <c r="FE71">
        <v>12.008599999999999</v>
      </c>
      <c r="FF71">
        <v>4.9863999999999997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1.86219</v>
      </c>
      <c r="FN71">
        <v>1.86429</v>
      </c>
      <c r="FO71">
        <v>1.8603499999999999</v>
      </c>
      <c r="FP71">
        <v>1.86107</v>
      </c>
      <c r="FQ71">
        <v>1.8602000000000001</v>
      </c>
      <c r="FR71">
        <v>1.86188</v>
      </c>
      <c r="FS71">
        <v>1.85842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-3.5059999999999998</v>
      </c>
      <c r="GH71">
        <v>0.1368</v>
      </c>
      <c r="GI71">
        <v>-2.8021434710705861</v>
      </c>
      <c r="GJ71">
        <v>-2.3075681364705448E-3</v>
      </c>
      <c r="GK71">
        <v>1.0095546511955911E-6</v>
      </c>
      <c r="GL71">
        <v>-2.6335145029951209E-10</v>
      </c>
      <c r="GM71">
        <v>-0.17208428542994569</v>
      </c>
      <c r="GN71">
        <v>3.0410185143115191E-3</v>
      </c>
      <c r="GO71">
        <v>4.3982203677445331E-4</v>
      </c>
      <c r="GP71">
        <v>-7.8719321042963501E-6</v>
      </c>
      <c r="GQ71">
        <v>4</v>
      </c>
      <c r="GR71">
        <v>2088</v>
      </c>
      <c r="GS71">
        <v>5</v>
      </c>
      <c r="GT71">
        <v>35</v>
      </c>
      <c r="GU71">
        <v>101.3</v>
      </c>
      <c r="GV71">
        <v>101.3</v>
      </c>
      <c r="GW71">
        <v>1.2377899999999999</v>
      </c>
      <c r="GX71">
        <v>2.5988799999999999</v>
      </c>
      <c r="GY71">
        <v>2.04834</v>
      </c>
      <c r="GZ71">
        <v>2.6184099999999999</v>
      </c>
      <c r="HA71">
        <v>2.1972700000000001</v>
      </c>
      <c r="HB71">
        <v>2.3059099999999999</v>
      </c>
      <c r="HC71">
        <v>41.534399999999998</v>
      </c>
      <c r="HD71">
        <v>13.5191</v>
      </c>
      <c r="HE71">
        <v>18</v>
      </c>
      <c r="HF71">
        <v>654.04300000000001</v>
      </c>
      <c r="HG71">
        <v>733.53399999999999</v>
      </c>
      <c r="HH71">
        <v>30.9986</v>
      </c>
      <c r="HI71">
        <v>33.951599999999999</v>
      </c>
      <c r="HJ71">
        <v>30.0002</v>
      </c>
      <c r="HK71">
        <v>33.798299999999998</v>
      </c>
      <c r="HL71">
        <v>33.781300000000002</v>
      </c>
      <c r="HM71">
        <v>24.800999999999998</v>
      </c>
      <c r="HN71">
        <v>18.424600000000002</v>
      </c>
      <c r="HO71">
        <v>100</v>
      </c>
      <c r="HP71">
        <v>31</v>
      </c>
      <c r="HQ71">
        <v>377.72</v>
      </c>
      <c r="HR71">
        <v>35.125900000000001</v>
      </c>
      <c r="HS71">
        <v>99.163200000000003</v>
      </c>
      <c r="HT71">
        <v>98.206100000000006</v>
      </c>
    </row>
    <row r="72" spans="1:228" x14ac:dyDescent="0.2">
      <c r="A72">
        <v>57</v>
      </c>
      <c r="B72">
        <v>1669843753.5999999</v>
      </c>
      <c r="C72">
        <v>223.5</v>
      </c>
      <c r="D72" t="s">
        <v>472</v>
      </c>
      <c r="E72" t="s">
        <v>473</v>
      </c>
      <c r="F72">
        <v>4</v>
      </c>
      <c r="G72">
        <v>1669843751.2874999</v>
      </c>
      <c r="H72">
        <f t="shared" si="0"/>
        <v>8.8167441322487786E-4</v>
      </c>
      <c r="I72">
        <f t="shared" si="1"/>
        <v>0.88167441322487783</v>
      </c>
      <c r="J72">
        <f t="shared" si="2"/>
        <v>4.8918071424529144</v>
      </c>
      <c r="K72">
        <f t="shared" si="3"/>
        <v>354.34125</v>
      </c>
      <c r="L72">
        <f t="shared" si="4"/>
        <v>182.40243620528955</v>
      </c>
      <c r="M72">
        <f t="shared" si="5"/>
        <v>18.366805101310703</v>
      </c>
      <c r="N72">
        <f t="shared" si="6"/>
        <v>35.679987688213131</v>
      </c>
      <c r="O72">
        <f t="shared" si="7"/>
        <v>4.8021695178893743E-2</v>
      </c>
      <c r="P72">
        <f t="shared" si="8"/>
        <v>3.650950112326361</v>
      </c>
      <c r="Q72">
        <f t="shared" si="9"/>
        <v>4.7673531130895438E-2</v>
      </c>
      <c r="R72">
        <f t="shared" si="10"/>
        <v>2.9827027513809043E-2</v>
      </c>
      <c r="S72">
        <f t="shared" si="11"/>
        <v>226.11757273702847</v>
      </c>
      <c r="T72">
        <f t="shared" si="12"/>
        <v>34.064681228559863</v>
      </c>
      <c r="U72">
        <f t="shared" si="13"/>
        <v>34.004900000000013</v>
      </c>
      <c r="V72">
        <f t="shared" si="14"/>
        <v>5.3444706030167248</v>
      </c>
      <c r="W72">
        <f t="shared" si="15"/>
        <v>69.888092090855579</v>
      </c>
      <c r="X72">
        <f t="shared" si="16"/>
        <v>3.5646204898686378</v>
      </c>
      <c r="Y72">
        <f t="shared" si="17"/>
        <v>5.1004690258743608</v>
      </c>
      <c r="Z72">
        <f t="shared" si="18"/>
        <v>1.7798501131480871</v>
      </c>
      <c r="AA72">
        <f t="shared" si="19"/>
        <v>-38.881841623217113</v>
      </c>
      <c r="AB72">
        <f t="shared" si="20"/>
        <v>-164.39981588087753</v>
      </c>
      <c r="AC72">
        <f t="shared" si="21"/>
        <v>-10.372175210994552</v>
      </c>
      <c r="AD72">
        <f t="shared" si="22"/>
        <v>12.463740021939287</v>
      </c>
      <c r="AE72">
        <f t="shared" si="23"/>
        <v>28.636167860406772</v>
      </c>
      <c r="AF72">
        <f t="shared" si="24"/>
        <v>0.57100905556385029</v>
      </c>
      <c r="AG72">
        <f t="shared" si="25"/>
        <v>4.8918071424529144</v>
      </c>
      <c r="AH72">
        <v>379.4817111521067</v>
      </c>
      <c r="AI72">
        <v>370.53467878787882</v>
      </c>
      <c r="AJ72">
        <v>1.760920030909461</v>
      </c>
      <c r="AK72">
        <v>63.927149323749113</v>
      </c>
      <c r="AL72">
        <f t="shared" si="26"/>
        <v>0.88167441322487783</v>
      </c>
      <c r="AM72">
        <v>35.066351031208789</v>
      </c>
      <c r="AN72">
        <v>35.420884932920544</v>
      </c>
      <c r="AO72">
        <v>-1.9287571870978181E-4</v>
      </c>
      <c r="AP72">
        <v>107.46</v>
      </c>
      <c r="AQ72">
        <v>31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46781.079762180038</v>
      </c>
      <c r="AV72">
        <f t="shared" si="30"/>
        <v>1199.9962499999999</v>
      </c>
      <c r="AW72">
        <f t="shared" si="31"/>
        <v>1025.9233635943151</v>
      </c>
      <c r="AX72">
        <f t="shared" si="32"/>
        <v>0.8549388080123711</v>
      </c>
      <c r="AY72">
        <f t="shared" si="33"/>
        <v>0.18843189946387623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1669843751.2874999</v>
      </c>
      <c r="BF72">
        <v>354.34125</v>
      </c>
      <c r="BG72">
        <v>366.32074999999998</v>
      </c>
      <c r="BH72">
        <v>35.400575000000003</v>
      </c>
      <c r="BI72">
        <v>35.171774999999997</v>
      </c>
      <c r="BJ72">
        <v>357.85187500000012</v>
      </c>
      <c r="BK72">
        <v>35.263662500000002</v>
      </c>
      <c r="BL72">
        <v>649.97662500000001</v>
      </c>
      <c r="BM72">
        <v>100.59375</v>
      </c>
      <c r="BN72">
        <v>0.1001085</v>
      </c>
      <c r="BO72">
        <v>33.169662500000001</v>
      </c>
      <c r="BP72">
        <v>34.004900000000013</v>
      </c>
      <c r="BQ72">
        <v>999.9</v>
      </c>
      <c r="BR72">
        <v>0</v>
      </c>
      <c r="BS72">
        <v>0</v>
      </c>
      <c r="BT72">
        <v>8948.5162500000006</v>
      </c>
      <c r="BU72">
        <v>0</v>
      </c>
      <c r="BV72">
        <v>200.87325000000001</v>
      </c>
      <c r="BW72">
        <v>-11.979862499999999</v>
      </c>
      <c r="BX72">
        <v>367.34537499999999</v>
      </c>
      <c r="BY72">
        <v>379.67487499999999</v>
      </c>
      <c r="BZ72">
        <v>0.228798</v>
      </c>
      <c r="CA72">
        <v>366.32074999999998</v>
      </c>
      <c r="CB72">
        <v>35.171774999999997</v>
      </c>
      <c r="CC72">
        <v>3.56106875</v>
      </c>
      <c r="CD72">
        <v>3.5380525</v>
      </c>
      <c r="CE72">
        <v>26.9137375</v>
      </c>
      <c r="CF72">
        <v>26.803450000000002</v>
      </c>
      <c r="CG72">
        <v>1199.9962499999999</v>
      </c>
      <c r="CH72">
        <v>0.49995499999999998</v>
      </c>
      <c r="CI72">
        <v>0.50004499999999996</v>
      </c>
      <c r="CJ72">
        <v>0</v>
      </c>
      <c r="CK72">
        <v>837.42362500000002</v>
      </c>
      <c r="CL72">
        <v>4.9990899999999998</v>
      </c>
      <c r="CM72">
        <v>8492.2537499999999</v>
      </c>
      <c r="CN72">
        <v>9557.6650000000009</v>
      </c>
      <c r="CO72">
        <v>43</v>
      </c>
      <c r="CP72">
        <v>44.859250000000003</v>
      </c>
      <c r="CQ72">
        <v>43.811999999999998</v>
      </c>
      <c r="CR72">
        <v>43.875</v>
      </c>
      <c r="CS72">
        <v>44.375</v>
      </c>
      <c r="CT72">
        <v>597.44624999999996</v>
      </c>
      <c r="CU72">
        <v>597.54999999999995</v>
      </c>
      <c r="CV72">
        <v>0</v>
      </c>
      <c r="CW72">
        <v>1669843763</v>
      </c>
      <c r="CX72">
        <v>0</v>
      </c>
      <c r="CY72">
        <v>1669837671.5999999</v>
      </c>
      <c r="CZ72" t="s">
        <v>356</v>
      </c>
      <c r="DA72">
        <v>1669837671.5999999</v>
      </c>
      <c r="DB72">
        <v>1669837668.5999999</v>
      </c>
      <c r="DC72">
        <v>3</v>
      </c>
      <c r="DD72">
        <v>-1.2E-2</v>
      </c>
      <c r="DE72">
        <v>-1E-3</v>
      </c>
      <c r="DF72">
        <v>-3.61</v>
      </c>
      <c r="DG72">
        <v>0.13400000000000001</v>
      </c>
      <c r="DH72">
        <v>415</v>
      </c>
      <c r="DI72">
        <v>36</v>
      </c>
      <c r="DJ72">
        <v>0.51</v>
      </c>
      <c r="DK72">
        <v>0.24</v>
      </c>
      <c r="DL72">
        <v>-11.872125</v>
      </c>
      <c r="DM72">
        <v>-0.43270469043151488</v>
      </c>
      <c r="DN72">
        <v>5.5435059980124497E-2</v>
      </c>
      <c r="DO72">
        <v>0</v>
      </c>
      <c r="DP72">
        <v>0.32336797499999997</v>
      </c>
      <c r="DQ72">
        <v>-0.39983566604127668</v>
      </c>
      <c r="DR72">
        <v>4.5450899440213223E-2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371</v>
      </c>
      <c r="EA72">
        <v>3.2959800000000001</v>
      </c>
      <c r="EB72">
        <v>2.6250599999999999</v>
      </c>
      <c r="EC72">
        <v>9.0205300000000002E-2</v>
      </c>
      <c r="ED72">
        <v>9.1116900000000001E-2</v>
      </c>
      <c r="EE72">
        <v>0.142376</v>
      </c>
      <c r="EF72">
        <v>0.14016500000000001</v>
      </c>
      <c r="EG72">
        <v>27520.6</v>
      </c>
      <c r="EH72">
        <v>27980.1</v>
      </c>
      <c r="EI72">
        <v>28145</v>
      </c>
      <c r="EJ72">
        <v>29634.1</v>
      </c>
      <c r="EK72">
        <v>33206.199999999997</v>
      </c>
      <c r="EL72">
        <v>35362.5</v>
      </c>
      <c r="EM72">
        <v>39720.300000000003</v>
      </c>
      <c r="EN72">
        <v>42346.400000000001</v>
      </c>
      <c r="EO72">
        <v>2.1528999999999998</v>
      </c>
      <c r="EP72">
        <v>2.1606999999999998</v>
      </c>
      <c r="EQ72">
        <v>0.15281900000000001</v>
      </c>
      <c r="ER72">
        <v>0</v>
      </c>
      <c r="ES72">
        <v>31.528199999999998</v>
      </c>
      <c r="ET72">
        <v>999.9</v>
      </c>
      <c r="EU72">
        <v>68.099999999999994</v>
      </c>
      <c r="EV72">
        <v>36.4</v>
      </c>
      <c r="EW72">
        <v>41.308700000000002</v>
      </c>
      <c r="EX72">
        <v>56.884399999999999</v>
      </c>
      <c r="EY72">
        <v>-2.9727600000000001</v>
      </c>
      <c r="EZ72">
        <v>2</v>
      </c>
      <c r="FA72">
        <v>0.52686699999999997</v>
      </c>
      <c r="FB72">
        <v>0.44087999999999999</v>
      </c>
      <c r="FC72">
        <v>20.272099999999998</v>
      </c>
      <c r="FD72">
        <v>5.21699</v>
      </c>
      <c r="FE72">
        <v>12.007999999999999</v>
      </c>
      <c r="FF72">
        <v>4.9862500000000001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1.86426</v>
      </c>
      <c r="FO72">
        <v>1.8603499999999999</v>
      </c>
      <c r="FP72">
        <v>1.8610599999999999</v>
      </c>
      <c r="FQ72">
        <v>1.86019</v>
      </c>
      <c r="FR72">
        <v>1.86188</v>
      </c>
      <c r="FS72">
        <v>1.85839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-3.5169999999999999</v>
      </c>
      <c r="GH72">
        <v>0.13700000000000001</v>
      </c>
      <c r="GI72">
        <v>-2.8021434710705861</v>
      </c>
      <c r="GJ72">
        <v>-2.3075681364705448E-3</v>
      </c>
      <c r="GK72">
        <v>1.0095546511955911E-6</v>
      </c>
      <c r="GL72">
        <v>-2.6335145029951209E-10</v>
      </c>
      <c r="GM72">
        <v>-0.17208428542994569</v>
      </c>
      <c r="GN72">
        <v>3.0410185143115191E-3</v>
      </c>
      <c r="GO72">
        <v>4.3982203677445331E-4</v>
      </c>
      <c r="GP72">
        <v>-7.8719321042963501E-6</v>
      </c>
      <c r="GQ72">
        <v>4</v>
      </c>
      <c r="GR72">
        <v>2088</v>
      </c>
      <c r="GS72">
        <v>5</v>
      </c>
      <c r="GT72">
        <v>35</v>
      </c>
      <c r="GU72">
        <v>101.4</v>
      </c>
      <c r="GV72">
        <v>101.4</v>
      </c>
      <c r="GW72">
        <v>1.25732</v>
      </c>
      <c r="GX72">
        <v>2.5939899999999998</v>
      </c>
      <c r="GY72">
        <v>2.04834</v>
      </c>
      <c r="GZ72">
        <v>2.6184099999999999</v>
      </c>
      <c r="HA72">
        <v>2.1972700000000001</v>
      </c>
      <c r="HB72">
        <v>2.36206</v>
      </c>
      <c r="HC72">
        <v>41.534399999999998</v>
      </c>
      <c r="HD72">
        <v>13.527900000000001</v>
      </c>
      <c r="HE72">
        <v>18</v>
      </c>
      <c r="HF72">
        <v>654.25900000000001</v>
      </c>
      <c r="HG72">
        <v>733.548</v>
      </c>
      <c r="HH72">
        <v>30.998999999999999</v>
      </c>
      <c r="HI72">
        <v>33.951599999999999</v>
      </c>
      <c r="HJ72">
        <v>30</v>
      </c>
      <c r="HK72">
        <v>33.799999999999997</v>
      </c>
      <c r="HL72">
        <v>33.782299999999999</v>
      </c>
      <c r="HM72">
        <v>25.168299999999999</v>
      </c>
      <c r="HN72">
        <v>18.424600000000002</v>
      </c>
      <c r="HO72">
        <v>100</v>
      </c>
      <c r="HP72">
        <v>31</v>
      </c>
      <c r="HQ72">
        <v>384.399</v>
      </c>
      <c r="HR72">
        <v>35.121400000000001</v>
      </c>
      <c r="HS72">
        <v>99.164100000000005</v>
      </c>
      <c r="HT72">
        <v>98.208200000000005</v>
      </c>
    </row>
    <row r="73" spans="1:228" x14ac:dyDescent="0.2">
      <c r="A73">
        <v>58</v>
      </c>
      <c r="B73">
        <v>1669843757.5999999</v>
      </c>
      <c r="C73">
        <v>227.5</v>
      </c>
      <c r="D73" t="s">
        <v>474</v>
      </c>
      <c r="E73" t="s">
        <v>475</v>
      </c>
      <c r="F73">
        <v>4</v>
      </c>
      <c r="G73">
        <v>1669843755.5999999</v>
      </c>
      <c r="H73">
        <f t="shared" si="0"/>
        <v>8.7106417015936626E-4</v>
      </c>
      <c r="I73">
        <f t="shared" si="1"/>
        <v>0.87106417015936621</v>
      </c>
      <c r="J73">
        <f t="shared" si="2"/>
        <v>5.3447989384069015</v>
      </c>
      <c r="K73">
        <f t="shared" si="3"/>
        <v>361.54285714285709</v>
      </c>
      <c r="L73">
        <f t="shared" si="4"/>
        <v>172.75420250285384</v>
      </c>
      <c r="M73">
        <f t="shared" si="5"/>
        <v>17.395143428908302</v>
      </c>
      <c r="N73">
        <f t="shared" si="6"/>
        <v>36.404844366048977</v>
      </c>
      <c r="O73">
        <f t="shared" si="7"/>
        <v>4.7562023729500302E-2</v>
      </c>
      <c r="P73">
        <f t="shared" si="8"/>
        <v>3.6581242255166346</v>
      </c>
      <c r="Q73">
        <f t="shared" si="9"/>
        <v>4.7221132225684248E-2</v>
      </c>
      <c r="R73">
        <f t="shared" si="10"/>
        <v>2.9543631535920163E-2</v>
      </c>
      <c r="S73">
        <f t="shared" si="11"/>
        <v>226.11879266558091</v>
      </c>
      <c r="T73">
        <f t="shared" si="12"/>
        <v>34.068061130997407</v>
      </c>
      <c r="U73">
        <f t="shared" si="13"/>
        <v>34.005042857142861</v>
      </c>
      <c r="V73">
        <f t="shared" si="14"/>
        <v>5.3445131895912539</v>
      </c>
      <c r="W73">
        <f t="shared" si="15"/>
        <v>69.968756224257547</v>
      </c>
      <c r="X73">
        <f t="shared" si="16"/>
        <v>3.5692944671218978</v>
      </c>
      <c r="Y73">
        <f t="shared" si="17"/>
        <v>5.1012689945236662</v>
      </c>
      <c r="Z73">
        <f t="shared" si="18"/>
        <v>1.7752187224693561</v>
      </c>
      <c r="AA73">
        <f t="shared" si="19"/>
        <v>-38.413929904028052</v>
      </c>
      <c r="AB73">
        <f t="shared" si="20"/>
        <v>-164.19988467390689</v>
      </c>
      <c r="AC73">
        <f t="shared" si="21"/>
        <v>-10.3393931876964</v>
      </c>
      <c r="AD73">
        <f t="shared" si="22"/>
        <v>13.16558489994955</v>
      </c>
      <c r="AE73">
        <f t="shared" si="23"/>
        <v>28.736345574780053</v>
      </c>
      <c r="AF73">
        <f t="shared" si="24"/>
        <v>0.62460623231028833</v>
      </c>
      <c r="AG73">
        <f t="shared" si="25"/>
        <v>5.3447989384069015</v>
      </c>
      <c r="AH73">
        <v>386.47238822854649</v>
      </c>
      <c r="AI73">
        <v>377.43432121212118</v>
      </c>
      <c r="AJ73">
        <v>1.734359364395176</v>
      </c>
      <c r="AK73">
        <v>63.927149323749113</v>
      </c>
      <c r="AL73">
        <f t="shared" si="26"/>
        <v>0.87106417015936621</v>
      </c>
      <c r="AM73">
        <v>35.184491693266743</v>
      </c>
      <c r="AN73">
        <v>35.462244994840063</v>
      </c>
      <c r="AO73">
        <v>1.0907943240440881E-2</v>
      </c>
      <c r="AP73">
        <v>107.46</v>
      </c>
      <c r="AQ73">
        <v>31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46908.516960637462</v>
      </c>
      <c r="AV73">
        <f t="shared" si="30"/>
        <v>1200.002857142857</v>
      </c>
      <c r="AW73">
        <f t="shared" si="31"/>
        <v>1025.9289993085911</v>
      </c>
      <c r="AX73">
        <f t="shared" si="32"/>
        <v>0.85493879718859456</v>
      </c>
      <c r="AY73">
        <f t="shared" si="33"/>
        <v>0.18843187857398752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1669843755.5999999</v>
      </c>
      <c r="BF73">
        <v>361.54285714285709</v>
      </c>
      <c r="BG73">
        <v>373.57271428571431</v>
      </c>
      <c r="BH73">
        <v>35.447285714285712</v>
      </c>
      <c r="BI73">
        <v>35.197042857142868</v>
      </c>
      <c r="BJ73">
        <v>365.06585714285723</v>
      </c>
      <c r="BK73">
        <v>35.310157142857143</v>
      </c>
      <c r="BL73">
        <v>650.03142857142859</v>
      </c>
      <c r="BM73">
        <v>100.593</v>
      </c>
      <c r="BN73">
        <v>0.1000261428571429</v>
      </c>
      <c r="BO73">
        <v>33.172457142857127</v>
      </c>
      <c r="BP73">
        <v>34.005042857142861</v>
      </c>
      <c r="BQ73">
        <v>999.89999999999986</v>
      </c>
      <c r="BR73">
        <v>0</v>
      </c>
      <c r="BS73">
        <v>0</v>
      </c>
      <c r="BT73">
        <v>8973.3928571428569</v>
      </c>
      <c r="BU73">
        <v>0</v>
      </c>
      <c r="BV73">
        <v>199.6792857142857</v>
      </c>
      <c r="BW73">
        <v>-12.029728571428571</v>
      </c>
      <c r="BX73">
        <v>374.82985714285712</v>
      </c>
      <c r="BY73">
        <v>387.20128571428569</v>
      </c>
      <c r="BZ73">
        <v>0.25023328571428571</v>
      </c>
      <c r="CA73">
        <v>373.57271428571431</v>
      </c>
      <c r="CB73">
        <v>35.197042857142868</v>
      </c>
      <c r="CC73">
        <v>3.5657385714285712</v>
      </c>
      <c r="CD73">
        <v>3.5405671428571428</v>
      </c>
      <c r="CE73">
        <v>26.936071428571431</v>
      </c>
      <c r="CF73">
        <v>26.81552857142858</v>
      </c>
      <c r="CG73">
        <v>1200.002857142857</v>
      </c>
      <c r="CH73">
        <v>0.49995499999999998</v>
      </c>
      <c r="CI73">
        <v>0.50004499999999996</v>
      </c>
      <c r="CJ73">
        <v>0</v>
      </c>
      <c r="CK73">
        <v>837.15385714285719</v>
      </c>
      <c r="CL73">
        <v>4.9990899999999998</v>
      </c>
      <c r="CM73">
        <v>8492.8342857142852</v>
      </c>
      <c r="CN73">
        <v>9557.7157142857141</v>
      </c>
      <c r="CO73">
        <v>43</v>
      </c>
      <c r="CP73">
        <v>44.848000000000013</v>
      </c>
      <c r="CQ73">
        <v>43.811999999999998</v>
      </c>
      <c r="CR73">
        <v>43.875</v>
      </c>
      <c r="CS73">
        <v>44.375</v>
      </c>
      <c r="CT73">
        <v>597.44999999999993</v>
      </c>
      <c r="CU73">
        <v>597.55285714285708</v>
      </c>
      <c r="CV73">
        <v>0</v>
      </c>
      <c r="CW73">
        <v>1669843767.2</v>
      </c>
      <c r="CX73">
        <v>0</v>
      </c>
      <c r="CY73">
        <v>1669837671.5999999</v>
      </c>
      <c r="CZ73" t="s">
        <v>356</v>
      </c>
      <c r="DA73">
        <v>1669837671.5999999</v>
      </c>
      <c r="DB73">
        <v>1669837668.5999999</v>
      </c>
      <c r="DC73">
        <v>3</v>
      </c>
      <c r="DD73">
        <v>-1.2E-2</v>
      </c>
      <c r="DE73">
        <v>-1E-3</v>
      </c>
      <c r="DF73">
        <v>-3.61</v>
      </c>
      <c r="DG73">
        <v>0.13400000000000001</v>
      </c>
      <c r="DH73">
        <v>415</v>
      </c>
      <c r="DI73">
        <v>36</v>
      </c>
      <c r="DJ73">
        <v>0.51</v>
      </c>
      <c r="DK73">
        <v>0.24</v>
      </c>
      <c r="DL73">
        <v>-11.9104625</v>
      </c>
      <c r="DM73">
        <v>-0.65575272045027333</v>
      </c>
      <c r="DN73">
        <v>7.3593983067571686E-2</v>
      </c>
      <c r="DO73">
        <v>0</v>
      </c>
      <c r="DP73">
        <v>0.29931422499999999</v>
      </c>
      <c r="DQ73">
        <v>-0.47416053658536622</v>
      </c>
      <c r="DR73">
        <v>5.1187280617106187E-2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371</v>
      </c>
      <c r="EA73">
        <v>3.2959000000000001</v>
      </c>
      <c r="EB73">
        <v>2.6250100000000001</v>
      </c>
      <c r="EC73">
        <v>9.1516100000000003E-2</v>
      </c>
      <c r="ED73">
        <v>9.2403100000000002E-2</v>
      </c>
      <c r="EE73">
        <v>0.14247399999999999</v>
      </c>
      <c r="EF73">
        <v>0.140181</v>
      </c>
      <c r="EG73">
        <v>27480.5</v>
      </c>
      <c r="EH73">
        <v>27940.5</v>
      </c>
      <c r="EI73">
        <v>28144.6</v>
      </c>
      <c r="EJ73">
        <v>29634.1</v>
      </c>
      <c r="EK73">
        <v>33202.1</v>
      </c>
      <c r="EL73">
        <v>35362</v>
      </c>
      <c r="EM73">
        <v>39719.9</v>
      </c>
      <c r="EN73">
        <v>42346.400000000001</v>
      </c>
      <c r="EO73">
        <v>2.1534</v>
      </c>
      <c r="EP73">
        <v>2.1608000000000001</v>
      </c>
      <c r="EQ73">
        <v>0.15315400000000001</v>
      </c>
      <c r="ER73">
        <v>0</v>
      </c>
      <c r="ES73">
        <v>31.5229</v>
      </c>
      <c r="ET73">
        <v>999.9</v>
      </c>
      <c r="EU73">
        <v>68.099999999999994</v>
      </c>
      <c r="EV73">
        <v>36.4</v>
      </c>
      <c r="EW73">
        <v>41.305199999999999</v>
      </c>
      <c r="EX73">
        <v>56.764400000000002</v>
      </c>
      <c r="EY73">
        <v>-2.8365399999999998</v>
      </c>
      <c r="EZ73">
        <v>2</v>
      </c>
      <c r="FA73">
        <v>0.526644</v>
      </c>
      <c r="FB73">
        <v>0.439749</v>
      </c>
      <c r="FC73">
        <v>20.272200000000002</v>
      </c>
      <c r="FD73">
        <v>5.2171399999999997</v>
      </c>
      <c r="FE73">
        <v>12.008599999999999</v>
      </c>
      <c r="FF73">
        <v>4.9858000000000002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1.8642700000000001</v>
      </c>
      <c r="FO73">
        <v>1.8603499999999999</v>
      </c>
      <c r="FP73">
        <v>1.8610800000000001</v>
      </c>
      <c r="FQ73">
        <v>1.86019</v>
      </c>
      <c r="FR73">
        <v>1.86188</v>
      </c>
      <c r="FS73">
        <v>1.85843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-3.528</v>
      </c>
      <c r="GH73">
        <v>0.13719999999999999</v>
      </c>
      <c r="GI73">
        <v>-2.8021434710705861</v>
      </c>
      <c r="GJ73">
        <v>-2.3075681364705448E-3</v>
      </c>
      <c r="GK73">
        <v>1.0095546511955911E-6</v>
      </c>
      <c r="GL73">
        <v>-2.6335145029951209E-10</v>
      </c>
      <c r="GM73">
        <v>-0.17208428542994569</v>
      </c>
      <c r="GN73">
        <v>3.0410185143115191E-3</v>
      </c>
      <c r="GO73">
        <v>4.3982203677445331E-4</v>
      </c>
      <c r="GP73">
        <v>-7.8719321042963501E-6</v>
      </c>
      <c r="GQ73">
        <v>4</v>
      </c>
      <c r="GR73">
        <v>2088</v>
      </c>
      <c r="GS73">
        <v>5</v>
      </c>
      <c r="GT73">
        <v>35</v>
      </c>
      <c r="GU73">
        <v>101.4</v>
      </c>
      <c r="GV73">
        <v>101.5</v>
      </c>
      <c r="GW73">
        <v>1.27563</v>
      </c>
      <c r="GX73">
        <v>2.6013199999999999</v>
      </c>
      <c r="GY73">
        <v>2.04834</v>
      </c>
      <c r="GZ73">
        <v>2.6184099999999999</v>
      </c>
      <c r="HA73">
        <v>2.1972700000000001</v>
      </c>
      <c r="HB73">
        <v>2.3327599999999999</v>
      </c>
      <c r="HC73">
        <v>41.534399999999998</v>
      </c>
      <c r="HD73">
        <v>13.510400000000001</v>
      </c>
      <c r="HE73">
        <v>18</v>
      </c>
      <c r="HF73">
        <v>654.65599999999995</v>
      </c>
      <c r="HG73">
        <v>733.64300000000003</v>
      </c>
      <c r="HH73">
        <v>30.999400000000001</v>
      </c>
      <c r="HI73">
        <v>33.951599999999999</v>
      </c>
      <c r="HJ73">
        <v>30.0001</v>
      </c>
      <c r="HK73">
        <v>33.799999999999997</v>
      </c>
      <c r="HL73">
        <v>33.782299999999999</v>
      </c>
      <c r="HM73">
        <v>25.536300000000001</v>
      </c>
      <c r="HN73">
        <v>18.424600000000002</v>
      </c>
      <c r="HO73">
        <v>100</v>
      </c>
      <c r="HP73">
        <v>31</v>
      </c>
      <c r="HQ73">
        <v>391.07799999999997</v>
      </c>
      <c r="HR73">
        <v>35.113300000000002</v>
      </c>
      <c r="HS73">
        <v>99.162800000000004</v>
      </c>
      <c r="HT73">
        <v>98.208200000000005</v>
      </c>
    </row>
    <row r="74" spans="1:228" x14ac:dyDescent="0.2">
      <c r="A74">
        <v>59</v>
      </c>
      <c r="B74">
        <v>1669843761.5999999</v>
      </c>
      <c r="C74">
        <v>231.5</v>
      </c>
      <c r="D74" t="s">
        <v>476</v>
      </c>
      <c r="E74" t="s">
        <v>477</v>
      </c>
      <c r="F74">
        <v>4</v>
      </c>
      <c r="G74">
        <v>1669843759.2874999</v>
      </c>
      <c r="H74">
        <f t="shared" si="0"/>
        <v>8.7665077815445264E-4</v>
      </c>
      <c r="I74">
        <f t="shared" si="1"/>
        <v>0.87665077815445258</v>
      </c>
      <c r="J74">
        <f t="shared" si="2"/>
        <v>5.4311145500901876</v>
      </c>
      <c r="K74">
        <f t="shared" si="3"/>
        <v>367.73075</v>
      </c>
      <c r="L74">
        <f t="shared" si="4"/>
        <v>177.45490051359104</v>
      </c>
      <c r="M74">
        <f t="shared" si="5"/>
        <v>17.868457480124654</v>
      </c>
      <c r="N74">
        <f t="shared" si="6"/>
        <v>37.02789413812836</v>
      </c>
      <c r="O74">
        <f t="shared" si="7"/>
        <v>4.7975941421755826E-2</v>
      </c>
      <c r="P74">
        <f t="shared" si="8"/>
        <v>3.660733060240561</v>
      </c>
      <c r="Q74">
        <f t="shared" si="9"/>
        <v>4.7629359338522151E-2</v>
      </c>
      <c r="R74">
        <f t="shared" si="10"/>
        <v>2.9799279718238134E-2</v>
      </c>
      <c r="S74">
        <f t="shared" si="11"/>
        <v>226.11871498700162</v>
      </c>
      <c r="T74">
        <f t="shared" si="12"/>
        <v>34.066178332454804</v>
      </c>
      <c r="U74">
        <f t="shared" si="13"/>
        <v>34.000025000000001</v>
      </c>
      <c r="V74">
        <f t="shared" si="14"/>
        <v>5.3430175130042441</v>
      </c>
      <c r="W74">
        <f t="shared" si="15"/>
        <v>70.017043986447007</v>
      </c>
      <c r="X74">
        <f t="shared" si="16"/>
        <v>3.5717362803192381</v>
      </c>
      <c r="Y74">
        <f t="shared" si="17"/>
        <v>5.1012383227869611</v>
      </c>
      <c r="Z74">
        <f t="shared" si="18"/>
        <v>1.771281232685006</v>
      </c>
      <c r="AA74">
        <f t="shared" si="19"/>
        <v>-38.660299316611358</v>
      </c>
      <c r="AB74">
        <f t="shared" si="20"/>
        <v>-163.34781976753555</v>
      </c>
      <c r="AC74">
        <f t="shared" si="21"/>
        <v>-10.278151965585726</v>
      </c>
      <c r="AD74">
        <f t="shared" si="22"/>
        <v>13.832443937268977</v>
      </c>
      <c r="AE74">
        <f t="shared" si="23"/>
        <v>28.758663365484956</v>
      </c>
      <c r="AF74">
        <f t="shared" si="24"/>
        <v>0.67644782429841022</v>
      </c>
      <c r="AG74">
        <f t="shared" si="25"/>
        <v>5.4311145500901876</v>
      </c>
      <c r="AH74">
        <v>393.44501718242873</v>
      </c>
      <c r="AI74">
        <v>384.39039393939368</v>
      </c>
      <c r="AJ74">
        <v>1.728888068552402</v>
      </c>
      <c r="AK74">
        <v>63.927149323749113</v>
      </c>
      <c r="AL74">
        <f t="shared" si="26"/>
        <v>0.87665077815445258</v>
      </c>
      <c r="AM74">
        <v>35.197352963196792</v>
      </c>
      <c r="AN74">
        <v>35.479922394220857</v>
      </c>
      <c r="AO74">
        <v>1.051519917440114E-2</v>
      </c>
      <c r="AP74">
        <v>107.46</v>
      </c>
      <c r="AQ74">
        <v>31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46955.041974411441</v>
      </c>
      <c r="AV74">
        <f t="shared" si="30"/>
        <v>1200.0025000000001</v>
      </c>
      <c r="AW74">
        <f t="shared" si="31"/>
        <v>1025.9286885943013</v>
      </c>
      <c r="AX74">
        <f t="shared" si="32"/>
        <v>0.85493879270609963</v>
      </c>
      <c r="AY74">
        <f t="shared" si="33"/>
        <v>0.18843186992277233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1669843759.2874999</v>
      </c>
      <c r="BF74">
        <v>367.73075</v>
      </c>
      <c r="BG74">
        <v>379.78025000000002</v>
      </c>
      <c r="BH74">
        <v>35.471562499999997</v>
      </c>
      <c r="BI74">
        <v>35.200537500000003</v>
      </c>
      <c r="BJ74">
        <v>371.26400000000001</v>
      </c>
      <c r="BK74">
        <v>35.334312500000003</v>
      </c>
      <c r="BL74">
        <v>649.98562500000003</v>
      </c>
      <c r="BM74">
        <v>100.593</v>
      </c>
      <c r="BN74">
        <v>9.9950312499999999E-2</v>
      </c>
      <c r="BO74">
        <v>33.172349999999987</v>
      </c>
      <c r="BP74">
        <v>34.000025000000001</v>
      </c>
      <c r="BQ74">
        <v>999.9</v>
      </c>
      <c r="BR74">
        <v>0</v>
      </c>
      <c r="BS74">
        <v>0</v>
      </c>
      <c r="BT74">
        <v>8982.4212499999994</v>
      </c>
      <c r="BU74">
        <v>0</v>
      </c>
      <c r="BV74">
        <v>200.85962499999999</v>
      </c>
      <c r="BW74">
        <v>-12.04935</v>
      </c>
      <c r="BX74">
        <v>381.25450000000001</v>
      </c>
      <c r="BY74">
        <v>393.63650000000001</v>
      </c>
      <c r="BZ74">
        <v>0.27099912500000001</v>
      </c>
      <c r="CA74">
        <v>379.78025000000002</v>
      </c>
      <c r="CB74">
        <v>35.200537500000003</v>
      </c>
      <c r="CC74">
        <v>3.5681924999999999</v>
      </c>
      <c r="CD74">
        <v>3.5409312499999999</v>
      </c>
      <c r="CE74">
        <v>26.9477625</v>
      </c>
      <c r="CF74">
        <v>26.817299999999999</v>
      </c>
      <c r="CG74">
        <v>1200.0025000000001</v>
      </c>
      <c r="CH74">
        <v>0.49995499999999998</v>
      </c>
      <c r="CI74">
        <v>0.50004499999999996</v>
      </c>
      <c r="CJ74">
        <v>0</v>
      </c>
      <c r="CK74">
        <v>837.24950000000001</v>
      </c>
      <c r="CL74">
        <v>4.9990899999999998</v>
      </c>
      <c r="CM74">
        <v>8493.5499999999993</v>
      </c>
      <c r="CN74">
        <v>9557.7125000000015</v>
      </c>
      <c r="CO74">
        <v>43</v>
      </c>
      <c r="CP74">
        <v>44.811999999999998</v>
      </c>
      <c r="CQ74">
        <v>43.811999999999998</v>
      </c>
      <c r="CR74">
        <v>43.875</v>
      </c>
      <c r="CS74">
        <v>44.375</v>
      </c>
      <c r="CT74">
        <v>597.45000000000005</v>
      </c>
      <c r="CU74">
        <v>597.55250000000001</v>
      </c>
      <c r="CV74">
        <v>0</v>
      </c>
      <c r="CW74">
        <v>1669843771.4000001</v>
      </c>
      <c r="CX74">
        <v>0</v>
      </c>
      <c r="CY74">
        <v>1669837671.5999999</v>
      </c>
      <c r="CZ74" t="s">
        <v>356</v>
      </c>
      <c r="DA74">
        <v>1669837671.5999999</v>
      </c>
      <c r="DB74">
        <v>1669837668.5999999</v>
      </c>
      <c r="DC74">
        <v>3</v>
      </c>
      <c r="DD74">
        <v>-1.2E-2</v>
      </c>
      <c r="DE74">
        <v>-1E-3</v>
      </c>
      <c r="DF74">
        <v>-3.61</v>
      </c>
      <c r="DG74">
        <v>0.13400000000000001</v>
      </c>
      <c r="DH74">
        <v>415</v>
      </c>
      <c r="DI74">
        <v>36</v>
      </c>
      <c r="DJ74">
        <v>0.51</v>
      </c>
      <c r="DK74">
        <v>0.24</v>
      </c>
      <c r="DL74">
        <v>-11.95233414634146</v>
      </c>
      <c r="DM74">
        <v>-0.70141045296168103</v>
      </c>
      <c r="DN74">
        <v>7.7759844831209138E-2</v>
      </c>
      <c r="DO74">
        <v>0</v>
      </c>
      <c r="DP74">
        <v>0.28279334146341462</v>
      </c>
      <c r="DQ74">
        <v>-0.32995983972125398</v>
      </c>
      <c r="DR74">
        <v>4.5100250722687293E-2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371</v>
      </c>
      <c r="EA74">
        <v>3.2958599999999998</v>
      </c>
      <c r="EB74">
        <v>2.62521</v>
      </c>
      <c r="EC74">
        <v>9.2813800000000002E-2</v>
      </c>
      <c r="ED74">
        <v>9.3693499999999999E-2</v>
      </c>
      <c r="EE74">
        <v>0.14252899999999999</v>
      </c>
      <c r="EF74">
        <v>0.14019100000000001</v>
      </c>
      <c r="EG74">
        <v>27441.8</v>
      </c>
      <c r="EH74">
        <v>27901.1</v>
      </c>
      <c r="EI74">
        <v>28145.200000000001</v>
      </c>
      <c r="EJ74">
        <v>29634.6</v>
      </c>
      <c r="EK74">
        <v>33200.9</v>
      </c>
      <c r="EL74">
        <v>35362</v>
      </c>
      <c r="EM74">
        <v>39720.9</v>
      </c>
      <c r="EN74">
        <v>42346.8</v>
      </c>
      <c r="EO74">
        <v>2.1533000000000002</v>
      </c>
      <c r="EP74">
        <v>2.1607500000000002</v>
      </c>
      <c r="EQ74">
        <v>0.15273700000000001</v>
      </c>
      <c r="ER74">
        <v>0</v>
      </c>
      <c r="ES74">
        <v>31.5169</v>
      </c>
      <c r="ET74">
        <v>999.9</v>
      </c>
      <c r="EU74">
        <v>68.099999999999994</v>
      </c>
      <c r="EV74">
        <v>36.4</v>
      </c>
      <c r="EW74">
        <v>41.302399999999999</v>
      </c>
      <c r="EX74">
        <v>57.334400000000002</v>
      </c>
      <c r="EY74">
        <v>-2.8405499999999999</v>
      </c>
      <c r="EZ74">
        <v>2</v>
      </c>
      <c r="FA74">
        <v>0.52652900000000002</v>
      </c>
      <c r="FB74">
        <v>0.43903599999999998</v>
      </c>
      <c r="FC74">
        <v>20.271999999999998</v>
      </c>
      <c r="FD74">
        <v>5.2171399999999997</v>
      </c>
      <c r="FE74">
        <v>12.008800000000001</v>
      </c>
      <c r="FF74">
        <v>4.9858500000000001</v>
      </c>
      <c r="FG74">
        <v>3.2846299999999999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1.86219</v>
      </c>
      <c r="FN74">
        <v>1.86432</v>
      </c>
      <c r="FO74">
        <v>1.8603499999999999</v>
      </c>
      <c r="FP74">
        <v>1.86107</v>
      </c>
      <c r="FQ74">
        <v>1.86019</v>
      </c>
      <c r="FR74">
        <v>1.86188</v>
      </c>
      <c r="FS74">
        <v>1.8584400000000001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-3.54</v>
      </c>
      <c r="GH74">
        <v>0.13730000000000001</v>
      </c>
      <c r="GI74">
        <v>-2.8021434710705861</v>
      </c>
      <c r="GJ74">
        <v>-2.3075681364705448E-3</v>
      </c>
      <c r="GK74">
        <v>1.0095546511955911E-6</v>
      </c>
      <c r="GL74">
        <v>-2.6335145029951209E-10</v>
      </c>
      <c r="GM74">
        <v>-0.17208428542994569</v>
      </c>
      <c r="GN74">
        <v>3.0410185143115191E-3</v>
      </c>
      <c r="GO74">
        <v>4.3982203677445331E-4</v>
      </c>
      <c r="GP74">
        <v>-7.8719321042963501E-6</v>
      </c>
      <c r="GQ74">
        <v>4</v>
      </c>
      <c r="GR74">
        <v>2088</v>
      </c>
      <c r="GS74">
        <v>5</v>
      </c>
      <c r="GT74">
        <v>35</v>
      </c>
      <c r="GU74">
        <v>101.5</v>
      </c>
      <c r="GV74">
        <v>101.5</v>
      </c>
      <c r="GW74">
        <v>1.2939499999999999</v>
      </c>
      <c r="GX74">
        <v>2.5903299999999998</v>
      </c>
      <c r="GY74">
        <v>2.04834</v>
      </c>
      <c r="GZ74">
        <v>2.6196299999999999</v>
      </c>
      <c r="HA74">
        <v>2.1972700000000001</v>
      </c>
      <c r="HB74">
        <v>2.36206</v>
      </c>
      <c r="HC74">
        <v>41.534399999999998</v>
      </c>
      <c r="HD74">
        <v>13.527900000000001</v>
      </c>
      <c r="HE74">
        <v>18</v>
      </c>
      <c r="HF74">
        <v>654.57600000000002</v>
      </c>
      <c r="HG74">
        <v>733.59500000000003</v>
      </c>
      <c r="HH74">
        <v>30.999700000000001</v>
      </c>
      <c r="HI74">
        <v>33.9495</v>
      </c>
      <c r="HJ74">
        <v>30</v>
      </c>
      <c r="HK74">
        <v>33.799999999999997</v>
      </c>
      <c r="HL74">
        <v>33.782299999999999</v>
      </c>
      <c r="HM74">
        <v>25.900600000000001</v>
      </c>
      <c r="HN74">
        <v>18.424600000000002</v>
      </c>
      <c r="HO74">
        <v>100</v>
      </c>
      <c r="HP74">
        <v>31</v>
      </c>
      <c r="HQ74">
        <v>397.762</v>
      </c>
      <c r="HR74">
        <v>35.0929</v>
      </c>
      <c r="HS74">
        <v>99.165099999999995</v>
      </c>
      <c r="HT74">
        <v>98.209400000000002</v>
      </c>
    </row>
    <row r="75" spans="1:228" x14ac:dyDescent="0.2">
      <c r="A75">
        <v>60</v>
      </c>
      <c r="B75">
        <v>1669843765.5999999</v>
      </c>
      <c r="C75">
        <v>235.5</v>
      </c>
      <c r="D75" t="s">
        <v>478</v>
      </c>
      <c r="E75" t="s">
        <v>479</v>
      </c>
      <c r="F75">
        <v>4</v>
      </c>
      <c r="G75">
        <v>1669843763.5999999</v>
      </c>
      <c r="H75">
        <f t="shared" si="0"/>
        <v>8.3305878707812578E-4</v>
      </c>
      <c r="I75">
        <f t="shared" si="1"/>
        <v>0.83305878707812575</v>
      </c>
      <c r="J75">
        <f t="shared" si="2"/>
        <v>5.4115042909854649</v>
      </c>
      <c r="K75">
        <f t="shared" si="3"/>
        <v>374.95200000000011</v>
      </c>
      <c r="L75">
        <f t="shared" si="4"/>
        <v>176.34487586596512</v>
      </c>
      <c r="M75">
        <f t="shared" si="5"/>
        <v>17.756612595281194</v>
      </c>
      <c r="N75">
        <f t="shared" si="6"/>
        <v>37.754867404745831</v>
      </c>
      <c r="O75">
        <f t="shared" si="7"/>
        <v>4.5714972200917886E-2</v>
      </c>
      <c r="P75">
        <f t="shared" si="8"/>
        <v>3.6668816193150962</v>
      </c>
      <c r="Q75">
        <f t="shared" si="9"/>
        <v>4.5400695494056752E-2</v>
      </c>
      <c r="R75">
        <f t="shared" si="10"/>
        <v>2.8403490906715068E-2</v>
      </c>
      <c r="S75">
        <f t="shared" si="11"/>
        <v>226.11879266558091</v>
      </c>
      <c r="T75">
        <f t="shared" si="12"/>
        <v>34.072442233332268</v>
      </c>
      <c r="U75">
        <f t="shared" si="13"/>
        <v>33.987857142857152</v>
      </c>
      <c r="V75">
        <f t="shared" si="14"/>
        <v>5.3393921417415484</v>
      </c>
      <c r="W75">
        <f t="shared" si="15"/>
        <v>70.058482160068152</v>
      </c>
      <c r="X75">
        <f t="shared" si="16"/>
        <v>3.5735536152766274</v>
      </c>
      <c r="Y75">
        <f t="shared" si="17"/>
        <v>5.1008150692043923</v>
      </c>
      <c r="Z75">
        <f t="shared" si="18"/>
        <v>1.765838526464921</v>
      </c>
      <c r="AA75">
        <f t="shared" si="19"/>
        <v>-36.73789251014535</v>
      </c>
      <c r="AB75">
        <f t="shared" si="20"/>
        <v>-161.50902503259016</v>
      </c>
      <c r="AC75">
        <f t="shared" si="21"/>
        <v>-10.144733502491317</v>
      </c>
      <c r="AD75">
        <f t="shared" si="22"/>
        <v>17.727141620354104</v>
      </c>
      <c r="AE75">
        <f t="shared" si="23"/>
        <v>28.809076244117282</v>
      </c>
      <c r="AF75">
        <f t="shared" si="24"/>
        <v>0.75897159337761522</v>
      </c>
      <c r="AG75">
        <f t="shared" si="25"/>
        <v>5.4115042909854649</v>
      </c>
      <c r="AH75">
        <v>400.42363502456129</v>
      </c>
      <c r="AI75">
        <v>391.350412121212</v>
      </c>
      <c r="AJ75">
        <v>1.735947794066955</v>
      </c>
      <c r="AK75">
        <v>63.927149323749113</v>
      </c>
      <c r="AL75">
        <f t="shared" si="26"/>
        <v>0.83305878707812575</v>
      </c>
      <c r="AM75">
        <v>35.199860377062947</v>
      </c>
      <c r="AN75">
        <v>35.493831888544896</v>
      </c>
      <c r="AO75">
        <v>6.0920681114447874E-3</v>
      </c>
      <c r="AP75">
        <v>107.46</v>
      </c>
      <c r="AQ75">
        <v>30</v>
      </c>
      <c r="AR75">
        <v>5</v>
      </c>
      <c r="AS75">
        <f t="shared" si="27"/>
        <v>1</v>
      </c>
      <c r="AT75">
        <f t="shared" si="28"/>
        <v>0</v>
      </c>
      <c r="AU75">
        <f t="shared" si="29"/>
        <v>47064.898994010378</v>
      </c>
      <c r="AV75">
        <f t="shared" si="30"/>
        <v>1200.002857142857</v>
      </c>
      <c r="AW75">
        <f t="shared" si="31"/>
        <v>1025.9289993085911</v>
      </c>
      <c r="AX75">
        <f t="shared" si="32"/>
        <v>0.85493879718859456</v>
      </c>
      <c r="AY75">
        <f t="shared" si="33"/>
        <v>0.18843187857398752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1669843763.5999999</v>
      </c>
      <c r="BF75">
        <v>374.95200000000011</v>
      </c>
      <c r="BG75">
        <v>387.03685714285712</v>
      </c>
      <c r="BH75">
        <v>35.489757142857137</v>
      </c>
      <c r="BI75">
        <v>35.185685714285718</v>
      </c>
      <c r="BJ75">
        <v>378.49714285714288</v>
      </c>
      <c r="BK75">
        <v>35.352471428571427</v>
      </c>
      <c r="BL75">
        <v>650.01071428571413</v>
      </c>
      <c r="BM75">
        <v>100.5925714285714</v>
      </c>
      <c r="BN75">
        <v>9.9963628571428556E-2</v>
      </c>
      <c r="BO75">
        <v>33.170871428571417</v>
      </c>
      <c r="BP75">
        <v>33.987857142857152</v>
      </c>
      <c r="BQ75">
        <v>999.89999999999986</v>
      </c>
      <c r="BR75">
        <v>0</v>
      </c>
      <c r="BS75">
        <v>0</v>
      </c>
      <c r="BT75">
        <v>9003.7514285714278</v>
      </c>
      <c r="BU75">
        <v>0</v>
      </c>
      <c r="BV75">
        <v>204.93100000000001</v>
      </c>
      <c r="BW75">
        <v>-12.085042857142859</v>
      </c>
      <c r="BX75">
        <v>388.74842857142858</v>
      </c>
      <c r="BY75">
        <v>401.15142857142848</v>
      </c>
      <c r="BZ75">
        <v>0.30405385714285721</v>
      </c>
      <c r="CA75">
        <v>387.03685714285712</v>
      </c>
      <c r="CB75">
        <v>35.185685714285718</v>
      </c>
      <c r="CC75">
        <v>3.5700057142857138</v>
      </c>
      <c r="CD75">
        <v>3.5394185714285711</v>
      </c>
      <c r="CE75">
        <v>26.956414285714288</v>
      </c>
      <c r="CF75">
        <v>26.810014285714281</v>
      </c>
      <c r="CG75">
        <v>1200.002857142857</v>
      </c>
      <c r="CH75">
        <v>0.49995499999999998</v>
      </c>
      <c r="CI75">
        <v>0.50004499999999996</v>
      </c>
      <c r="CJ75">
        <v>0</v>
      </c>
      <c r="CK75">
        <v>837.33014285714285</v>
      </c>
      <c r="CL75">
        <v>4.9990899999999998</v>
      </c>
      <c r="CM75">
        <v>8494.4242857142854</v>
      </c>
      <c r="CN75">
        <v>9557.7014285714286</v>
      </c>
      <c r="CO75">
        <v>43</v>
      </c>
      <c r="CP75">
        <v>44.811999999999998</v>
      </c>
      <c r="CQ75">
        <v>43.811999999999998</v>
      </c>
      <c r="CR75">
        <v>43.875</v>
      </c>
      <c r="CS75">
        <v>44.375</v>
      </c>
      <c r="CT75">
        <v>597.44999999999993</v>
      </c>
      <c r="CU75">
        <v>597.55285714285708</v>
      </c>
      <c r="CV75">
        <v>0</v>
      </c>
      <c r="CW75">
        <v>1669843775</v>
      </c>
      <c r="CX75">
        <v>0</v>
      </c>
      <c r="CY75">
        <v>1669837671.5999999</v>
      </c>
      <c r="CZ75" t="s">
        <v>356</v>
      </c>
      <c r="DA75">
        <v>1669837671.5999999</v>
      </c>
      <c r="DB75">
        <v>1669837668.5999999</v>
      </c>
      <c r="DC75">
        <v>3</v>
      </c>
      <c r="DD75">
        <v>-1.2E-2</v>
      </c>
      <c r="DE75">
        <v>-1E-3</v>
      </c>
      <c r="DF75">
        <v>-3.61</v>
      </c>
      <c r="DG75">
        <v>0.13400000000000001</v>
      </c>
      <c r="DH75">
        <v>415</v>
      </c>
      <c r="DI75">
        <v>36</v>
      </c>
      <c r="DJ75">
        <v>0.51</v>
      </c>
      <c r="DK75">
        <v>0.24</v>
      </c>
      <c r="DL75">
        <v>-11.989672499999999</v>
      </c>
      <c r="DM75">
        <v>-0.80347429643523238</v>
      </c>
      <c r="DN75">
        <v>8.2411607154271649E-2</v>
      </c>
      <c r="DO75">
        <v>0</v>
      </c>
      <c r="DP75">
        <v>0.27174502499999997</v>
      </c>
      <c r="DQ75">
        <v>-7.877544090056296E-2</v>
      </c>
      <c r="DR75">
        <v>3.55973607374813E-2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3.29589</v>
      </c>
      <c r="EB75">
        <v>2.6253199999999999</v>
      </c>
      <c r="EC75">
        <v>9.4106499999999996E-2</v>
      </c>
      <c r="ED75">
        <v>9.4960799999999998E-2</v>
      </c>
      <c r="EE75">
        <v>0.14255899999999999</v>
      </c>
      <c r="EF75">
        <v>0.14000099999999999</v>
      </c>
      <c r="EG75">
        <v>27403</v>
      </c>
      <c r="EH75">
        <v>27862.2</v>
      </c>
      <c r="EI75">
        <v>28145.5</v>
      </c>
      <c r="EJ75">
        <v>29634.7</v>
      </c>
      <c r="EK75">
        <v>33199.9</v>
      </c>
      <c r="EL75">
        <v>35370.300000000003</v>
      </c>
      <c r="EM75">
        <v>39720.9</v>
      </c>
      <c r="EN75">
        <v>42347.3</v>
      </c>
      <c r="EO75">
        <v>2.1538300000000001</v>
      </c>
      <c r="EP75">
        <v>2.1607500000000002</v>
      </c>
      <c r="EQ75">
        <v>0.15296000000000001</v>
      </c>
      <c r="ER75">
        <v>0</v>
      </c>
      <c r="ES75">
        <v>31.5105</v>
      </c>
      <c r="ET75">
        <v>999.9</v>
      </c>
      <c r="EU75">
        <v>68.099999999999994</v>
      </c>
      <c r="EV75">
        <v>36.4</v>
      </c>
      <c r="EW75">
        <v>41.304900000000004</v>
      </c>
      <c r="EX75">
        <v>57.394399999999997</v>
      </c>
      <c r="EY75">
        <v>-2.77644</v>
      </c>
      <c r="EZ75">
        <v>2</v>
      </c>
      <c r="FA75">
        <v>0.52644100000000005</v>
      </c>
      <c r="FB75">
        <v>0.44095899999999999</v>
      </c>
      <c r="FC75">
        <v>20.272099999999998</v>
      </c>
      <c r="FD75">
        <v>5.2163899999999996</v>
      </c>
      <c r="FE75">
        <v>12.0085</v>
      </c>
      <c r="FF75">
        <v>4.9859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1.8643099999999999</v>
      </c>
      <c r="FO75">
        <v>1.8603499999999999</v>
      </c>
      <c r="FP75">
        <v>1.8611</v>
      </c>
      <c r="FQ75">
        <v>1.86019</v>
      </c>
      <c r="FR75">
        <v>1.86189</v>
      </c>
      <c r="FS75">
        <v>1.8584099999999999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-3.5510000000000002</v>
      </c>
      <c r="GH75">
        <v>0.13730000000000001</v>
      </c>
      <c r="GI75">
        <v>-2.8021434710705861</v>
      </c>
      <c r="GJ75">
        <v>-2.3075681364705448E-3</v>
      </c>
      <c r="GK75">
        <v>1.0095546511955911E-6</v>
      </c>
      <c r="GL75">
        <v>-2.6335145029951209E-10</v>
      </c>
      <c r="GM75">
        <v>-0.17208428542994569</v>
      </c>
      <c r="GN75">
        <v>3.0410185143115191E-3</v>
      </c>
      <c r="GO75">
        <v>4.3982203677445331E-4</v>
      </c>
      <c r="GP75">
        <v>-7.8719321042963501E-6</v>
      </c>
      <c r="GQ75">
        <v>4</v>
      </c>
      <c r="GR75">
        <v>2088</v>
      </c>
      <c r="GS75">
        <v>5</v>
      </c>
      <c r="GT75">
        <v>35</v>
      </c>
      <c r="GU75">
        <v>101.6</v>
      </c>
      <c r="GV75">
        <v>101.6</v>
      </c>
      <c r="GW75">
        <v>1.31226</v>
      </c>
      <c r="GX75">
        <v>2.5964399999999999</v>
      </c>
      <c r="GY75">
        <v>2.04834</v>
      </c>
      <c r="GZ75">
        <v>2.6184099999999999</v>
      </c>
      <c r="HA75">
        <v>2.1972700000000001</v>
      </c>
      <c r="HB75">
        <v>2.3059099999999999</v>
      </c>
      <c r="HC75">
        <v>41.534399999999998</v>
      </c>
      <c r="HD75">
        <v>13.492900000000001</v>
      </c>
      <c r="HE75">
        <v>18</v>
      </c>
      <c r="HF75">
        <v>654.99300000000005</v>
      </c>
      <c r="HG75">
        <v>733.59500000000003</v>
      </c>
      <c r="HH75">
        <v>31.0002</v>
      </c>
      <c r="HI75">
        <v>33.948500000000003</v>
      </c>
      <c r="HJ75">
        <v>30.0001</v>
      </c>
      <c r="HK75">
        <v>33.799999999999997</v>
      </c>
      <c r="HL75">
        <v>33.782299999999999</v>
      </c>
      <c r="HM75">
        <v>26.2638</v>
      </c>
      <c r="HN75">
        <v>18.7075</v>
      </c>
      <c r="HO75">
        <v>100</v>
      </c>
      <c r="HP75">
        <v>31</v>
      </c>
      <c r="HQ75">
        <v>404.47899999999998</v>
      </c>
      <c r="HR75">
        <v>35.087200000000003</v>
      </c>
      <c r="HS75">
        <v>99.165700000000001</v>
      </c>
      <c r="HT75">
        <v>98.210300000000004</v>
      </c>
    </row>
    <row r="76" spans="1:228" x14ac:dyDescent="0.2">
      <c r="A76">
        <v>61</v>
      </c>
      <c r="B76">
        <v>1669843769.5999999</v>
      </c>
      <c r="C76">
        <v>239.5</v>
      </c>
      <c r="D76" t="s">
        <v>480</v>
      </c>
      <c r="E76" t="s">
        <v>481</v>
      </c>
      <c r="F76">
        <v>4</v>
      </c>
      <c r="G76">
        <v>1669843767.2874999</v>
      </c>
      <c r="H76">
        <f t="shared" si="0"/>
        <v>8.0340739603869773E-4</v>
      </c>
      <c r="I76">
        <f t="shared" si="1"/>
        <v>0.80340739603869771</v>
      </c>
      <c r="J76">
        <f t="shared" si="2"/>
        <v>5.4836928654916486</v>
      </c>
      <c r="K76">
        <f t="shared" si="3"/>
        <v>381.10962499999999</v>
      </c>
      <c r="L76">
        <f t="shared" si="4"/>
        <v>172.70797394588431</v>
      </c>
      <c r="M76">
        <f t="shared" si="5"/>
        <v>17.390389380880904</v>
      </c>
      <c r="N76">
        <f t="shared" si="6"/>
        <v>38.374862631578239</v>
      </c>
      <c r="O76">
        <f t="shared" si="7"/>
        <v>4.4058676438172045E-2</v>
      </c>
      <c r="P76">
        <f t="shared" si="8"/>
        <v>3.6753113020014907</v>
      </c>
      <c r="Q76">
        <f t="shared" si="9"/>
        <v>4.3767346706577406E-2</v>
      </c>
      <c r="R76">
        <f t="shared" si="10"/>
        <v>2.7380605739705424E-2</v>
      </c>
      <c r="S76">
        <f t="shared" si="11"/>
        <v>226.11769986194631</v>
      </c>
      <c r="T76">
        <f t="shared" si="12"/>
        <v>34.078292606160467</v>
      </c>
      <c r="U76">
        <f t="shared" si="13"/>
        <v>33.988799999999998</v>
      </c>
      <c r="V76">
        <f t="shared" si="14"/>
        <v>5.3396729863130945</v>
      </c>
      <c r="W76">
        <f t="shared" si="15"/>
        <v>70.043988346458391</v>
      </c>
      <c r="X76">
        <f t="shared" si="16"/>
        <v>3.5731333342339902</v>
      </c>
      <c r="Y76">
        <f t="shared" si="17"/>
        <v>5.1012705281147186</v>
      </c>
      <c r="Z76">
        <f t="shared" si="18"/>
        <v>1.7665396520791043</v>
      </c>
      <c r="AA76">
        <f t="shared" si="19"/>
        <v>-35.43026616530657</v>
      </c>
      <c r="AB76">
        <f t="shared" si="20"/>
        <v>-161.75187384915208</v>
      </c>
      <c r="AC76">
        <f t="shared" si="21"/>
        <v>-10.136810093511084</v>
      </c>
      <c r="AD76">
        <f t="shared" si="22"/>
        <v>18.79874975397658</v>
      </c>
      <c r="AE76">
        <f t="shared" si="23"/>
        <v>28.786041164637048</v>
      </c>
      <c r="AF76">
        <f t="shared" si="24"/>
        <v>0.98870303707579366</v>
      </c>
      <c r="AG76">
        <f t="shared" si="25"/>
        <v>5.4836928654916486</v>
      </c>
      <c r="AH76">
        <v>407.33182897769041</v>
      </c>
      <c r="AI76">
        <v>398.26152727272711</v>
      </c>
      <c r="AJ76">
        <v>1.72718626179503</v>
      </c>
      <c r="AK76">
        <v>63.927149323749113</v>
      </c>
      <c r="AL76">
        <f t="shared" si="26"/>
        <v>0.80340739603869771</v>
      </c>
      <c r="AM76">
        <v>35.192992424855163</v>
      </c>
      <c r="AN76">
        <v>35.47339659442725</v>
      </c>
      <c r="AO76">
        <v>6.3530681114601804E-3</v>
      </c>
      <c r="AP76">
        <v>107.46</v>
      </c>
      <c r="AQ76">
        <v>31</v>
      </c>
      <c r="AR76">
        <v>5</v>
      </c>
      <c r="AS76">
        <f t="shared" si="27"/>
        <v>1</v>
      </c>
      <c r="AT76">
        <f t="shared" si="28"/>
        <v>0</v>
      </c>
      <c r="AU76">
        <f t="shared" si="29"/>
        <v>47215.007861330982</v>
      </c>
      <c r="AV76">
        <f t="shared" si="30"/>
        <v>1199.9974999999999</v>
      </c>
      <c r="AW76">
        <f t="shared" si="31"/>
        <v>1025.9243760942727</v>
      </c>
      <c r="AX76">
        <f t="shared" si="32"/>
        <v>0.85493876120097978</v>
      </c>
      <c r="AY76">
        <f t="shared" si="33"/>
        <v>0.18843180911789092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1669843767.2874999</v>
      </c>
      <c r="BF76">
        <v>381.10962499999999</v>
      </c>
      <c r="BG76">
        <v>393.22362500000003</v>
      </c>
      <c r="BH76">
        <v>35.485612500000002</v>
      </c>
      <c r="BI76">
        <v>35.089487499999997</v>
      </c>
      <c r="BJ76">
        <v>384.66500000000002</v>
      </c>
      <c r="BK76">
        <v>35.348325000000003</v>
      </c>
      <c r="BL76">
        <v>649.98912500000006</v>
      </c>
      <c r="BM76">
        <v>100.592625</v>
      </c>
      <c r="BN76">
        <v>9.9827025E-2</v>
      </c>
      <c r="BO76">
        <v>33.172462500000002</v>
      </c>
      <c r="BP76">
        <v>33.988799999999998</v>
      </c>
      <c r="BQ76">
        <v>999.9</v>
      </c>
      <c r="BR76">
        <v>0</v>
      </c>
      <c r="BS76">
        <v>0</v>
      </c>
      <c r="BT76">
        <v>9032.96875</v>
      </c>
      <c r="BU76">
        <v>0</v>
      </c>
      <c r="BV76">
        <v>210.42625000000001</v>
      </c>
      <c r="BW76">
        <v>-12.1141875</v>
      </c>
      <c r="BX76">
        <v>395.13099999999997</v>
      </c>
      <c r="BY76">
        <v>407.52350000000001</v>
      </c>
      <c r="BZ76">
        <v>0.39609525000000001</v>
      </c>
      <c r="CA76">
        <v>393.22362500000003</v>
      </c>
      <c r="CB76">
        <v>35.089487499999997</v>
      </c>
      <c r="CC76">
        <v>3.5695837500000001</v>
      </c>
      <c r="CD76">
        <v>3.5297375</v>
      </c>
      <c r="CE76">
        <v>26.954387499999999</v>
      </c>
      <c r="CF76">
        <v>26.763462499999999</v>
      </c>
      <c r="CG76">
        <v>1199.9974999999999</v>
      </c>
      <c r="CH76">
        <v>0.49995674999999989</v>
      </c>
      <c r="CI76">
        <v>0.50004325000000005</v>
      </c>
      <c r="CJ76">
        <v>0</v>
      </c>
      <c r="CK76">
        <v>837.28537500000004</v>
      </c>
      <c r="CL76">
        <v>4.9990899999999998</v>
      </c>
      <c r="CM76">
        <v>8495.7024999999994</v>
      </c>
      <c r="CN76">
        <v>9557.68</v>
      </c>
      <c r="CO76">
        <v>43</v>
      </c>
      <c r="CP76">
        <v>44.811999999999998</v>
      </c>
      <c r="CQ76">
        <v>43.811999999999998</v>
      </c>
      <c r="CR76">
        <v>43.875</v>
      </c>
      <c r="CS76">
        <v>44.375</v>
      </c>
      <c r="CT76">
        <v>597.44875000000002</v>
      </c>
      <c r="CU76">
        <v>597.54874999999993</v>
      </c>
      <c r="CV76">
        <v>0</v>
      </c>
      <c r="CW76">
        <v>1669843779.2</v>
      </c>
      <c r="CX76">
        <v>0</v>
      </c>
      <c r="CY76">
        <v>1669837671.5999999</v>
      </c>
      <c r="CZ76" t="s">
        <v>356</v>
      </c>
      <c r="DA76">
        <v>1669837671.5999999</v>
      </c>
      <c r="DB76">
        <v>1669837668.5999999</v>
      </c>
      <c r="DC76">
        <v>3</v>
      </c>
      <c r="DD76">
        <v>-1.2E-2</v>
      </c>
      <c r="DE76">
        <v>-1E-3</v>
      </c>
      <c r="DF76">
        <v>-3.61</v>
      </c>
      <c r="DG76">
        <v>0.13400000000000001</v>
      </c>
      <c r="DH76">
        <v>415</v>
      </c>
      <c r="DI76">
        <v>36</v>
      </c>
      <c r="DJ76">
        <v>0.51</v>
      </c>
      <c r="DK76">
        <v>0.24</v>
      </c>
      <c r="DL76">
        <v>-12.042704878048781</v>
      </c>
      <c r="DM76">
        <v>-0.53045226480837615</v>
      </c>
      <c r="DN76">
        <v>5.5383655030137972E-2</v>
      </c>
      <c r="DO76">
        <v>0</v>
      </c>
      <c r="DP76">
        <v>0.28548921951219508</v>
      </c>
      <c r="DQ76">
        <v>0.5075819163763059</v>
      </c>
      <c r="DR76">
        <v>5.7967467520642059E-2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371</v>
      </c>
      <c r="EA76">
        <v>3.2959900000000002</v>
      </c>
      <c r="EB76">
        <v>2.62541</v>
      </c>
      <c r="EC76">
        <v>9.5380900000000005E-2</v>
      </c>
      <c r="ED76">
        <v>9.6219399999999997E-2</v>
      </c>
      <c r="EE76">
        <v>0.14248</v>
      </c>
      <c r="EF76">
        <v>0.13981399999999999</v>
      </c>
      <c r="EG76">
        <v>27364.799999999999</v>
      </c>
      <c r="EH76">
        <v>27823.9</v>
      </c>
      <c r="EI76">
        <v>28146</v>
      </c>
      <c r="EJ76">
        <v>29635.200000000001</v>
      </c>
      <c r="EK76">
        <v>33203.699999999997</v>
      </c>
      <c r="EL76">
        <v>35378.5</v>
      </c>
      <c r="EM76">
        <v>39721.699999999997</v>
      </c>
      <c r="EN76">
        <v>42347.8</v>
      </c>
      <c r="EO76">
        <v>2.1532499999999999</v>
      </c>
      <c r="EP76">
        <v>2.1608299999999998</v>
      </c>
      <c r="EQ76">
        <v>0.15360099999999999</v>
      </c>
      <c r="ER76">
        <v>0</v>
      </c>
      <c r="ES76">
        <v>31.503499999999999</v>
      </c>
      <c r="ET76">
        <v>999.9</v>
      </c>
      <c r="EU76">
        <v>68.099999999999994</v>
      </c>
      <c r="EV76">
        <v>36.4</v>
      </c>
      <c r="EW76">
        <v>41.305700000000002</v>
      </c>
      <c r="EX76">
        <v>57.064399999999999</v>
      </c>
      <c r="EY76">
        <v>-2.89263</v>
      </c>
      <c r="EZ76">
        <v>2</v>
      </c>
      <c r="FA76">
        <v>0.52629800000000004</v>
      </c>
      <c r="FB76">
        <v>0.441353</v>
      </c>
      <c r="FC76">
        <v>20.272200000000002</v>
      </c>
      <c r="FD76">
        <v>5.21699</v>
      </c>
      <c r="FE76">
        <v>12.0091</v>
      </c>
      <c r="FF76">
        <v>4.9854000000000003</v>
      </c>
      <c r="FG76">
        <v>3.28443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1.86219</v>
      </c>
      <c r="FN76">
        <v>1.8643099999999999</v>
      </c>
      <c r="FO76">
        <v>1.8603499999999999</v>
      </c>
      <c r="FP76">
        <v>1.8610800000000001</v>
      </c>
      <c r="FQ76">
        <v>1.8602000000000001</v>
      </c>
      <c r="FR76">
        <v>1.8619000000000001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-3.5619999999999998</v>
      </c>
      <c r="GH76">
        <v>0.13719999999999999</v>
      </c>
      <c r="GI76">
        <v>-2.8021434710705861</v>
      </c>
      <c r="GJ76">
        <v>-2.3075681364705448E-3</v>
      </c>
      <c r="GK76">
        <v>1.0095546511955911E-6</v>
      </c>
      <c r="GL76">
        <v>-2.6335145029951209E-10</v>
      </c>
      <c r="GM76">
        <v>-0.17208428542994569</v>
      </c>
      <c r="GN76">
        <v>3.0410185143115191E-3</v>
      </c>
      <c r="GO76">
        <v>4.3982203677445331E-4</v>
      </c>
      <c r="GP76">
        <v>-7.8719321042963501E-6</v>
      </c>
      <c r="GQ76">
        <v>4</v>
      </c>
      <c r="GR76">
        <v>2088</v>
      </c>
      <c r="GS76">
        <v>5</v>
      </c>
      <c r="GT76">
        <v>35</v>
      </c>
      <c r="GU76">
        <v>101.6</v>
      </c>
      <c r="GV76">
        <v>101.7</v>
      </c>
      <c r="GW76">
        <v>1.33057</v>
      </c>
      <c r="GX76">
        <v>2.5866699999999998</v>
      </c>
      <c r="GY76">
        <v>2.04834</v>
      </c>
      <c r="GZ76">
        <v>2.6184099999999999</v>
      </c>
      <c r="HA76">
        <v>2.1972700000000001</v>
      </c>
      <c r="HB76">
        <v>2.36084</v>
      </c>
      <c r="HC76">
        <v>41.534399999999998</v>
      </c>
      <c r="HD76">
        <v>13.5191</v>
      </c>
      <c r="HE76">
        <v>18</v>
      </c>
      <c r="HF76">
        <v>654.53700000000003</v>
      </c>
      <c r="HG76">
        <v>733.66600000000005</v>
      </c>
      <c r="HH76">
        <v>31.0002</v>
      </c>
      <c r="HI76">
        <v>33.948500000000003</v>
      </c>
      <c r="HJ76">
        <v>30</v>
      </c>
      <c r="HK76">
        <v>33.799999999999997</v>
      </c>
      <c r="HL76">
        <v>33.782299999999999</v>
      </c>
      <c r="HM76">
        <v>26.6296</v>
      </c>
      <c r="HN76">
        <v>18.7075</v>
      </c>
      <c r="HO76">
        <v>100</v>
      </c>
      <c r="HP76">
        <v>31</v>
      </c>
      <c r="HQ76">
        <v>411.18900000000002</v>
      </c>
      <c r="HR76">
        <v>35.098799999999997</v>
      </c>
      <c r="HS76">
        <v>99.167500000000004</v>
      </c>
      <c r="HT76">
        <v>98.211600000000004</v>
      </c>
    </row>
    <row r="77" spans="1:228" x14ac:dyDescent="0.2">
      <c r="A77">
        <v>62</v>
      </c>
      <c r="B77">
        <v>1669843773.5999999</v>
      </c>
      <c r="C77">
        <v>243.5</v>
      </c>
      <c r="D77" t="s">
        <v>482</v>
      </c>
      <c r="E77" t="s">
        <v>483</v>
      </c>
      <c r="F77">
        <v>4</v>
      </c>
      <c r="G77">
        <v>1669843771.5999999</v>
      </c>
      <c r="H77">
        <f t="shared" si="0"/>
        <v>7.9851461648251213E-4</v>
      </c>
      <c r="I77">
        <f t="shared" si="1"/>
        <v>0.7985146164825121</v>
      </c>
      <c r="J77">
        <f t="shared" si="2"/>
        <v>5.699817403786855</v>
      </c>
      <c r="K77">
        <f t="shared" si="3"/>
        <v>388.26885714285709</v>
      </c>
      <c r="L77">
        <f t="shared" si="4"/>
        <v>170.00371165097198</v>
      </c>
      <c r="M77">
        <f t="shared" si="5"/>
        <v>17.117995169154362</v>
      </c>
      <c r="N77">
        <f t="shared" si="6"/>
        <v>39.095525364469374</v>
      </c>
      <c r="O77">
        <f t="shared" si="7"/>
        <v>4.366265328819742E-2</v>
      </c>
      <c r="P77">
        <f t="shared" si="8"/>
        <v>3.6638428947600086</v>
      </c>
      <c r="Q77">
        <f t="shared" si="9"/>
        <v>4.3375629630944171E-2</v>
      </c>
      <c r="R77">
        <f t="shared" si="10"/>
        <v>2.7135398982374909E-2</v>
      </c>
      <c r="S77">
        <f t="shared" si="11"/>
        <v>226.12001537977321</v>
      </c>
      <c r="T77">
        <f t="shared" si="12"/>
        <v>34.080295500982302</v>
      </c>
      <c r="U77">
        <f t="shared" si="13"/>
        <v>33.992942857142857</v>
      </c>
      <c r="V77">
        <f t="shared" si="14"/>
        <v>5.3409071525731422</v>
      </c>
      <c r="W77">
        <f t="shared" si="15"/>
        <v>69.974670789463673</v>
      </c>
      <c r="X77">
        <f t="shared" si="16"/>
        <v>3.5692556607548407</v>
      </c>
      <c r="Y77">
        <f t="shared" si="17"/>
        <v>5.100782355223707</v>
      </c>
      <c r="Z77">
        <f t="shared" si="18"/>
        <v>1.7716514918183015</v>
      </c>
      <c r="AA77">
        <f t="shared" si="19"/>
        <v>-35.214494586878786</v>
      </c>
      <c r="AB77">
        <f t="shared" si="20"/>
        <v>-162.40231390548442</v>
      </c>
      <c r="AC77">
        <f t="shared" si="21"/>
        <v>-10.209551875937558</v>
      </c>
      <c r="AD77">
        <f t="shared" si="22"/>
        <v>18.293655011472453</v>
      </c>
      <c r="AE77">
        <f t="shared" si="23"/>
        <v>29.004895008244695</v>
      </c>
      <c r="AF77">
        <f t="shared" si="24"/>
        <v>0.96405740663007766</v>
      </c>
      <c r="AG77">
        <f t="shared" si="25"/>
        <v>5.699817403786855</v>
      </c>
      <c r="AH77">
        <v>414.28780227690288</v>
      </c>
      <c r="AI77">
        <v>405.13087878787871</v>
      </c>
      <c r="AJ77">
        <v>1.7256999285306109</v>
      </c>
      <c r="AK77">
        <v>63.927149323749113</v>
      </c>
      <c r="AL77">
        <f t="shared" si="26"/>
        <v>0.7985146164825121</v>
      </c>
      <c r="AM77">
        <v>35.074362653186803</v>
      </c>
      <c r="AN77">
        <v>35.432741073271437</v>
      </c>
      <c r="AO77">
        <v>-5.8891744066035387E-3</v>
      </c>
      <c r="AP77">
        <v>107.46</v>
      </c>
      <c r="AQ77">
        <v>31</v>
      </c>
      <c r="AR77">
        <v>5</v>
      </c>
      <c r="AS77">
        <f t="shared" si="27"/>
        <v>1</v>
      </c>
      <c r="AT77">
        <f t="shared" si="28"/>
        <v>0</v>
      </c>
      <c r="AU77">
        <f t="shared" si="29"/>
        <v>47010.724341733483</v>
      </c>
      <c r="AV77">
        <f t="shared" si="30"/>
        <v>1200.01</v>
      </c>
      <c r="AW77">
        <f t="shared" si="31"/>
        <v>1025.9350421656854</v>
      </c>
      <c r="AX77">
        <f t="shared" si="32"/>
        <v>0.85493874398187142</v>
      </c>
      <c r="AY77">
        <f t="shared" si="33"/>
        <v>0.18843177588501198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1669843771.5999999</v>
      </c>
      <c r="BF77">
        <v>388.26885714285709</v>
      </c>
      <c r="BG77">
        <v>400.47199999999998</v>
      </c>
      <c r="BH77">
        <v>35.447299999999998</v>
      </c>
      <c r="BI77">
        <v>35.061057142857138</v>
      </c>
      <c r="BJ77">
        <v>391.83600000000001</v>
      </c>
      <c r="BK77">
        <v>35.310214285714281</v>
      </c>
      <c r="BL77">
        <v>650.02814285714283</v>
      </c>
      <c r="BM77">
        <v>100.5917142857143</v>
      </c>
      <c r="BN77">
        <v>0.10017651428571429</v>
      </c>
      <c r="BO77">
        <v>33.170757142857141</v>
      </c>
      <c r="BP77">
        <v>33.992942857142857</v>
      </c>
      <c r="BQ77">
        <v>999.89999999999986</v>
      </c>
      <c r="BR77">
        <v>0</v>
      </c>
      <c r="BS77">
        <v>0</v>
      </c>
      <c r="BT77">
        <v>8993.3028571428567</v>
      </c>
      <c r="BU77">
        <v>0</v>
      </c>
      <c r="BV77">
        <v>218.49600000000001</v>
      </c>
      <c r="BW77">
        <v>-12.20317142857143</v>
      </c>
      <c r="BX77">
        <v>402.53771428571429</v>
      </c>
      <c r="BY77">
        <v>415.02314285714277</v>
      </c>
      <c r="BZ77">
        <v>0.38625242857142861</v>
      </c>
      <c r="CA77">
        <v>400.47199999999998</v>
      </c>
      <c r="CB77">
        <v>35.061057142857138</v>
      </c>
      <c r="CC77">
        <v>3.5657100000000002</v>
      </c>
      <c r="CD77">
        <v>3.5268571428571431</v>
      </c>
      <c r="CE77">
        <v>26.935928571428569</v>
      </c>
      <c r="CF77">
        <v>26.749600000000001</v>
      </c>
      <c r="CG77">
        <v>1200.01</v>
      </c>
      <c r="CH77">
        <v>0.49995699999999987</v>
      </c>
      <c r="CI77">
        <v>0.50004300000000002</v>
      </c>
      <c r="CJ77">
        <v>0</v>
      </c>
      <c r="CK77">
        <v>837.3382857142858</v>
      </c>
      <c r="CL77">
        <v>4.9990899999999998</v>
      </c>
      <c r="CM77">
        <v>8497.0785714285703</v>
      </c>
      <c r="CN77">
        <v>9557.7771428571432</v>
      </c>
      <c r="CO77">
        <v>43</v>
      </c>
      <c r="CP77">
        <v>44.811999999999998</v>
      </c>
      <c r="CQ77">
        <v>43.811999999999998</v>
      </c>
      <c r="CR77">
        <v>43.875</v>
      </c>
      <c r="CS77">
        <v>44.375</v>
      </c>
      <c r="CT77">
        <v>597.45571428571418</v>
      </c>
      <c r="CU77">
        <v>597.55428571428558</v>
      </c>
      <c r="CV77">
        <v>0</v>
      </c>
      <c r="CW77">
        <v>1669843783.4000001</v>
      </c>
      <c r="CX77">
        <v>0</v>
      </c>
      <c r="CY77">
        <v>1669837671.5999999</v>
      </c>
      <c r="CZ77" t="s">
        <v>356</v>
      </c>
      <c r="DA77">
        <v>1669837671.5999999</v>
      </c>
      <c r="DB77">
        <v>1669837668.5999999</v>
      </c>
      <c r="DC77">
        <v>3</v>
      </c>
      <c r="DD77">
        <v>-1.2E-2</v>
      </c>
      <c r="DE77">
        <v>-1E-3</v>
      </c>
      <c r="DF77">
        <v>-3.61</v>
      </c>
      <c r="DG77">
        <v>0.13400000000000001</v>
      </c>
      <c r="DH77">
        <v>415</v>
      </c>
      <c r="DI77">
        <v>36</v>
      </c>
      <c r="DJ77">
        <v>0.51</v>
      </c>
      <c r="DK77">
        <v>0.24</v>
      </c>
      <c r="DL77">
        <v>-12.08561951219512</v>
      </c>
      <c r="DM77">
        <v>-0.58828641114983038</v>
      </c>
      <c r="DN77">
        <v>6.1752942931795909E-2</v>
      </c>
      <c r="DO77">
        <v>0</v>
      </c>
      <c r="DP77">
        <v>0.31549097560975609</v>
      </c>
      <c r="DQ77">
        <v>0.61419158885017444</v>
      </c>
      <c r="DR77">
        <v>6.457067460957791E-2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371</v>
      </c>
      <c r="EA77">
        <v>3.2959499999999999</v>
      </c>
      <c r="EB77">
        <v>2.6254599999999999</v>
      </c>
      <c r="EC77">
        <v>9.6639600000000006E-2</v>
      </c>
      <c r="ED77">
        <v>9.7476900000000005E-2</v>
      </c>
      <c r="EE77">
        <v>0.142398</v>
      </c>
      <c r="EF77">
        <v>0.13981099999999999</v>
      </c>
      <c r="EG77">
        <v>27327.1</v>
      </c>
      <c r="EH77">
        <v>27785.599999999999</v>
      </c>
      <c r="EI77">
        <v>28146.400000000001</v>
      </c>
      <c r="EJ77">
        <v>29635.7</v>
      </c>
      <c r="EK77">
        <v>33207.5</v>
      </c>
      <c r="EL77">
        <v>35379.300000000003</v>
      </c>
      <c r="EM77">
        <v>39722.400000000001</v>
      </c>
      <c r="EN77">
        <v>42348.5</v>
      </c>
      <c r="EO77">
        <v>2.1533500000000001</v>
      </c>
      <c r="EP77">
        <v>2.1607500000000002</v>
      </c>
      <c r="EQ77">
        <v>0.15395900000000001</v>
      </c>
      <c r="ER77">
        <v>0</v>
      </c>
      <c r="ES77">
        <v>31.4969</v>
      </c>
      <c r="ET77">
        <v>999.9</v>
      </c>
      <c r="EU77">
        <v>68.099999999999994</v>
      </c>
      <c r="EV77">
        <v>36.4</v>
      </c>
      <c r="EW77">
        <v>41.307699999999997</v>
      </c>
      <c r="EX77">
        <v>57.304400000000001</v>
      </c>
      <c r="EY77">
        <v>-2.8044899999999999</v>
      </c>
      <c r="EZ77">
        <v>2</v>
      </c>
      <c r="FA77">
        <v>0.52625</v>
      </c>
      <c r="FB77">
        <v>0.44182700000000003</v>
      </c>
      <c r="FC77">
        <v>20.272099999999998</v>
      </c>
      <c r="FD77">
        <v>5.21774</v>
      </c>
      <c r="FE77">
        <v>12.0092</v>
      </c>
      <c r="FF77">
        <v>4.9859999999999998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1.8642799999999999</v>
      </c>
      <c r="FO77">
        <v>1.8603499999999999</v>
      </c>
      <c r="FP77">
        <v>1.8610599999999999</v>
      </c>
      <c r="FQ77">
        <v>1.8602000000000001</v>
      </c>
      <c r="FR77">
        <v>1.86189</v>
      </c>
      <c r="FS77">
        <v>1.8584000000000001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-3.573</v>
      </c>
      <c r="GH77">
        <v>0.1371</v>
      </c>
      <c r="GI77">
        <v>-2.8021434710705861</v>
      </c>
      <c r="GJ77">
        <v>-2.3075681364705448E-3</v>
      </c>
      <c r="GK77">
        <v>1.0095546511955911E-6</v>
      </c>
      <c r="GL77">
        <v>-2.6335145029951209E-10</v>
      </c>
      <c r="GM77">
        <v>-0.17208428542994569</v>
      </c>
      <c r="GN77">
        <v>3.0410185143115191E-3</v>
      </c>
      <c r="GO77">
        <v>4.3982203677445331E-4</v>
      </c>
      <c r="GP77">
        <v>-7.8719321042963501E-6</v>
      </c>
      <c r="GQ77">
        <v>4</v>
      </c>
      <c r="GR77">
        <v>2088</v>
      </c>
      <c r="GS77">
        <v>5</v>
      </c>
      <c r="GT77">
        <v>35</v>
      </c>
      <c r="GU77">
        <v>101.7</v>
      </c>
      <c r="GV77">
        <v>101.8</v>
      </c>
      <c r="GW77">
        <v>1.3476600000000001</v>
      </c>
      <c r="GX77">
        <v>2.5976599999999999</v>
      </c>
      <c r="GY77">
        <v>2.04834</v>
      </c>
      <c r="GZ77">
        <v>2.6196299999999999</v>
      </c>
      <c r="HA77">
        <v>2.1972700000000001</v>
      </c>
      <c r="HB77">
        <v>2.2961399999999998</v>
      </c>
      <c r="HC77">
        <v>41.534399999999998</v>
      </c>
      <c r="HD77">
        <v>13.5016</v>
      </c>
      <c r="HE77">
        <v>18</v>
      </c>
      <c r="HF77">
        <v>654.61599999999999</v>
      </c>
      <c r="HG77">
        <v>733.59100000000001</v>
      </c>
      <c r="HH77">
        <v>31.0001</v>
      </c>
      <c r="HI77">
        <v>33.947899999999997</v>
      </c>
      <c r="HJ77">
        <v>29.9999</v>
      </c>
      <c r="HK77">
        <v>33.799999999999997</v>
      </c>
      <c r="HL77">
        <v>33.7819</v>
      </c>
      <c r="HM77">
        <v>26.993200000000002</v>
      </c>
      <c r="HN77">
        <v>18.7075</v>
      </c>
      <c r="HO77">
        <v>100</v>
      </c>
      <c r="HP77">
        <v>31</v>
      </c>
      <c r="HQ77">
        <v>417.90100000000001</v>
      </c>
      <c r="HR77">
        <v>35.098799999999997</v>
      </c>
      <c r="HS77">
        <v>99.169200000000004</v>
      </c>
      <c r="HT77">
        <v>98.213200000000001</v>
      </c>
    </row>
    <row r="78" spans="1:228" x14ac:dyDescent="0.2">
      <c r="A78">
        <v>63</v>
      </c>
      <c r="B78">
        <v>1669843777.5999999</v>
      </c>
      <c r="C78">
        <v>247.5</v>
      </c>
      <c r="D78" t="s">
        <v>484</v>
      </c>
      <c r="E78" t="s">
        <v>485</v>
      </c>
      <c r="F78">
        <v>4</v>
      </c>
      <c r="G78">
        <v>1669843775.2874999</v>
      </c>
      <c r="H78">
        <f t="shared" si="0"/>
        <v>7.494611317295191E-4</v>
      </c>
      <c r="I78">
        <f t="shared" si="1"/>
        <v>0.74946113172951911</v>
      </c>
      <c r="J78">
        <f t="shared" si="2"/>
        <v>5.5633923748590757</v>
      </c>
      <c r="K78">
        <f t="shared" si="3"/>
        <v>394.45249999999999</v>
      </c>
      <c r="L78">
        <f t="shared" si="4"/>
        <v>167.5789301431798</v>
      </c>
      <c r="M78">
        <f t="shared" si="5"/>
        <v>16.873609001307884</v>
      </c>
      <c r="N78">
        <f t="shared" si="6"/>
        <v>39.717625890687067</v>
      </c>
      <c r="O78">
        <f t="shared" si="7"/>
        <v>4.0936535477109466E-2</v>
      </c>
      <c r="P78">
        <f t="shared" si="8"/>
        <v>3.6689019922053916</v>
      </c>
      <c r="Q78">
        <f t="shared" si="9"/>
        <v>4.0684468034605244E-2</v>
      </c>
      <c r="R78">
        <f t="shared" si="10"/>
        <v>2.5450310207373997E-2</v>
      </c>
      <c r="S78">
        <f t="shared" si="11"/>
        <v>226.11644998653432</v>
      </c>
      <c r="T78">
        <f t="shared" si="12"/>
        <v>34.089808921678703</v>
      </c>
      <c r="U78">
        <f t="shared" si="13"/>
        <v>33.990787500000003</v>
      </c>
      <c r="V78">
        <f t="shared" si="14"/>
        <v>5.3402650359840358</v>
      </c>
      <c r="W78">
        <f t="shared" si="15"/>
        <v>69.937826333985115</v>
      </c>
      <c r="X78">
        <f t="shared" si="16"/>
        <v>3.5674599588689353</v>
      </c>
      <c r="Y78">
        <f t="shared" si="17"/>
        <v>5.1009019666019952</v>
      </c>
      <c r="Z78">
        <f t="shared" si="18"/>
        <v>1.7728050771151005</v>
      </c>
      <c r="AA78">
        <f t="shared" si="19"/>
        <v>-33.051235909271789</v>
      </c>
      <c r="AB78">
        <f t="shared" si="20"/>
        <v>-162.11758558246646</v>
      </c>
      <c r="AC78">
        <f t="shared" si="21"/>
        <v>-10.177512163650512</v>
      </c>
      <c r="AD78">
        <f t="shared" si="22"/>
        <v>20.770116331145573</v>
      </c>
      <c r="AE78">
        <f t="shared" si="23"/>
        <v>29.070157095227703</v>
      </c>
      <c r="AF78">
        <f t="shared" si="24"/>
        <v>0.91342564563051187</v>
      </c>
      <c r="AG78">
        <f t="shared" si="25"/>
        <v>5.5633923748590757</v>
      </c>
      <c r="AH78">
        <v>421.27593841724138</v>
      </c>
      <c r="AI78">
        <v>412.10239393939378</v>
      </c>
      <c r="AJ78">
        <v>1.7451292843278661</v>
      </c>
      <c r="AK78">
        <v>63.927149323749113</v>
      </c>
      <c r="AL78">
        <f t="shared" si="26"/>
        <v>0.74946113172951911</v>
      </c>
      <c r="AM78">
        <v>35.060435991208799</v>
      </c>
      <c r="AN78">
        <v>35.427090299277609</v>
      </c>
      <c r="AO78">
        <v>-1.016657069143923E-2</v>
      </c>
      <c r="AP78">
        <v>107.46</v>
      </c>
      <c r="AQ78">
        <v>30</v>
      </c>
      <c r="AR78">
        <v>5</v>
      </c>
      <c r="AS78">
        <f t="shared" si="27"/>
        <v>1</v>
      </c>
      <c r="AT78">
        <f t="shared" si="28"/>
        <v>0</v>
      </c>
      <c r="AU78">
        <f t="shared" si="29"/>
        <v>47100.868226696133</v>
      </c>
      <c r="AV78">
        <f t="shared" si="30"/>
        <v>1199.9937500000001</v>
      </c>
      <c r="AW78">
        <f t="shared" si="31"/>
        <v>1025.9208885940591</v>
      </c>
      <c r="AX78">
        <f t="shared" si="32"/>
        <v>0.8549385266332088</v>
      </c>
      <c r="AY78">
        <f t="shared" si="33"/>
        <v>0.18843135640209319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1669843775.2874999</v>
      </c>
      <c r="BF78">
        <v>394.45249999999999</v>
      </c>
      <c r="BG78">
        <v>406.676875</v>
      </c>
      <c r="BH78">
        <v>35.429950000000012</v>
      </c>
      <c r="BI78">
        <v>35.063987500000003</v>
      </c>
      <c r="BJ78">
        <v>398.02987499999989</v>
      </c>
      <c r="BK78">
        <v>35.292924999999997</v>
      </c>
      <c r="BL78">
        <v>650.03112499999997</v>
      </c>
      <c r="BM78">
        <v>100.59050000000001</v>
      </c>
      <c r="BN78">
        <v>0.100016325</v>
      </c>
      <c r="BO78">
        <v>33.171175000000012</v>
      </c>
      <c r="BP78">
        <v>33.990787500000003</v>
      </c>
      <c r="BQ78">
        <v>999.9</v>
      </c>
      <c r="BR78">
        <v>0</v>
      </c>
      <c r="BS78">
        <v>0</v>
      </c>
      <c r="BT78">
        <v>9010.9375</v>
      </c>
      <c r="BU78">
        <v>0</v>
      </c>
      <c r="BV78">
        <v>226.83237500000001</v>
      </c>
      <c r="BW78">
        <v>-12.224399999999999</v>
      </c>
      <c r="BX78">
        <v>408.94125000000003</v>
      </c>
      <c r="BY78">
        <v>421.45462500000002</v>
      </c>
      <c r="BZ78">
        <v>0.36597612499999999</v>
      </c>
      <c r="CA78">
        <v>406.676875</v>
      </c>
      <c r="CB78">
        <v>35.063987500000003</v>
      </c>
      <c r="CC78">
        <v>3.5639224999999999</v>
      </c>
      <c r="CD78">
        <v>3.52710875</v>
      </c>
      <c r="CE78">
        <v>26.927387499999998</v>
      </c>
      <c r="CF78">
        <v>26.750800000000002</v>
      </c>
      <c r="CG78">
        <v>1199.9937500000001</v>
      </c>
      <c r="CH78">
        <v>0.49996550000000001</v>
      </c>
      <c r="CI78">
        <v>0.50003449999999994</v>
      </c>
      <c r="CJ78">
        <v>0</v>
      </c>
      <c r="CK78">
        <v>837.48749999999995</v>
      </c>
      <c r="CL78">
        <v>4.9990899999999998</v>
      </c>
      <c r="CM78">
        <v>8498.82</v>
      </c>
      <c r="CN78">
        <v>9557.6762500000004</v>
      </c>
      <c r="CO78">
        <v>43</v>
      </c>
      <c r="CP78">
        <v>44.811999999999998</v>
      </c>
      <c r="CQ78">
        <v>43.78875</v>
      </c>
      <c r="CR78">
        <v>43.875</v>
      </c>
      <c r="CS78">
        <v>44.375</v>
      </c>
      <c r="CT78">
        <v>597.45624999999995</v>
      </c>
      <c r="CU78">
        <v>597.53749999999991</v>
      </c>
      <c r="CV78">
        <v>0</v>
      </c>
      <c r="CW78">
        <v>1669843787</v>
      </c>
      <c r="CX78">
        <v>0</v>
      </c>
      <c r="CY78">
        <v>1669837671.5999999</v>
      </c>
      <c r="CZ78" t="s">
        <v>356</v>
      </c>
      <c r="DA78">
        <v>1669837671.5999999</v>
      </c>
      <c r="DB78">
        <v>1669837668.5999999</v>
      </c>
      <c r="DC78">
        <v>3</v>
      </c>
      <c r="DD78">
        <v>-1.2E-2</v>
      </c>
      <c r="DE78">
        <v>-1E-3</v>
      </c>
      <c r="DF78">
        <v>-3.61</v>
      </c>
      <c r="DG78">
        <v>0.13400000000000001</v>
      </c>
      <c r="DH78">
        <v>415</v>
      </c>
      <c r="DI78">
        <v>36</v>
      </c>
      <c r="DJ78">
        <v>0.51</v>
      </c>
      <c r="DK78">
        <v>0.24</v>
      </c>
      <c r="DL78">
        <v>-12.12704390243902</v>
      </c>
      <c r="DM78">
        <v>-0.70105923344947452</v>
      </c>
      <c r="DN78">
        <v>7.2572036705608897E-2</v>
      </c>
      <c r="DO78">
        <v>0</v>
      </c>
      <c r="DP78">
        <v>0.34040778048780479</v>
      </c>
      <c r="DQ78">
        <v>0.44282577700348369</v>
      </c>
      <c r="DR78">
        <v>5.4310468555856632E-2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371</v>
      </c>
      <c r="EA78">
        <v>3.2959499999999999</v>
      </c>
      <c r="EB78">
        <v>2.6252200000000001</v>
      </c>
      <c r="EC78">
        <v>9.7905000000000006E-2</v>
      </c>
      <c r="ED78">
        <v>9.8711400000000005E-2</v>
      </c>
      <c r="EE78">
        <v>0.14236699999999999</v>
      </c>
      <c r="EF78">
        <v>0.13982</v>
      </c>
      <c r="EG78">
        <v>27289.200000000001</v>
      </c>
      <c r="EH78">
        <v>27748.1</v>
      </c>
      <c r="EI78">
        <v>28146.7</v>
      </c>
      <c r="EJ78">
        <v>29636.2</v>
      </c>
      <c r="EK78">
        <v>33209.199999999997</v>
      </c>
      <c r="EL78">
        <v>35379.800000000003</v>
      </c>
      <c r="EM78">
        <v>39722.9</v>
      </c>
      <c r="EN78">
        <v>42349.5</v>
      </c>
      <c r="EO78">
        <v>2.1537700000000002</v>
      </c>
      <c r="EP78">
        <v>2.1608000000000001</v>
      </c>
      <c r="EQ78">
        <v>0.15430199999999999</v>
      </c>
      <c r="ER78">
        <v>0</v>
      </c>
      <c r="ES78">
        <v>31.489699999999999</v>
      </c>
      <c r="ET78">
        <v>999.9</v>
      </c>
      <c r="EU78">
        <v>68.099999999999994</v>
      </c>
      <c r="EV78">
        <v>36.4</v>
      </c>
      <c r="EW78">
        <v>41.304400000000001</v>
      </c>
      <c r="EX78">
        <v>57.0944</v>
      </c>
      <c r="EY78">
        <v>-2.92869</v>
      </c>
      <c r="EZ78">
        <v>2</v>
      </c>
      <c r="FA78">
        <v>0.52610500000000004</v>
      </c>
      <c r="FB78">
        <v>0.44084400000000001</v>
      </c>
      <c r="FC78">
        <v>20.272300000000001</v>
      </c>
      <c r="FD78">
        <v>5.2168400000000004</v>
      </c>
      <c r="FE78">
        <v>12.0091</v>
      </c>
      <c r="FF78">
        <v>4.9857500000000003</v>
      </c>
      <c r="FG78">
        <v>3.2845800000000001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1.86429</v>
      </c>
      <c r="FO78">
        <v>1.8603499999999999</v>
      </c>
      <c r="FP78">
        <v>1.8610899999999999</v>
      </c>
      <c r="FQ78">
        <v>1.8602000000000001</v>
      </c>
      <c r="FR78">
        <v>1.8619000000000001</v>
      </c>
      <c r="FS78">
        <v>1.8584099999999999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-3.5840000000000001</v>
      </c>
      <c r="GH78">
        <v>0.13700000000000001</v>
      </c>
      <c r="GI78">
        <v>-2.8021434710705861</v>
      </c>
      <c r="GJ78">
        <v>-2.3075681364705448E-3</v>
      </c>
      <c r="GK78">
        <v>1.0095546511955911E-6</v>
      </c>
      <c r="GL78">
        <v>-2.6335145029951209E-10</v>
      </c>
      <c r="GM78">
        <v>-0.17208428542994569</v>
      </c>
      <c r="GN78">
        <v>3.0410185143115191E-3</v>
      </c>
      <c r="GO78">
        <v>4.3982203677445331E-4</v>
      </c>
      <c r="GP78">
        <v>-7.8719321042963501E-6</v>
      </c>
      <c r="GQ78">
        <v>4</v>
      </c>
      <c r="GR78">
        <v>2088</v>
      </c>
      <c r="GS78">
        <v>5</v>
      </c>
      <c r="GT78">
        <v>35</v>
      </c>
      <c r="GU78">
        <v>101.8</v>
      </c>
      <c r="GV78">
        <v>101.8</v>
      </c>
      <c r="GW78">
        <v>1.3671899999999999</v>
      </c>
      <c r="GX78">
        <v>2.5915499999999998</v>
      </c>
      <c r="GY78">
        <v>2.04834</v>
      </c>
      <c r="GZ78">
        <v>2.6184099999999999</v>
      </c>
      <c r="HA78">
        <v>2.1972700000000001</v>
      </c>
      <c r="HB78">
        <v>2.3571800000000001</v>
      </c>
      <c r="HC78">
        <v>41.560499999999998</v>
      </c>
      <c r="HD78">
        <v>13.510400000000001</v>
      </c>
      <c r="HE78">
        <v>18</v>
      </c>
      <c r="HF78">
        <v>654.94000000000005</v>
      </c>
      <c r="HG78">
        <v>733.60599999999999</v>
      </c>
      <c r="HH78">
        <v>30.9999</v>
      </c>
      <c r="HI78">
        <v>33.945500000000003</v>
      </c>
      <c r="HJ78">
        <v>29.9998</v>
      </c>
      <c r="HK78">
        <v>33.7986</v>
      </c>
      <c r="HL78">
        <v>33.779299999999999</v>
      </c>
      <c r="HM78">
        <v>27.358899999999998</v>
      </c>
      <c r="HN78">
        <v>18.7075</v>
      </c>
      <c r="HO78">
        <v>100</v>
      </c>
      <c r="HP78">
        <v>31</v>
      </c>
      <c r="HQ78">
        <v>424.60300000000001</v>
      </c>
      <c r="HR78">
        <v>35.098799999999997</v>
      </c>
      <c r="HS78">
        <v>99.170400000000001</v>
      </c>
      <c r="HT78">
        <v>98.215299999999999</v>
      </c>
    </row>
    <row r="79" spans="1:228" x14ac:dyDescent="0.2">
      <c r="A79">
        <v>64</v>
      </c>
      <c r="B79">
        <v>1669843781.5999999</v>
      </c>
      <c r="C79">
        <v>251.5</v>
      </c>
      <c r="D79" t="s">
        <v>486</v>
      </c>
      <c r="E79" t="s">
        <v>487</v>
      </c>
      <c r="F79">
        <v>4</v>
      </c>
      <c r="G79">
        <v>1669843779.5999999</v>
      </c>
      <c r="H79">
        <f t="shared" si="0"/>
        <v>8.6169557740789493E-4</v>
      </c>
      <c r="I79">
        <f t="shared" si="1"/>
        <v>0.86169557740789493</v>
      </c>
      <c r="J79">
        <f t="shared" si="2"/>
        <v>5.8230561038175157</v>
      </c>
      <c r="K79">
        <f t="shared" si="3"/>
        <v>401.66385714285713</v>
      </c>
      <c r="L79">
        <f t="shared" si="4"/>
        <v>193.7478319052187</v>
      </c>
      <c r="M79">
        <f t="shared" si="5"/>
        <v>19.508969515098464</v>
      </c>
      <c r="N79">
        <f t="shared" si="6"/>
        <v>40.444571003768715</v>
      </c>
      <c r="O79">
        <f t="shared" si="7"/>
        <v>4.706947524447537E-2</v>
      </c>
      <c r="P79">
        <f t="shared" si="8"/>
        <v>3.6799423953322301</v>
      </c>
      <c r="Q79">
        <f t="shared" si="9"/>
        <v>4.6737545501138948E-2</v>
      </c>
      <c r="R79">
        <f t="shared" si="10"/>
        <v>2.9240593198449582E-2</v>
      </c>
      <c r="S79">
        <f t="shared" si="11"/>
        <v>226.1174469508872</v>
      </c>
      <c r="T79">
        <f t="shared" si="12"/>
        <v>34.063146194521366</v>
      </c>
      <c r="U79">
        <f t="shared" si="13"/>
        <v>33.993371428571429</v>
      </c>
      <c r="V79">
        <f t="shared" si="14"/>
        <v>5.3410348391017068</v>
      </c>
      <c r="W79">
        <f t="shared" si="15"/>
        <v>69.925062471238704</v>
      </c>
      <c r="X79">
        <f t="shared" si="16"/>
        <v>3.566690935744266</v>
      </c>
      <c r="Y79">
        <f t="shared" si="17"/>
        <v>5.1007332845949227</v>
      </c>
      <c r="Z79">
        <f t="shared" si="18"/>
        <v>1.7743439033574409</v>
      </c>
      <c r="AA79">
        <f t="shared" si="19"/>
        <v>-38.000774963688166</v>
      </c>
      <c r="AB79">
        <f t="shared" si="20"/>
        <v>-163.23497098794184</v>
      </c>
      <c r="AC79">
        <f t="shared" si="21"/>
        <v>-10.217015301228797</v>
      </c>
      <c r="AD79">
        <f t="shared" si="22"/>
        <v>14.664685698028393</v>
      </c>
      <c r="AE79">
        <f t="shared" si="23"/>
        <v>29.042063201889849</v>
      </c>
      <c r="AF79">
        <f t="shared" si="24"/>
        <v>0.88478835663629218</v>
      </c>
      <c r="AG79">
        <f t="shared" si="25"/>
        <v>5.8230561038175157</v>
      </c>
      <c r="AH79">
        <v>428.1644122254832</v>
      </c>
      <c r="AI79">
        <v>418.98681818181802</v>
      </c>
      <c r="AJ79">
        <v>1.717202891566141</v>
      </c>
      <c r="AK79">
        <v>63.927149323749113</v>
      </c>
      <c r="AL79">
        <f t="shared" si="26"/>
        <v>0.86169557740789493</v>
      </c>
      <c r="AM79">
        <v>35.064645897942057</v>
      </c>
      <c r="AN79">
        <v>35.41916604747162</v>
      </c>
      <c r="AO79">
        <v>-1.417699690407405E-3</v>
      </c>
      <c r="AP79">
        <v>107.46</v>
      </c>
      <c r="AQ79">
        <v>30</v>
      </c>
      <c r="AR79">
        <v>5</v>
      </c>
      <c r="AS79">
        <f t="shared" si="27"/>
        <v>1</v>
      </c>
      <c r="AT79">
        <f t="shared" si="28"/>
        <v>0</v>
      </c>
      <c r="AU79">
        <f t="shared" si="29"/>
        <v>47297.923491602131</v>
      </c>
      <c r="AV79">
        <f t="shared" si="30"/>
        <v>1199.9985714285719</v>
      </c>
      <c r="AW79">
        <f t="shared" si="31"/>
        <v>1025.9250564512374</v>
      </c>
      <c r="AX79">
        <f t="shared" si="32"/>
        <v>0.85493856482670316</v>
      </c>
      <c r="AY79">
        <f t="shared" si="33"/>
        <v>0.18843143011553701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1669843779.5999999</v>
      </c>
      <c r="BF79">
        <v>401.66385714285713</v>
      </c>
      <c r="BG79">
        <v>413.87528571428578</v>
      </c>
      <c r="BH79">
        <v>35.421585714285712</v>
      </c>
      <c r="BI79">
        <v>35.067071428571417</v>
      </c>
      <c r="BJ79">
        <v>405.25285714285712</v>
      </c>
      <c r="BK79">
        <v>35.284585714285718</v>
      </c>
      <c r="BL79">
        <v>649.99042857142854</v>
      </c>
      <c r="BM79">
        <v>100.5928571428572</v>
      </c>
      <c r="BN79">
        <v>9.9725185714285708E-2</v>
      </c>
      <c r="BO79">
        <v>33.170585714285707</v>
      </c>
      <c r="BP79">
        <v>33.993371428571429</v>
      </c>
      <c r="BQ79">
        <v>999.89999999999986</v>
      </c>
      <c r="BR79">
        <v>0</v>
      </c>
      <c r="BS79">
        <v>0</v>
      </c>
      <c r="BT79">
        <v>9049.017142857143</v>
      </c>
      <c r="BU79">
        <v>0</v>
      </c>
      <c r="BV79">
        <v>242.8775714285714</v>
      </c>
      <c r="BW79">
        <v>-12.21142857142857</v>
      </c>
      <c r="BX79">
        <v>416.41385714285713</v>
      </c>
      <c r="BY79">
        <v>428.91614285714292</v>
      </c>
      <c r="BZ79">
        <v>0.35448885714285722</v>
      </c>
      <c r="CA79">
        <v>413.87528571428578</v>
      </c>
      <c r="CB79">
        <v>35.067071428571417</v>
      </c>
      <c r="CC79">
        <v>3.5631528571428568</v>
      </c>
      <c r="CD79">
        <v>3.5274928571428572</v>
      </c>
      <c r="CE79">
        <v>26.923714285714279</v>
      </c>
      <c r="CF79">
        <v>26.752657142857139</v>
      </c>
      <c r="CG79">
        <v>1199.9985714285719</v>
      </c>
      <c r="CH79">
        <v>0.49996299999999999</v>
      </c>
      <c r="CI79">
        <v>0.50003699999999995</v>
      </c>
      <c r="CJ79">
        <v>0</v>
      </c>
      <c r="CK79">
        <v>837.3827142857142</v>
      </c>
      <c r="CL79">
        <v>4.9990899999999998</v>
      </c>
      <c r="CM79">
        <v>8502.0228571428561</v>
      </c>
      <c r="CN79">
        <v>9557.7357142857127</v>
      </c>
      <c r="CO79">
        <v>43</v>
      </c>
      <c r="CP79">
        <v>44.811999999999998</v>
      </c>
      <c r="CQ79">
        <v>43.785428571428568</v>
      </c>
      <c r="CR79">
        <v>43.875</v>
      </c>
      <c r="CS79">
        <v>44.375</v>
      </c>
      <c r="CT79">
        <v>597.4571428571428</v>
      </c>
      <c r="CU79">
        <v>597.54142857142847</v>
      </c>
      <c r="CV79">
        <v>0</v>
      </c>
      <c r="CW79">
        <v>1669843791.2</v>
      </c>
      <c r="CX79">
        <v>0</v>
      </c>
      <c r="CY79">
        <v>1669837671.5999999</v>
      </c>
      <c r="CZ79" t="s">
        <v>356</v>
      </c>
      <c r="DA79">
        <v>1669837671.5999999</v>
      </c>
      <c r="DB79">
        <v>1669837668.5999999</v>
      </c>
      <c r="DC79">
        <v>3</v>
      </c>
      <c r="DD79">
        <v>-1.2E-2</v>
      </c>
      <c r="DE79">
        <v>-1E-3</v>
      </c>
      <c r="DF79">
        <v>-3.61</v>
      </c>
      <c r="DG79">
        <v>0.13400000000000001</v>
      </c>
      <c r="DH79">
        <v>415</v>
      </c>
      <c r="DI79">
        <v>36</v>
      </c>
      <c r="DJ79">
        <v>0.51</v>
      </c>
      <c r="DK79">
        <v>0.24</v>
      </c>
      <c r="DL79">
        <v>-12.15929024390244</v>
      </c>
      <c r="DM79">
        <v>-0.5134557491289351</v>
      </c>
      <c r="DN79">
        <v>5.989164119730208E-2</v>
      </c>
      <c r="DO79">
        <v>0</v>
      </c>
      <c r="DP79">
        <v>0.35780863414634151</v>
      </c>
      <c r="DQ79">
        <v>0.1810845156794425</v>
      </c>
      <c r="DR79">
        <v>4.0409867010938808E-2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371</v>
      </c>
      <c r="EA79">
        <v>3.2959399999999999</v>
      </c>
      <c r="EB79">
        <v>2.6255099999999998</v>
      </c>
      <c r="EC79">
        <v>9.9155400000000005E-2</v>
      </c>
      <c r="ED79">
        <v>9.99583E-2</v>
      </c>
      <c r="EE79">
        <v>0.14235600000000001</v>
      </c>
      <c r="EF79">
        <v>0.13982800000000001</v>
      </c>
      <c r="EG79">
        <v>27251.4</v>
      </c>
      <c r="EH79">
        <v>27709.9</v>
      </c>
      <c r="EI79">
        <v>28146.799999999999</v>
      </c>
      <c r="EJ79">
        <v>29636.5</v>
      </c>
      <c r="EK79">
        <v>33209.699999999997</v>
      </c>
      <c r="EL79">
        <v>35379.800000000003</v>
      </c>
      <c r="EM79">
        <v>39722.9</v>
      </c>
      <c r="EN79">
        <v>42349.7</v>
      </c>
      <c r="EO79">
        <v>2.1536499999999998</v>
      </c>
      <c r="EP79">
        <v>2.1608299999999998</v>
      </c>
      <c r="EQ79">
        <v>0.15523999999999999</v>
      </c>
      <c r="ER79">
        <v>0</v>
      </c>
      <c r="ES79">
        <v>31.4849</v>
      </c>
      <c r="ET79">
        <v>999.9</v>
      </c>
      <c r="EU79">
        <v>68.099999999999994</v>
      </c>
      <c r="EV79">
        <v>36.4</v>
      </c>
      <c r="EW79">
        <v>41.305999999999997</v>
      </c>
      <c r="EX79">
        <v>56.764400000000002</v>
      </c>
      <c r="EY79">
        <v>-2.85256</v>
      </c>
      <c r="EZ79">
        <v>2</v>
      </c>
      <c r="FA79">
        <v>0.52559699999999998</v>
      </c>
      <c r="FB79">
        <v>0.43977899999999998</v>
      </c>
      <c r="FC79">
        <v>20.272200000000002</v>
      </c>
      <c r="FD79">
        <v>5.2166899999999998</v>
      </c>
      <c r="FE79">
        <v>12.0097</v>
      </c>
      <c r="FF79">
        <v>4.9856999999999996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1.8643099999999999</v>
      </c>
      <c r="FO79">
        <v>1.8603499999999999</v>
      </c>
      <c r="FP79">
        <v>1.8610800000000001</v>
      </c>
      <c r="FQ79">
        <v>1.86019</v>
      </c>
      <c r="FR79">
        <v>1.86189</v>
      </c>
      <c r="FS79">
        <v>1.85842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-3.5950000000000002</v>
      </c>
      <c r="GH79">
        <v>0.13700000000000001</v>
      </c>
      <c r="GI79">
        <v>-2.8021434710705861</v>
      </c>
      <c r="GJ79">
        <v>-2.3075681364705448E-3</v>
      </c>
      <c r="GK79">
        <v>1.0095546511955911E-6</v>
      </c>
      <c r="GL79">
        <v>-2.6335145029951209E-10</v>
      </c>
      <c r="GM79">
        <v>-0.17208428542994569</v>
      </c>
      <c r="GN79">
        <v>3.0410185143115191E-3</v>
      </c>
      <c r="GO79">
        <v>4.3982203677445331E-4</v>
      </c>
      <c r="GP79">
        <v>-7.8719321042963501E-6</v>
      </c>
      <c r="GQ79">
        <v>4</v>
      </c>
      <c r="GR79">
        <v>2088</v>
      </c>
      <c r="GS79">
        <v>5</v>
      </c>
      <c r="GT79">
        <v>35</v>
      </c>
      <c r="GU79">
        <v>101.8</v>
      </c>
      <c r="GV79">
        <v>101.9</v>
      </c>
      <c r="GW79">
        <v>1.38428</v>
      </c>
      <c r="GX79">
        <v>2.5976599999999999</v>
      </c>
      <c r="GY79">
        <v>2.04834</v>
      </c>
      <c r="GZ79">
        <v>2.6184099999999999</v>
      </c>
      <c r="HA79">
        <v>2.1972700000000001</v>
      </c>
      <c r="HB79">
        <v>2.2839399999999999</v>
      </c>
      <c r="HC79">
        <v>41.560499999999998</v>
      </c>
      <c r="HD79">
        <v>13.492900000000001</v>
      </c>
      <c r="HE79">
        <v>18</v>
      </c>
      <c r="HF79">
        <v>654.82299999999998</v>
      </c>
      <c r="HG79">
        <v>733.63</v>
      </c>
      <c r="HH79">
        <v>30.9999</v>
      </c>
      <c r="HI79">
        <v>33.945500000000003</v>
      </c>
      <c r="HJ79">
        <v>29.999700000000001</v>
      </c>
      <c r="HK79">
        <v>33.796900000000001</v>
      </c>
      <c r="HL79">
        <v>33.779299999999999</v>
      </c>
      <c r="HM79">
        <v>27.7196</v>
      </c>
      <c r="HN79">
        <v>18.7075</v>
      </c>
      <c r="HO79">
        <v>100</v>
      </c>
      <c r="HP79">
        <v>31</v>
      </c>
      <c r="HQ79">
        <v>431.28199999999998</v>
      </c>
      <c r="HR79">
        <v>35.098799999999997</v>
      </c>
      <c r="HS79">
        <v>99.170500000000004</v>
      </c>
      <c r="HT79">
        <v>98.215800000000002</v>
      </c>
    </row>
    <row r="80" spans="1:228" x14ac:dyDescent="0.2">
      <c r="A80">
        <v>65</v>
      </c>
      <c r="B80">
        <v>1669843785.5999999</v>
      </c>
      <c r="C80">
        <v>255.5</v>
      </c>
      <c r="D80" t="s">
        <v>488</v>
      </c>
      <c r="E80" t="s">
        <v>489</v>
      </c>
      <c r="F80">
        <v>4</v>
      </c>
      <c r="G80">
        <v>1669843783.2874999</v>
      </c>
      <c r="H80">
        <f t="shared" ref="H80:H143" si="34">(I80)/1000</f>
        <v>8.5104983026913056E-4</v>
      </c>
      <c r="I80">
        <f t="shared" ref="I80:I143" si="35">IF(BD80, AL80, AF80)</f>
        <v>0.85104983026913061</v>
      </c>
      <c r="J80">
        <f t="shared" ref="J80:J143" si="36">IF(BD80, AG80, AE80)</f>
        <v>6.3331604299918238</v>
      </c>
      <c r="K80">
        <f t="shared" ref="K80:K143" si="37">BF80 - IF(AS80&gt;1, J80*AZ80*100/(AU80*BT80), 0)</f>
        <v>407.79374999999999</v>
      </c>
      <c r="L80">
        <f t="shared" ref="L80:L143" si="38">((R80-H80/2)*K80-J80)/(R80+H80/2)</f>
        <v>179.52857635300791</v>
      </c>
      <c r="M80">
        <f t="shared" ref="M80:M143" si="39">L80*(BM80+BN80)/1000</f>
        <v>18.077289928348588</v>
      </c>
      <c r="N80">
        <f t="shared" ref="N80:N143" si="40">(BF80 - IF(AS80&gt;1, J80*AZ80*100/(AU80*BT80), 0))*(BM80+BN80)/1000</f>
        <v>41.062019203133907</v>
      </c>
      <c r="O80">
        <f t="shared" ref="O80:O143" si="41">2/((1/Q80-1/P80)+SIGN(Q80)*SQRT((1/Q80-1/P80)*(1/Q80-1/P80) + 4*BA80/((BA80+1)*(BA80+1))*(2*1/Q80*1/P80-1/P80*1/P80)))</f>
        <v>4.6421497899373221E-2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3.6621514586250368</v>
      </c>
      <c r="Q80">
        <f t="shared" ref="Q80:Q143" si="43">H80*(1000-(1000*0.61365*EXP(17.502*U80/(240.97+U80))/(BM80+BN80)+BH80)/2)/(1000*0.61365*EXP(17.502*U80/(240.97+U80))/(BM80+BN80)-BH80)</f>
        <v>4.6097053605333678E-2</v>
      </c>
      <c r="R80">
        <f t="shared" ref="R80:R143" si="44">1/((BA80+1)/(O80/1.6)+1/(P80/1.37)) + BA80/((BA80+1)/(O80/1.6) + BA80/(P80/1.37))</f>
        <v>2.8839619324717652E-2</v>
      </c>
      <c r="S80">
        <f t="shared" ref="S80:S143" si="45">(AV80*AY80)</f>
        <v>226.1178093616721</v>
      </c>
      <c r="T80">
        <f t="shared" ref="T80:T143" si="46">(BO80+(S80+2*0.95*0.0000000567*(((BO80+$B$6)+273)^4-(BO80+273)^4)-44100*H80)/(1.84*29.3*P80+8*0.95*0.0000000567*(BO80+273)^3))</f>
        <v>34.071179537417329</v>
      </c>
      <c r="U80">
        <f t="shared" ref="U80:U143" si="47">($C$6*BP80+$D$6*BQ80+$E$6*T80)</f>
        <v>33.999174999999987</v>
      </c>
      <c r="V80">
        <f t="shared" ref="V80:V143" si="48">0.61365*EXP(17.502*U80/(240.97+U80))</f>
        <v>5.3427641888967923</v>
      </c>
      <c r="W80">
        <f t="shared" ref="W80:W143" si="49">(X80/Y80*100)</f>
        <v>69.904638806899683</v>
      </c>
      <c r="X80">
        <f t="shared" ref="X80:X143" si="50">BH80*(BM80+BN80)/1000</f>
        <v>3.565992218477271</v>
      </c>
      <c r="Y80">
        <f t="shared" ref="Y80:Y143" si="51">0.61365*EXP(17.502*BO80/(240.97+BO80))</f>
        <v>5.1012240093647447</v>
      </c>
      <c r="Z80">
        <f t="shared" ref="Z80:Z143" si="52">(V80-BH80*(BM80+BN80)/1000)</f>
        <v>1.7767719704195213</v>
      </c>
      <c r="AA80">
        <f t="shared" ref="AA80:AA143" si="53">(-H80*44100)</f>
        <v>-37.531297514868655</v>
      </c>
      <c r="AB80">
        <f t="shared" ref="AB80:AB143" si="54">2*29.3*P80*0.92*(BO80-U80)</f>
        <v>-163.25316386604175</v>
      </c>
      <c r="AC80">
        <f t="shared" ref="AC80:AC143" si="55">2*0.95*0.0000000567*(((BO80+$B$6)+273)^4-(U80+273)^4)</f>
        <v>-10.268172234199429</v>
      </c>
      <c r="AD80">
        <f t="shared" ref="AD80:AD143" si="56">S80+AC80+AA80+AB80</f>
        <v>15.065175746562261</v>
      </c>
      <c r="AE80">
        <f t="shared" ref="AE80:AE143" si="57">BL80*AS80*(BG80-BF80*(1000-AS80*BI80)/(1000-AS80*BH80))/(100*AZ80)</f>
        <v>29.478055168125962</v>
      </c>
      <c r="AF80">
        <f t="shared" ref="AF80:AF143" si="58">1000*BL80*AS80*(BH80-BI80)/(100*AZ80*(1000-AS80*BH80))</f>
        <v>0.86661675558560802</v>
      </c>
      <c r="AG80">
        <f t="shared" ref="AG80:AG143" si="59">(AH80 - AI80 - BM80*1000/(8.314*(BO80+273.15)) * AK80/BL80 * AJ80) * BL80/(100*AZ80) * (1000 - BI80)/1000</f>
        <v>6.3331604299918238</v>
      </c>
      <c r="AH80">
        <v>435.2860869991726</v>
      </c>
      <c r="AI80">
        <v>425.88276969696972</v>
      </c>
      <c r="AJ80">
        <v>1.7189532898712889</v>
      </c>
      <c r="AK80">
        <v>63.927149323749113</v>
      </c>
      <c r="AL80">
        <f t="shared" ref="AL80:AL143" si="60">(AN80 - AM80 + BM80*1000/(8.314*(BO80+273.15)) * AP80/BL80 * AO80) * BL80/(100*AZ80) * 1000/(1000 - AN80)</f>
        <v>0.85104983026913061</v>
      </c>
      <c r="AM80">
        <v>35.067019222377652</v>
      </c>
      <c r="AN80">
        <v>35.410920020639843</v>
      </c>
      <c r="AO80">
        <v>-4.4780108359341209E-4</v>
      </c>
      <c r="AP80">
        <v>107.46</v>
      </c>
      <c r="AQ80">
        <v>30</v>
      </c>
      <c r="AR80">
        <v>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46980.33721137196</v>
      </c>
      <c r="AV80">
        <f t="shared" ref="AV80:AV143" si="64">$B$10*BU80+$C$10*BV80+$F$10*CG80*(1-CJ80)</f>
        <v>1200</v>
      </c>
      <c r="AW80">
        <f t="shared" ref="AW80:AW143" si="65">AV80*AX80</f>
        <v>1025.9263260941307</v>
      </c>
      <c r="AX80">
        <f t="shared" ref="AX80:AX143" si="66">($B$10*$D$8+$C$10*$D$8+$F$10*((CT80+CL80)/MAX(CT80+CL80+CU80, 0.1)*$I$8+CU80/MAX(CT80+CL80+CU80, 0.1)*$J$8))/($B$10+$C$10+$F$10)</f>
        <v>0.85493860507844222</v>
      </c>
      <c r="AY80">
        <f t="shared" ref="AY80:AY143" si="67">($B$10*$K$8+$C$10*$K$8+$F$10*((CT80+CL80)/MAX(CT80+CL80+CU80, 0.1)*$P$8+CU80/MAX(CT80+CL80+CU80, 0.1)*$Q$8))/($B$10+$C$10+$F$10)</f>
        <v>0.18843150780139342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1669843783.2874999</v>
      </c>
      <c r="BF80">
        <v>407.79374999999999</v>
      </c>
      <c r="BG80">
        <v>420.18462499999998</v>
      </c>
      <c r="BH80">
        <v>35.414462499999999</v>
      </c>
      <c r="BI80">
        <v>35.067250000000001</v>
      </c>
      <c r="BJ80">
        <v>411.39262500000001</v>
      </c>
      <c r="BK80">
        <v>35.277537500000001</v>
      </c>
      <c r="BL80">
        <v>650.03424999999993</v>
      </c>
      <c r="BM80">
        <v>100.59287500000001</v>
      </c>
      <c r="BN80">
        <v>0.10023077499999999</v>
      </c>
      <c r="BO80">
        <v>33.1723</v>
      </c>
      <c r="BP80">
        <v>33.999174999999987</v>
      </c>
      <c r="BQ80">
        <v>999.9</v>
      </c>
      <c r="BR80">
        <v>0</v>
      </c>
      <c r="BS80">
        <v>0</v>
      </c>
      <c r="BT80">
        <v>8987.3424999999988</v>
      </c>
      <c r="BU80">
        <v>0</v>
      </c>
      <c r="BV80">
        <v>257.08962500000001</v>
      </c>
      <c r="BW80">
        <v>-12.39085</v>
      </c>
      <c r="BX80">
        <v>422.765625</v>
      </c>
      <c r="BY80">
        <v>435.45487500000002</v>
      </c>
      <c r="BZ80">
        <v>0.34721712500000002</v>
      </c>
      <c r="CA80">
        <v>420.18462499999998</v>
      </c>
      <c r="CB80">
        <v>35.067250000000001</v>
      </c>
      <c r="CC80">
        <v>3.5624375000000001</v>
      </c>
      <c r="CD80">
        <v>3.5275124999999998</v>
      </c>
      <c r="CE80">
        <v>26.920287500000001</v>
      </c>
      <c r="CF80">
        <v>26.752749999999999</v>
      </c>
      <c r="CG80">
        <v>1200</v>
      </c>
      <c r="CH80">
        <v>0.49996200000000002</v>
      </c>
      <c r="CI80">
        <v>0.50003799999999998</v>
      </c>
      <c r="CJ80">
        <v>0</v>
      </c>
      <c r="CK80">
        <v>837.56100000000004</v>
      </c>
      <c r="CL80">
        <v>4.9990899999999998</v>
      </c>
      <c r="CM80">
        <v>8505.36</v>
      </c>
      <c r="CN80">
        <v>9557.71875</v>
      </c>
      <c r="CO80">
        <v>43</v>
      </c>
      <c r="CP80">
        <v>44.804250000000003</v>
      </c>
      <c r="CQ80">
        <v>43.765500000000003</v>
      </c>
      <c r="CR80">
        <v>43.875</v>
      </c>
      <c r="CS80">
        <v>44.375</v>
      </c>
      <c r="CT80">
        <v>597.45624999999995</v>
      </c>
      <c r="CU80">
        <v>597.54375000000005</v>
      </c>
      <c r="CV80">
        <v>0</v>
      </c>
      <c r="CW80">
        <v>1669843795.4000001</v>
      </c>
      <c r="CX80">
        <v>0</v>
      </c>
      <c r="CY80">
        <v>1669837671.5999999</v>
      </c>
      <c r="CZ80" t="s">
        <v>356</v>
      </c>
      <c r="DA80">
        <v>1669837671.5999999</v>
      </c>
      <c r="DB80">
        <v>1669837668.5999999</v>
      </c>
      <c r="DC80">
        <v>3</v>
      </c>
      <c r="DD80">
        <v>-1.2E-2</v>
      </c>
      <c r="DE80">
        <v>-1E-3</v>
      </c>
      <c r="DF80">
        <v>-3.61</v>
      </c>
      <c r="DG80">
        <v>0.13400000000000001</v>
      </c>
      <c r="DH80">
        <v>415</v>
      </c>
      <c r="DI80">
        <v>36</v>
      </c>
      <c r="DJ80">
        <v>0.51</v>
      </c>
      <c r="DK80">
        <v>0.24</v>
      </c>
      <c r="DL80">
        <v>-12.216009756097559</v>
      </c>
      <c r="DM80">
        <v>-0.82841184668990386</v>
      </c>
      <c r="DN80">
        <v>9.4970410808887185E-2</v>
      </c>
      <c r="DO80">
        <v>0</v>
      </c>
      <c r="DP80">
        <v>0.3698266829268293</v>
      </c>
      <c r="DQ80">
        <v>-0.14222807665505249</v>
      </c>
      <c r="DR80">
        <v>2.225351391758057E-2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371</v>
      </c>
      <c r="EA80">
        <v>3.2960500000000001</v>
      </c>
      <c r="EB80">
        <v>2.6253299999999999</v>
      </c>
      <c r="EC80">
        <v>0.100387</v>
      </c>
      <c r="ED80">
        <v>0.10119499999999999</v>
      </c>
      <c r="EE80">
        <v>0.14233000000000001</v>
      </c>
      <c r="EF80">
        <v>0.139825</v>
      </c>
      <c r="EG80">
        <v>27214.400000000001</v>
      </c>
      <c r="EH80">
        <v>27672.3</v>
      </c>
      <c r="EI80">
        <v>28147.1</v>
      </c>
      <c r="EJ80">
        <v>29637</v>
      </c>
      <c r="EK80">
        <v>33211.199999999997</v>
      </c>
      <c r="EL80">
        <v>35380.1</v>
      </c>
      <c r="EM80">
        <v>39723.4</v>
      </c>
      <c r="EN80">
        <v>42349.8</v>
      </c>
      <c r="EO80">
        <v>2.15387</v>
      </c>
      <c r="EP80">
        <v>2.1609699999999998</v>
      </c>
      <c r="EQ80">
        <v>0.15506900000000001</v>
      </c>
      <c r="ER80">
        <v>0</v>
      </c>
      <c r="ES80">
        <v>31.4819</v>
      </c>
      <c r="ET80">
        <v>999.9</v>
      </c>
      <c r="EU80">
        <v>68.099999999999994</v>
      </c>
      <c r="EV80">
        <v>36.4</v>
      </c>
      <c r="EW80">
        <v>41.303800000000003</v>
      </c>
      <c r="EX80">
        <v>57.124400000000001</v>
      </c>
      <c r="EY80">
        <v>-2.9126599999999998</v>
      </c>
      <c r="EZ80">
        <v>2</v>
      </c>
      <c r="FA80">
        <v>0.52524099999999996</v>
      </c>
      <c r="FB80">
        <v>0.43872299999999997</v>
      </c>
      <c r="FC80">
        <v>20.272200000000002</v>
      </c>
      <c r="FD80">
        <v>5.2175900000000004</v>
      </c>
      <c r="FE80">
        <v>12.0099</v>
      </c>
      <c r="FF80">
        <v>4.9859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1.8643099999999999</v>
      </c>
      <c r="FO80">
        <v>1.8603499999999999</v>
      </c>
      <c r="FP80">
        <v>1.8610800000000001</v>
      </c>
      <c r="FQ80">
        <v>1.86019</v>
      </c>
      <c r="FR80">
        <v>1.86188</v>
      </c>
      <c r="FS80">
        <v>1.8584400000000001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-3.605</v>
      </c>
      <c r="GH80">
        <v>0.13689999999999999</v>
      </c>
      <c r="GI80">
        <v>-2.8021434710705861</v>
      </c>
      <c r="GJ80">
        <v>-2.3075681364705448E-3</v>
      </c>
      <c r="GK80">
        <v>1.0095546511955911E-6</v>
      </c>
      <c r="GL80">
        <v>-2.6335145029951209E-10</v>
      </c>
      <c r="GM80">
        <v>-0.17208428542994569</v>
      </c>
      <c r="GN80">
        <v>3.0410185143115191E-3</v>
      </c>
      <c r="GO80">
        <v>4.3982203677445331E-4</v>
      </c>
      <c r="GP80">
        <v>-7.8719321042963501E-6</v>
      </c>
      <c r="GQ80">
        <v>4</v>
      </c>
      <c r="GR80">
        <v>2088</v>
      </c>
      <c r="GS80">
        <v>5</v>
      </c>
      <c r="GT80">
        <v>35</v>
      </c>
      <c r="GU80">
        <v>101.9</v>
      </c>
      <c r="GV80">
        <v>102</v>
      </c>
      <c r="GW80">
        <v>1.40259</v>
      </c>
      <c r="GX80">
        <v>2.5854499999999998</v>
      </c>
      <c r="GY80">
        <v>2.04834</v>
      </c>
      <c r="GZ80">
        <v>2.6184099999999999</v>
      </c>
      <c r="HA80">
        <v>2.1972700000000001</v>
      </c>
      <c r="HB80">
        <v>2.3742700000000001</v>
      </c>
      <c r="HC80">
        <v>41.560499999999998</v>
      </c>
      <c r="HD80">
        <v>13.510400000000001</v>
      </c>
      <c r="HE80">
        <v>18</v>
      </c>
      <c r="HF80">
        <v>655.00099999999998</v>
      </c>
      <c r="HG80">
        <v>733.77200000000005</v>
      </c>
      <c r="HH80">
        <v>30.999700000000001</v>
      </c>
      <c r="HI80">
        <v>33.942599999999999</v>
      </c>
      <c r="HJ80">
        <v>29.999600000000001</v>
      </c>
      <c r="HK80">
        <v>33.796900000000001</v>
      </c>
      <c r="HL80">
        <v>33.779299999999999</v>
      </c>
      <c r="HM80">
        <v>28.078600000000002</v>
      </c>
      <c r="HN80">
        <v>18.7075</v>
      </c>
      <c r="HO80">
        <v>100</v>
      </c>
      <c r="HP80">
        <v>31</v>
      </c>
      <c r="HQ80">
        <v>437.96800000000002</v>
      </c>
      <c r="HR80">
        <v>35.098799999999997</v>
      </c>
      <c r="HS80">
        <v>99.171700000000001</v>
      </c>
      <c r="HT80">
        <v>98.216700000000003</v>
      </c>
    </row>
    <row r="81" spans="1:228" x14ac:dyDescent="0.2">
      <c r="A81">
        <v>66</v>
      </c>
      <c r="B81">
        <v>1669843789.5999999</v>
      </c>
      <c r="C81">
        <v>259.5</v>
      </c>
      <c r="D81" t="s">
        <v>490</v>
      </c>
      <c r="E81" t="s">
        <v>491</v>
      </c>
      <c r="F81">
        <v>4</v>
      </c>
      <c r="G81">
        <v>1669843787.5999999</v>
      </c>
      <c r="H81">
        <f t="shared" si="34"/>
        <v>8.4340864600028704E-4</v>
      </c>
      <c r="I81">
        <f t="shared" si="35"/>
        <v>0.84340864600028709</v>
      </c>
      <c r="J81">
        <f t="shared" si="36"/>
        <v>6.1462609037261329</v>
      </c>
      <c r="K81">
        <f t="shared" si="37"/>
        <v>414.99200000000002</v>
      </c>
      <c r="L81">
        <f t="shared" si="38"/>
        <v>191.00892154439023</v>
      </c>
      <c r="M81">
        <f t="shared" si="39"/>
        <v>19.233274342048148</v>
      </c>
      <c r="N81">
        <f t="shared" si="40"/>
        <v>41.786817711026757</v>
      </c>
      <c r="O81">
        <f t="shared" si="41"/>
        <v>4.6003794825746049E-2</v>
      </c>
      <c r="P81">
        <f t="shared" si="42"/>
        <v>3.6627452175106425</v>
      </c>
      <c r="Q81">
        <f t="shared" si="43"/>
        <v>4.5685192640059324E-2</v>
      </c>
      <c r="R81">
        <f t="shared" si="44"/>
        <v>2.858168642124552E-2</v>
      </c>
      <c r="S81">
        <f t="shared" si="45"/>
        <v>226.11945652241079</v>
      </c>
      <c r="T81">
        <f t="shared" si="46"/>
        <v>34.07088567306883</v>
      </c>
      <c r="U81">
        <f t="shared" si="47"/>
        <v>33.996985714285707</v>
      </c>
      <c r="V81">
        <f t="shared" si="48"/>
        <v>5.3421117677558652</v>
      </c>
      <c r="W81">
        <f t="shared" si="49"/>
        <v>69.900129990406867</v>
      </c>
      <c r="X81">
        <f t="shared" si="50"/>
        <v>3.5654077629818288</v>
      </c>
      <c r="Y81">
        <f t="shared" si="51"/>
        <v>5.1007169278099305</v>
      </c>
      <c r="Z81">
        <f t="shared" si="52"/>
        <v>1.7767040047740363</v>
      </c>
      <c r="AA81">
        <f t="shared" si="53"/>
        <v>-37.194321288612656</v>
      </c>
      <c r="AB81">
        <f t="shared" si="54"/>
        <v>-163.19712019240643</v>
      </c>
      <c r="AC81">
        <f t="shared" si="55"/>
        <v>-10.262784369555389</v>
      </c>
      <c r="AD81">
        <f t="shared" si="56"/>
        <v>15.465230671836309</v>
      </c>
      <c r="AE81">
        <f t="shared" si="57"/>
        <v>29.653341617044308</v>
      </c>
      <c r="AF81">
        <f t="shared" si="58"/>
        <v>0.84963173101024214</v>
      </c>
      <c r="AG81">
        <f t="shared" si="59"/>
        <v>6.1462609037261329</v>
      </c>
      <c r="AH81">
        <v>442.25439224095652</v>
      </c>
      <c r="AI81">
        <v>432.84185454545428</v>
      </c>
      <c r="AJ81">
        <v>1.742090238750738</v>
      </c>
      <c r="AK81">
        <v>63.927149323749113</v>
      </c>
      <c r="AL81">
        <f t="shared" si="60"/>
        <v>0.84340864600028709</v>
      </c>
      <c r="AM81">
        <v>35.067088506373622</v>
      </c>
      <c r="AN81">
        <v>35.40757533539734</v>
      </c>
      <c r="AO81">
        <v>-3.9508118335216308E-4</v>
      </c>
      <c r="AP81">
        <v>107.46</v>
      </c>
      <c r="AQ81">
        <v>30</v>
      </c>
      <c r="AR81">
        <v>5</v>
      </c>
      <c r="AS81">
        <f t="shared" si="61"/>
        <v>1</v>
      </c>
      <c r="AT81">
        <f t="shared" si="62"/>
        <v>0</v>
      </c>
      <c r="AU81">
        <f t="shared" si="63"/>
        <v>46991.19744513779</v>
      </c>
      <c r="AV81">
        <f t="shared" si="64"/>
        <v>1200.0085714285719</v>
      </c>
      <c r="AW81">
        <f t="shared" si="65"/>
        <v>1025.9336707370007</v>
      </c>
      <c r="AX81">
        <f t="shared" si="66"/>
        <v>0.85493861890974621</v>
      </c>
      <c r="AY81">
        <f t="shared" si="67"/>
        <v>0.18843153449581013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1669843787.5999999</v>
      </c>
      <c r="BF81">
        <v>414.99200000000002</v>
      </c>
      <c r="BG81">
        <v>427.45499999999998</v>
      </c>
      <c r="BH81">
        <v>35.408671428571417</v>
      </c>
      <c r="BI81">
        <v>35.068271428571428</v>
      </c>
      <c r="BJ81">
        <v>418.6022857142857</v>
      </c>
      <c r="BK81">
        <v>35.271728571428568</v>
      </c>
      <c r="BL81">
        <v>650.05228571428574</v>
      </c>
      <c r="BM81">
        <v>100.59314285714289</v>
      </c>
      <c r="BN81">
        <v>9.9925228571428562E-2</v>
      </c>
      <c r="BO81">
        <v>33.170528571428569</v>
      </c>
      <c r="BP81">
        <v>33.996985714285707</v>
      </c>
      <c r="BQ81">
        <v>999.89999999999986</v>
      </c>
      <c r="BR81">
        <v>0</v>
      </c>
      <c r="BS81">
        <v>0</v>
      </c>
      <c r="BT81">
        <v>8989.3742857142861</v>
      </c>
      <c r="BU81">
        <v>0</v>
      </c>
      <c r="BV81">
        <v>278.92157142857138</v>
      </c>
      <c r="BW81">
        <v>-12.46307142857143</v>
      </c>
      <c r="BX81">
        <v>430.22571428571428</v>
      </c>
      <c r="BY81">
        <v>442.99000000000012</v>
      </c>
      <c r="BZ81">
        <v>0.34040671428571428</v>
      </c>
      <c r="CA81">
        <v>427.45499999999998</v>
      </c>
      <c r="CB81">
        <v>35.068271428571428</v>
      </c>
      <c r="CC81">
        <v>3.561874285714286</v>
      </c>
      <c r="CD81">
        <v>3.5276299999999998</v>
      </c>
      <c r="CE81">
        <v>26.91758571428571</v>
      </c>
      <c r="CF81">
        <v>26.753314285714289</v>
      </c>
      <c r="CG81">
        <v>1200.0085714285719</v>
      </c>
      <c r="CH81">
        <v>0.49996099999999988</v>
      </c>
      <c r="CI81">
        <v>0.50003900000000001</v>
      </c>
      <c r="CJ81">
        <v>0</v>
      </c>
      <c r="CK81">
        <v>837.47971428571429</v>
      </c>
      <c r="CL81">
        <v>4.9990899999999998</v>
      </c>
      <c r="CM81">
        <v>8515.2485714285704</v>
      </c>
      <c r="CN81">
        <v>9557.7657142857151</v>
      </c>
      <c r="CO81">
        <v>43</v>
      </c>
      <c r="CP81">
        <v>44.758857142857153</v>
      </c>
      <c r="CQ81">
        <v>43.785428571428568</v>
      </c>
      <c r="CR81">
        <v>43.875</v>
      </c>
      <c r="CS81">
        <v>44.375</v>
      </c>
      <c r="CT81">
        <v>597.46</v>
      </c>
      <c r="CU81">
        <v>597.54857142857145</v>
      </c>
      <c r="CV81">
        <v>0</v>
      </c>
      <c r="CW81">
        <v>1669843799</v>
      </c>
      <c r="CX81">
        <v>0</v>
      </c>
      <c r="CY81">
        <v>1669837671.5999999</v>
      </c>
      <c r="CZ81" t="s">
        <v>356</v>
      </c>
      <c r="DA81">
        <v>1669837671.5999999</v>
      </c>
      <c r="DB81">
        <v>1669837668.5999999</v>
      </c>
      <c r="DC81">
        <v>3</v>
      </c>
      <c r="DD81">
        <v>-1.2E-2</v>
      </c>
      <c r="DE81">
        <v>-1E-3</v>
      </c>
      <c r="DF81">
        <v>-3.61</v>
      </c>
      <c r="DG81">
        <v>0.13400000000000001</v>
      </c>
      <c r="DH81">
        <v>415</v>
      </c>
      <c r="DI81">
        <v>36</v>
      </c>
      <c r="DJ81">
        <v>0.51</v>
      </c>
      <c r="DK81">
        <v>0.24</v>
      </c>
      <c r="DL81">
        <v>-12.2969975</v>
      </c>
      <c r="DM81">
        <v>-1.0440529080674921</v>
      </c>
      <c r="DN81">
        <v>0.1138974768980858</v>
      </c>
      <c r="DO81">
        <v>0</v>
      </c>
      <c r="DP81">
        <v>0.359351525</v>
      </c>
      <c r="DQ81">
        <v>-0.17167403752345181</v>
      </c>
      <c r="DR81">
        <v>1.7309050043239661E-2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371</v>
      </c>
      <c r="EA81">
        <v>3.2959299999999998</v>
      </c>
      <c r="EB81">
        <v>2.6249899999999999</v>
      </c>
      <c r="EC81">
        <v>0.101618</v>
      </c>
      <c r="ED81">
        <v>0.102411</v>
      </c>
      <c r="EE81">
        <v>0.14232500000000001</v>
      </c>
      <c r="EF81">
        <v>0.13983599999999999</v>
      </c>
      <c r="EG81">
        <v>27177.7</v>
      </c>
      <c r="EH81">
        <v>27635.200000000001</v>
      </c>
      <c r="EI81">
        <v>28147.7</v>
      </c>
      <c r="EJ81">
        <v>29637.4</v>
      </c>
      <c r="EK81">
        <v>33212.300000000003</v>
      </c>
      <c r="EL81">
        <v>35380.5</v>
      </c>
      <c r="EM81">
        <v>39724.400000000001</v>
      </c>
      <c r="EN81">
        <v>42350.8</v>
      </c>
      <c r="EO81">
        <v>2.1543800000000002</v>
      </c>
      <c r="EP81">
        <v>2.1611799999999999</v>
      </c>
      <c r="EQ81">
        <v>0.15568000000000001</v>
      </c>
      <c r="ER81">
        <v>0</v>
      </c>
      <c r="ES81">
        <v>31.479099999999999</v>
      </c>
      <c r="ET81">
        <v>999.9</v>
      </c>
      <c r="EU81">
        <v>68.099999999999994</v>
      </c>
      <c r="EV81">
        <v>36.5</v>
      </c>
      <c r="EW81">
        <v>41.533900000000003</v>
      </c>
      <c r="EX81">
        <v>57.064399999999999</v>
      </c>
      <c r="EY81">
        <v>-2.9166599999999998</v>
      </c>
      <c r="EZ81">
        <v>2</v>
      </c>
      <c r="FA81">
        <v>0.52482200000000001</v>
      </c>
      <c r="FB81">
        <v>0.43690600000000002</v>
      </c>
      <c r="FC81">
        <v>20.272600000000001</v>
      </c>
      <c r="FD81">
        <v>5.21774</v>
      </c>
      <c r="FE81">
        <v>12.009399999999999</v>
      </c>
      <c r="FF81">
        <v>4.9859999999999998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1.8622000000000001</v>
      </c>
      <c r="FN81">
        <v>1.8643099999999999</v>
      </c>
      <c r="FO81">
        <v>1.8603499999999999</v>
      </c>
      <c r="FP81">
        <v>1.86107</v>
      </c>
      <c r="FQ81">
        <v>1.8602000000000001</v>
      </c>
      <c r="FR81">
        <v>1.86189</v>
      </c>
      <c r="FS81">
        <v>1.85842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-3.6160000000000001</v>
      </c>
      <c r="GH81">
        <v>0.13689999999999999</v>
      </c>
      <c r="GI81">
        <v>-2.8021434710705861</v>
      </c>
      <c r="GJ81">
        <v>-2.3075681364705448E-3</v>
      </c>
      <c r="GK81">
        <v>1.0095546511955911E-6</v>
      </c>
      <c r="GL81">
        <v>-2.6335145029951209E-10</v>
      </c>
      <c r="GM81">
        <v>-0.17208428542994569</v>
      </c>
      <c r="GN81">
        <v>3.0410185143115191E-3</v>
      </c>
      <c r="GO81">
        <v>4.3982203677445331E-4</v>
      </c>
      <c r="GP81">
        <v>-7.8719321042963501E-6</v>
      </c>
      <c r="GQ81">
        <v>4</v>
      </c>
      <c r="GR81">
        <v>2088</v>
      </c>
      <c r="GS81">
        <v>5</v>
      </c>
      <c r="GT81">
        <v>35</v>
      </c>
      <c r="GU81">
        <v>102</v>
      </c>
      <c r="GV81">
        <v>102</v>
      </c>
      <c r="GW81">
        <v>1.4209000000000001</v>
      </c>
      <c r="GX81">
        <v>2.5976599999999999</v>
      </c>
      <c r="GY81">
        <v>2.04834</v>
      </c>
      <c r="GZ81">
        <v>2.6171899999999999</v>
      </c>
      <c r="HA81">
        <v>2.1972700000000001</v>
      </c>
      <c r="HB81">
        <v>2.32666</v>
      </c>
      <c r="HC81">
        <v>41.560499999999998</v>
      </c>
      <c r="HD81">
        <v>13.492900000000001</v>
      </c>
      <c r="HE81">
        <v>18</v>
      </c>
      <c r="HF81">
        <v>655.39200000000005</v>
      </c>
      <c r="HG81">
        <v>733.94899999999996</v>
      </c>
      <c r="HH81">
        <v>30.999600000000001</v>
      </c>
      <c r="HI81">
        <v>33.941099999999999</v>
      </c>
      <c r="HJ81">
        <v>29.999700000000001</v>
      </c>
      <c r="HK81">
        <v>33.796300000000002</v>
      </c>
      <c r="HL81">
        <v>33.778100000000002</v>
      </c>
      <c r="HM81">
        <v>28.434200000000001</v>
      </c>
      <c r="HN81">
        <v>18.7075</v>
      </c>
      <c r="HO81">
        <v>100</v>
      </c>
      <c r="HP81">
        <v>31</v>
      </c>
      <c r="HQ81">
        <v>444.64699999999999</v>
      </c>
      <c r="HR81">
        <v>35.102200000000003</v>
      </c>
      <c r="HS81">
        <v>99.173900000000003</v>
      </c>
      <c r="HT81">
        <v>98.218599999999995</v>
      </c>
    </row>
    <row r="82" spans="1:228" x14ac:dyDescent="0.2">
      <c r="A82">
        <v>67</v>
      </c>
      <c r="B82">
        <v>1669843793.5999999</v>
      </c>
      <c r="C82">
        <v>263.5</v>
      </c>
      <c r="D82" t="s">
        <v>492</v>
      </c>
      <c r="E82" t="s">
        <v>493</v>
      </c>
      <c r="F82">
        <v>4</v>
      </c>
      <c r="G82">
        <v>1669843791.2874999</v>
      </c>
      <c r="H82">
        <f t="shared" si="34"/>
        <v>8.4331280701953576E-4</v>
      </c>
      <c r="I82">
        <f t="shared" si="35"/>
        <v>0.8433128070195357</v>
      </c>
      <c r="J82">
        <f t="shared" si="36"/>
        <v>6.2986081146325725</v>
      </c>
      <c r="K82">
        <f t="shared" si="37"/>
        <v>421.174375</v>
      </c>
      <c r="L82">
        <f t="shared" si="38"/>
        <v>191.79466100032269</v>
      </c>
      <c r="M82">
        <f t="shared" si="39"/>
        <v>19.312131776044751</v>
      </c>
      <c r="N82">
        <f t="shared" si="40"/>
        <v>42.40876668970261</v>
      </c>
      <c r="O82">
        <f t="shared" si="41"/>
        <v>4.6011389708110702E-2</v>
      </c>
      <c r="P82">
        <f t="shared" si="42"/>
        <v>3.6566788776282348</v>
      </c>
      <c r="Q82">
        <f t="shared" si="43"/>
        <v>4.5692157941191039E-2</v>
      </c>
      <c r="R82">
        <f t="shared" si="44"/>
        <v>2.8586095603138396E-2</v>
      </c>
      <c r="S82">
        <f t="shared" si="45"/>
        <v>226.117864111535</v>
      </c>
      <c r="T82">
        <f t="shared" si="46"/>
        <v>34.072712456640865</v>
      </c>
      <c r="U82">
        <f t="shared" si="47"/>
        <v>33.994687499999998</v>
      </c>
      <c r="V82">
        <f t="shared" si="48"/>
        <v>5.341426959742325</v>
      </c>
      <c r="W82">
        <f t="shared" si="49"/>
        <v>69.894701005387702</v>
      </c>
      <c r="X82">
        <f t="shared" si="50"/>
        <v>3.565212660540475</v>
      </c>
      <c r="Y82">
        <f t="shared" si="51"/>
        <v>5.1008339820577486</v>
      </c>
      <c r="Z82">
        <f t="shared" si="52"/>
        <v>1.7762142992018499</v>
      </c>
      <c r="AA82">
        <f t="shared" si="53"/>
        <v>-37.190094789561527</v>
      </c>
      <c r="AB82">
        <f t="shared" si="54"/>
        <v>-162.39314552226088</v>
      </c>
      <c r="AC82">
        <f t="shared" si="55"/>
        <v>-10.229072919892936</v>
      </c>
      <c r="AD82">
        <f t="shared" si="56"/>
        <v>16.305550879819663</v>
      </c>
      <c r="AE82">
        <f t="shared" si="57"/>
        <v>29.658016166047318</v>
      </c>
      <c r="AF82">
        <f t="shared" si="58"/>
        <v>0.84202981856086723</v>
      </c>
      <c r="AG82">
        <f t="shared" si="59"/>
        <v>6.2986081146325725</v>
      </c>
      <c r="AH82">
        <v>449.20872296057769</v>
      </c>
      <c r="AI82">
        <v>439.77133333333308</v>
      </c>
      <c r="AJ82">
        <v>1.7313979747715711</v>
      </c>
      <c r="AK82">
        <v>63.927149323749113</v>
      </c>
      <c r="AL82">
        <f t="shared" si="60"/>
        <v>0.8433128070195357</v>
      </c>
      <c r="AM82">
        <v>35.068810138981007</v>
      </c>
      <c r="AN82">
        <v>35.407473684210537</v>
      </c>
      <c r="AO82">
        <v>-1.1670136739042941E-4</v>
      </c>
      <c r="AP82">
        <v>107.46</v>
      </c>
      <c r="AQ82">
        <v>30</v>
      </c>
      <c r="AR82">
        <v>5</v>
      </c>
      <c r="AS82">
        <f t="shared" si="61"/>
        <v>1</v>
      </c>
      <c r="AT82">
        <f t="shared" si="62"/>
        <v>0</v>
      </c>
      <c r="AU82">
        <f t="shared" si="63"/>
        <v>46882.975991506501</v>
      </c>
      <c r="AV82">
        <f t="shared" si="64"/>
        <v>1200.00125</v>
      </c>
      <c r="AW82">
        <f t="shared" si="65"/>
        <v>1025.9273010940597</v>
      </c>
      <c r="AX82">
        <f t="shared" si="66"/>
        <v>0.85493852701741735</v>
      </c>
      <c r="AY82">
        <f t="shared" si="67"/>
        <v>0.18843135714361547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1669843791.2874999</v>
      </c>
      <c r="BF82">
        <v>421.174375</v>
      </c>
      <c r="BG82">
        <v>433.64137499999998</v>
      </c>
      <c r="BH82">
        <v>35.4072125</v>
      </c>
      <c r="BI82">
        <v>35.069825000000002</v>
      </c>
      <c r="BJ82">
        <v>424.794625</v>
      </c>
      <c r="BK82">
        <v>35.270287499999988</v>
      </c>
      <c r="BL82">
        <v>649.989375</v>
      </c>
      <c r="BM82">
        <v>100.59162499999999</v>
      </c>
      <c r="BN82">
        <v>0.100081825</v>
      </c>
      <c r="BO82">
        <v>33.170937499999987</v>
      </c>
      <c r="BP82">
        <v>33.994687499999998</v>
      </c>
      <c r="BQ82">
        <v>999.9</v>
      </c>
      <c r="BR82">
        <v>0</v>
      </c>
      <c r="BS82">
        <v>0</v>
      </c>
      <c r="BT82">
        <v>8968.5149999999994</v>
      </c>
      <c r="BU82">
        <v>0</v>
      </c>
      <c r="BV82">
        <v>333.62912499999999</v>
      </c>
      <c r="BW82">
        <v>-12.4671</v>
      </c>
      <c r="BX82">
        <v>436.63412499999998</v>
      </c>
      <c r="BY82">
        <v>449.40199999999999</v>
      </c>
      <c r="BZ82">
        <v>0.337395375</v>
      </c>
      <c r="CA82">
        <v>433.64137499999998</v>
      </c>
      <c r="CB82">
        <v>35.069825000000002</v>
      </c>
      <c r="CC82">
        <v>3.56168</v>
      </c>
      <c r="CD82">
        <v>3.5277400000000001</v>
      </c>
      <c r="CE82">
        <v>26.916662500000001</v>
      </c>
      <c r="CF82">
        <v>26.753837499999999</v>
      </c>
      <c r="CG82">
        <v>1200.00125</v>
      </c>
      <c r="CH82">
        <v>0.49996374999999998</v>
      </c>
      <c r="CI82">
        <v>0.50003624999999996</v>
      </c>
      <c r="CJ82">
        <v>0</v>
      </c>
      <c r="CK82">
        <v>837.49737499999992</v>
      </c>
      <c r="CL82">
        <v>4.9990899999999998</v>
      </c>
      <c r="CM82">
        <v>8532.4599999999991</v>
      </c>
      <c r="CN82">
        <v>9557.7350000000006</v>
      </c>
      <c r="CO82">
        <v>43</v>
      </c>
      <c r="CP82">
        <v>44.78875</v>
      </c>
      <c r="CQ82">
        <v>43.765500000000003</v>
      </c>
      <c r="CR82">
        <v>43.859250000000003</v>
      </c>
      <c r="CS82">
        <v>44.375</v>
      </c>
      <c r="CT82">
        <v>597.46</v>
      </c>
      <c r="CU82">
        <v>597.54124999999999</v>
      </c>
      <c r="CV82">
        <v>0</v>
      </c>
      <c r="CW82">
        <v>1669843803.2</v>
      </c>
      <c r="CX82">
        <v>0</v>
      </c>
      <c r="CY82">
        <v>1669837671.5999999</v>
      </c>
      <c r="CZ82" t="s">
        <v>356</v>
      </c>
      <c r="DA82">
        <v>1669837671.5999999</v>
      </c>
      <c r="DB82">
        <v>1669837668.5999999</v>
      </c>
      <c r="DC82">
        <v>3</v>
      </c>
      <c r="DD82">
        <v>-1.2E-2</v>
      </c>
      <c r="DE82">
        <v>-1E-3</v>
      </c>
      <c r="DF82">
        <v>-3.61</v>
      </c>
      <c r="DG82">
        <v>0.13400000000000001</v>
      </c>
      <c r="DH82">
        <v>415</v>
      </c>
      <c r="DI82">
        <v>36</v>
      </c>
      <c r="DJ82">
        <v>0.51</v>
      </c>
      <c r="DK82">
        <v>0.24</v>
      </c>
      <c r="DL82">
        <v>-12.351514999999999</v>
      </c>
      <c r="DM82">
        <v>-1.078631144465275</v>
      </c>
      <c r="DN82">
        <v>0.1163384428080418</v>
      </c>
      <c r="DO82">
        <v>0</v>
      </c>
      <c r="DP82">
        <v>0.34920045</v>
      </c>
      <c r="DQ82">
        <v>-0.1063431219512196</v>
      </c>
      <c r="DR82">
        <v>1.0523960905832941E-2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371</v>
      </c>
      <c r="EA82">
        <v>3.2958400000000001</v>
      </c>
      <c r="EB82">
        <v>2.62521</v>
      </c>
      <c r="EC82">
        <v>0.10284500000000001</v>
      </c>
      <c r="ED82">
        <v>0.103613</v>
      </c>
      <c r="EE82">
        <v>0.142318</v>
      </c>
      <c r="EF82">
        <v>0.13983200000000001</v>
      </c>
      <c r="EG82">
        <v>27140.799999999999</v>
      </c>
      <c r="EH82">
        <v>27598.1</v>
      </c>
      <c r="EI82">
        <v>28148</v>
      </c>
      <c r="EJ82">
        <v>29637.4</v>
      </c>
      <c r="EK82">
        <v>33212.699999999997</v>
      </c>
      <c r="EL82">
        <v>35380.800000000003</v>
      </c>
      <c r="EM82">
        <v>39724.400000000001</v>
      </c>
      <c r="EN82">
        <v>42350.8</v>
      </c>
      <c r="EO82">
        <v>2.1542500000000002</v>
      </c>
      <c r="EP82">
        <v>2.1609500000000001</v>
      </c>
      <c r="EQ82">
        <v>0.155143</v>
      </c>
      <c r="ER82">
        <v>0</v>
      </c>
      <c r="ES82">
        <v>31.476700000000001</v>
      </c>
      <c r="ET82">
        <v>999.9</v>
      </c>
      <c r="EU82">
        <v>68.099999999999994</v>
      </c>
      <c r="EV82">
        <v>36.4</v>
      </c>
      <c r="EW82">
        <v>41.307400000000001</v>
      </c>
      <c r="EX82">
        <v>57.334400000000002</v>
      </c>
      <c r="EY82">
        <v>-2.77644</v>
      </c>
      <c r="EZ82">
        <v>2</v>
      </c>
      <c r="FA82">
        <v>0.52451000000000003</v>
      </c>
      <c r="FB82">
        <v>0.43457800000000002</v>
      </c>
      <c r="FC82">
        <v>20.2728</v>
      </c>
      <c r="FD82">
        <v>5.21774</v>
      </c>
      <c r="FE82">
        <v>12.009499999999999</v>
      </c>
      <c r="FF82">
        <v>4.9858000000000002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1.86219</v>
      </c>
      <c r="FN82">
        <v>1.8642700000000001</v>
      </c>
      <c r="FO82">
        <v>1.8603499999999999</v>
      </c>
      <c r="FP82">
        <v>1.8611</v>
      </c>
      <c r="FQ82">
        <v>1.8602000000000001</v>
      </c>
      <c r="FR82">
        <v>1.86188</v>
      </c>
      <c r="FS82">
        <v>1.85842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-3.6269999999999998</v>
      </c>
      <c r="GH82">
        <v>0.13689999999999999</v>
      </c>
      <c r="GI82">
        <v>-2.8021434710705861</v>
      </c>
      <c r="GJ82">
        <v>-2.3075681364705448E-3</v>
      </c>
      <c r="GK82">
        <v>1.0095546511955911E-6</v>
      </c>
      <c r="GL82">
        <v>-2.6335145029951209E-10</v>
      </c>
      <c r="GM82">
        <v>-0.17208428542994569</v>
      </c>
      <c r="GN82">
        <v>3.0410185143115191E-3</v>
      </c>
      <c r="GO82">
        <v>4.3982203677445331E-4</v>
      </c>
      <c r="GP82">
        <v>-7.8719321042963501E-6</v>
      </c>
      <c r="GQ82">
        <v>4</v>
      </c>
      <c r="GR82">
        <v>2088</v>
      </c>
      <c r="GS82">
        <v>5</v>
      </c>
      <c r="GT82">
        <v>35</v>
      </c>
      <c r="GU82">
        <v>102</v>
      </c>
      <c r="GV82">
        <v>102.1</v>
      </c>
      <c r="GW82">
        <v>1.4379900000000001</v>
      </c>
      <c r="GX82">
        <v>2.5830099999999998</v>
      </c>
      <c r="GY82">
        <v>2.04834</v>
      </c>
      <c r="GZ82">
        <v>2.6171899999999999</v>
      </c>
      <c r="HA82">
        <v>2.1972700000000001</v>
      </c>
      <c r="HB82">
        <v>2.3535200000000001</v>
      </c>
      <c r="HC82">
        <v>41.560499999999998</v>
      </c>
      <c r="HD82">
        <v>13.510400000000001</v>
      </c>
      <c r="HE82">
        <v>18</v>
      </c>
      <c r="HF82">
        <v>655.26800000000003</v>
      </c>
      <c r="HG82">
        <v>733.71199999999999</v>
      </c>
      <c r="HH82">
        <v>30.999500000000001</v>
      </c>
      <c r="HI82">
        <v>33.938800000000001</v>
      </c>
      <c r="HJ82">
        <v>29.999600000000001</v>
      </c>
      <c r="HK82">
        <v>33.793900000000001</v>
      </c>
      <c r="HL82">
        <v>33.776299999999999</v>
      </c>
      <c r="HM82">
        <v>28.791</v>
      </c>
      <c r="HN82">
        <v>18.7075</v>
      </c>
      <c r="HO82">
        <v>100</v>
      </c>
      <c r="HP82">
        <v>31</v>
      </c>
      <c r="HQ82">
        <v>451.32400000000001</v>
      </c>
      <c r="HR82">
        <v>35.099400000000003</v>
      </c>
      <c r="HS82">
        <v>99.174400000000006</v>
      </c>
      <c r="HT82">
        <v>98.218599999999995</v>
      </c>
    </row>
    <row r="83" spans="1:228" x14ac:dyDescent="0.2">
      <c r="A83">
        <v>68</v>
      </c>
      <c r="B83">
        <v>1669843797.5999999</v>
      </c>
      <c r="C83">
        <v>267.5</v>
      </c>
      <c r="D83" t="s">
        <v>494</v>
      </c>
      <c r="E83" t="s">
        <v>495</v>
      </c>
      <c r="F83">
        <v>4</v>
      </c>
      <c r="G83">
        <v>1669843795.5999999</v>
      </c>
      <c r="H83">
        <f t="shared" si="34"/>
        <v>8.3026423142671247E-4</v>
      </c>
      <c r="I83">
        <f t="shared" si="35"/>
        <v>0.83026423142671246</v>
      </c>
      <c r="J83">
        <f t="shared" si="36"/>
        <v>6.2584635782022433</v>
      </c>
      <c r="K83">
        <f t="shared" si="37"/>
        <v>428.37428571428569</v>
      </c>
      <c r="L83">
        <f t="shared" si="38"/>
        <v>196.58548980591061</v>
      </c>
      <c r="M83">
        <f t="shared" si="39"/>
        <v>19.794586397906251</v>
      </c>
      <c r="N83">
        <f t="shared" si="40"/>
        <v>43.133864140149058</v>
      </c>
      <c r="O83">
        <f t="shared" si="41"/>
        <v>4.5256376295105906E-2</v>
      </c>
      <c r="P83">
        <f t="shared" si="42"/>
        <v>3.6623291051804956</v>
      </c>
      <c r="Q83">
        <f t="shared" si="43"/>
        <v>4.4947970373955745E-2</v>
      </c>
      <c r="R83">
        <f t="shared" si="44"/>
        <v>2.812001514786841E-2</v>
      </c>
      <c r="S83">
        <f t="shared" si="45"/>
        <v>226.11844166511065</v>
      </c>
      <c r="T83">
        <f t="shared" si="46"/>
        <v>34.070113237592381</v>
      </c>
      <c r="U83">
        <f t="shared" si="47"/>
        <v>33.998471428571428</v>
      </c>
      <c r="V83">
        <f t="shared" si="48"/>
        <v>5.3425545125572595</v>
      </c>
      <c r="W83">
        <f t="shared" si="49"/>
        <v>69.90386507559117</v>
      </c>
      <c r="X83">
        <f t="shared" si="50"/>
        <v>3.5648722838449007</v>
      </c>
      <c r="Y83">
        <f t="shared" si="51"/>
        <v>5.0996783654094013</v>
      </c>
      <c r="Z83">
        <f t="shared" si="52"/>
        <v>1.7776822287123588</v>
      </c>
      <c r="AA83">
        <f t="shared" si="53"/>
        <v>-36.614652605918018</v>
      </c>
      <c r="AB83">
        <f t="shared" si="54"/>
        <v>-164.18836231261952</v>
      </c>
      <c r="AC83">
        <f t="shared" si="55"/>
        <v>-10.326184547257393</v>
      </c>
      <c r="AD83">
        <f t="shared" si="56"/>
        <v>14.989242199315726</v>
      </c>
      <c r="AE83">
        <f t="shared" si="57"/>
        <v>29.781927205684148</v>
      </c>
      <c r="AF83">
        <f t="shared" si="58"/>
        <v>0.83273922455790428</v>
      </c>
      <c r="AG83">
        <f t="shared" si="59"/>
        <v>6.2584635782022433</v>
      </c>
      <c r="AH83">
        <v>456.19342947782337</v>
      </c>
      <c r="AI83">
        <v>446.7200666666663</v>
      </c>
      <c r="AJ83">
        <v>1.7451428790136501</v>
      </c>
      <c r="AK83">
        <v>63.927149323749113</v>
      </c>
      <c r="AL83">
        <f t="shared" si="60"/>
        <v>0.83026423142671246</v>
      </c>
      <c r="AM83">
        <v>35.069663416423573</v>
      </c>
      <c r="AN83">
        <v>35.402304643962857</v>
      </c>
      <c r="AO83">
        <v>3.7887512884515138E-6</v>
      </c>
      <c r="AP83">
        <v>107.46</v>
      </c>
      <c r="AQ83">
        <v>30</v>
      </c>
      <c r="AR83">
        <v>5</v>
      </c>
      <c r="AS83">
        <f t="shared" si="61"/>
        <v>1</v>
      </c>
      <c r="AT83">
        <f t="shared" si="62"/>
        <v>0</v>
      </c>
      <c r="AU83">
        <f t="shared" si="63"/>
        <v>46984.327158743865</v>
      </c>
      <c r="AV83">
        <f t="shared" si="64"/>
        <v>1200.004285714286</v>
      </c>
      <c r="AW83">
        <f t="shared" si="65"/>
        <v>1025.9298993083476</v>
      </c>
      <c r="AX83">
        <f t="shared" si="66"/>
        <v>0.85493852940506543</v>
      </c>
      <c r="AY83">
        <f t="shared" si="67"/>
        <v>0.18843136175177638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1669843795.5999999</v>
      </c>
      <c r="BF83">
        <v>428.37428571428569</v>
      </c>
      <c r="BG83">
        <v>440.8932857142857</v>
      </c>
      <c r="BH83">
        <v>35.403728571428573</v>
      </c>
      <c r="BI83">
        <v>35.070071428571431</v>
      </c>
      <c r="BJ83">
        <v>432.00614285714278</v>
      </c>
      <c r="BK83">
        <v>35.266828571428583</v>
      </c>
      <c r="BL83">
        <v>650.00685714285726</v>
      </c>
      <c r="BM83">
        <v>100.592</v>
      </c>
      <c r="BN83">
        <v>0.10000131428571429</v>
      </c>
      <c r="BO83">
        <v>33.166899999999998</v>
      </c>
      <c r="BP83">
        <v>33.998471428571428</v>
      </c>
      <c r="BQ83">
        <v>999.89999999999986</v>
      </c>
      <c r="BR83">
        <v>0</v>
      </c>
      <c r="BS83">
        <v>0</v>
      </c>
      <c r="BT83">
        <v>8988.0357142857138</v>
      </c>
      <c r="BU83">
        <v>0</v>
      </c>
      <c r="BV83">
        <v>491.55528571428567</v>
      </c>
      <c r="BW83">
        <v>-12.518985714285719</v>
      </c>
      <c r="BX83">
        <v>444.09699999999998</v>
      </c>
      <c r="BY83">
        <v>456.91728571428581</v>
      </c>
      <c r="BZ83">
        <v>0.33366571428571429</v>
      </c>
      <c r="CA83">
        <v>440.8932857142857</v>
      </c>
      <c r="CB83">
        <v>35.070071428571431</v>
      </c>
      <c r="CC83">
        <v>3.5613328571428569</v>
      </c>
      <c r="CD83">
        <v>3.5277657142857142</v>
      </c>
      <c r="CE83">
        <v>26.915014285714278</v>
      </c>
      <c r="CF83">
        <v>26.753985714285712</v>
      </c>
      <c r="CG83">
        <v>1200.004285714286</v>
      </c>
      <c r="CH83">
        <v>0.49996699999999999</v>
      </c>
      <c r="CI83">
        <v>0.50003299999999995</v>
      </c>
      <c r="CJ83">
        <v>0</v>
      </c>
      <c r="CK83">
        <v>837.75</v>
      </c>
      <c r="CL83">
        <v>4.9990899999999998</v>
      </c>
      <c r="CM83">
        <v>8570.8157142857144</v>
      </c>
      <c r="CN83">
        <v>9557.7771428571432</v>
      </c>
      <c r="CO83">
        <v>43</v>
      </c>
      <c r="CP83">
        <v>44.75</v>
      </c>
      <c r="CQ83">
        <v>43.794285714285706</v>
      </c>
      <c r="CR83">
        <v>43.811999999999998</v>
      </c>
      <c r="CS83">
        <v>44.375</v>
      </c>
      <c r="CT83">
        <v>597.46142857142866</v>
      </c>
      <c r="CU83">
        <v>597.54285714285709</v>
      </c>
      <c r="CV83">
        <v>0</v>
      </c>
      <c r="CW83">
        <v>1669843807.4000001</v>
      </c>
      <c r="CX83">
        <v>0</v>
      </c>
      <c r="CY83">
        <v>1669837671.5999999</v>
      </c>
      <c r="CZ83" t="s">
        <v>356</v>
      </c>
      <c r="DA83">
        <v>1669837671.5999999</v>
      </c>
      <c r="DB83">
        <v>1669837668.5999999</v>
      </c>
      <c r="DC83">
        <v>3</v>
      </c>
      <c r="DD83">
        <v>-1.2E-2</v>
      </c>
      <c r="DE83">
        <v>-1E-3</v>
      </c>
      <c r="DF83">
        <v>-3.61</v>
      </c>
      <c r="DG83">
        <v>0.13400000000000001</v>
      </c>
      <c r="DH83">
        <v>415</v>
      </c>
      <c r="DI83">
        <v>36</v>
      </c>
      <c r="DJ83">
        <v>0.51</v>
      </c>
      <c r="DK83">
        <v>0.24</v>
      </c>
      <c r="DL83">
        <v>-12.4084825</v>
      </c>
      <c r="DM83">
        <v>-1.014363602251414</v>
      </c>
      <c r="DN83">
        <v>0.11152833695411229</v>
      </c>
      <c r="DO83">
        <v>0</v>
      </c>
      <c r="DP83">
        <v>0.34285125</v>
      </c>
      <c r="DQ83">
        <v>-7.76402926829282E-2</v>
      </c>
      <c r="DR83">
        <v>7.7022121554459954E-3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3.2960500000000001</v>
      </c>
      <c r="EB83">
        <v>2.6251699999999998</v>
      </c>
      <c r="EC83">
        <v>0.104057</v>
      </c>
      <c r="ED83">
        <v>0.104813</v>
      </c>
      <c r="EE83">
        <v>0.142317</v>
      </c>
      <c r="EF83">
        <v>0.13983599999999999</v>
      </c>
      <c r="EG83">
        <v>27104.3</v>
      </c>
      <c r="EH83">
        <v>27561.5</v>
      </c>
      <c r="EI83">
        <v>28148.1</v>
      </c>
      <c r="EJ83">
        <v>29637.8</v>
      </c>
      <c r="EK83">
        <v>33213.1</v>
      </c>
      <c r="EL83">
        <v>35380.9</v>
      </c>
      <c r="EM83">
        <v>39724.6</v>
      </c>
      <c r="EN83">
        <v>42351</v>
      </c>
      <c r="EO83">
        <v>2.1545999999999998</v>
      </c>
      <c r="EP83">
        <v>2.1611799999999999</v>
      </c>
      <c r="EQ83">
        <v>0.15604499999999999</v>
      </c>
      <c r="ER83">
        <v>0</v>
      </c>
      <c r="ES83">
        <v>31.474299999999999</v>
      </c>
      <c r="ET83">
        <v>999.9</v>
      </c>
      <c r="EU83">
        <v>68.099999999999994</v>
      </c>
      <c r="EV83">
        <v>36.4</v>
      </c>
      <c r="EW83">
        <v>41.308199999999999</v>
      </c>
      <c r="EX83">
        <v>56.944400000000002</v>
      </c>
      <c r="EY83">
        <v>-2.9567299999999999</v>
      </c>
      <c r="EZ83">
        <v>2</v>
      </c>
      <c r="FA83">
        <v>0.5242</v>
      </c>
      <c r="FB83">
        <v>0.43158800000000003</v>
      </c>
      <c r="FC83">
        <v>20.272500000000001</v>
      </c>
      <c r="FD83">
        <v>5.2184900000000001</v>
      </c>
      <c r="FE83">
        <v>12.0091</v>
      </c>
      <c r="FF83">
        <v>4.9855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1.86219</v>
      </c>
      <c r="FN83">
        <v>1.8642799999999999</v>
      </c>
      <c r="FO83">
        <v>1.8603499999999999</v>
      </c>
      <c r="FP83">
        <v>1.8610899999999999</v>
      </c>
      <c r="FQ83">
        <v>1.8602000000000001</v>
      </c>
      <c r="FR83">
        <v>1.86188</v>
      </c>
      <c r="FS83">
        <v>1.85843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-3.637</v>
      </c>
      <c r="GH83">
        <v>0.13689999999999999</v>
      </c>
      <c r="GI83">
        <v>-2.8021434710705861</v>
      </c>
      <c r="GJ83">
        <v>-2.3075681364705448E-3</v>
      </c>
      <c r="GK83">
        <v>1.0095546511955911E-6</v>
      </c>
      <c r="GL83">
        <v>-2.6335145029951209E-10</v>
      </c>
      <c r="GM83">
        <v>-0.17208428542994569</v>
      </c>
      <c r="GN83">
        <v>3.0410185143115191E-3</v>
      </c>
      <c r="GO83">
        <v>4.3982203677445331E-4</v>
      </c>
      <c r="GP83">
        <v>-7.8719321042963501E-6</v>
      </c>
      <c r="GQ83">
        <v>4</v>
      </c>
      <c r="GR83">
        <v>2088</v>
      </c>
      <c r="GS83">
        <v>5</v>
      </c>
      <c r="GT83">
        <v>35</v>
      </c>
      <c r="GU83">
        <v>102.1</v>
      </c>
      <c r="GV83">
        <v>102.2</v>
      </c>
      <c r="GW83">
        <v>1.4562999999999999</v>
      </c>
      <c r="GX83">
        <v>2.5866699999999998</v>
      </c>
      <c r="GY83">
        <v>2.04834</v>
      </c>
      <c r="GZ83">
        <v>2.6184099999999999</v>
      </c>
      <c r="HA83">
        <v>2.1972700000000001</v>
      </c>
      <c r="HB83">
        <v>2.33643</v>
      </c>
      <c r="HC83">
        <v>41.560499999999998</v>
      </c>
      <c r="HD83">
        <v>13.510400000000001</v>
      </c>
      <c r="HE83">
        <v>18</v>
      </c>
      <c r="HF83">
        <v>655.54600000000005</v>
      </c>
      <c r="HG83">
        <v>733.92600000000004</v>
      </c>
      <c r="HH83">
        <v>30.999300000000002</v>
      </c>
      <c r="HI83">
        <v>33.936300000000003</v>
      </c>
      <c r="HJ83">
        <v>29.999700000000001</v>
      </c>
      <c r="HK83">
        <v>33.793900000000001</v>
      </c>
      <c r="HL83">
        <v>33.776299999999999</v>
      </c>
      <c r="HM83">
        <v>29.1462</v>
      </c>
      <c r="HN83">
        <v>18.7075</v>
      </c>
      <c r="HO83">
        <v>100</v>
      </c>
      <c r="HP83">
        <v>31</v>
      </c>
      <c r="HQ83">
        <v>458.00299999999999</v>
      </c>
      <c r="HR83">
        <v>35.099699999999999</v>
      </c>
      <c r="HS83">
        <v>99.174899999999994</v>
      </c>
      <c r="HT83">
        <v>98.219499999999996</v>
      </c>
    </row>
    <row r="84" spans="1:228" x14ac:dyDescent="0.2">
      <c r="A84">
        <v>69</v>
      </c>
      <c r="B84">
        <v>1669843801.5999999</v>
      </c>
      <c r="C84">
        <v>271.5</v>
      </c>
      <c r="D84" t="s">
        <v>496</v>
      </c>
      <c r="E84" t="s">
        <v>497</v>
      </c>
      <c r="F84">
        <v>4</v>
      </c>
      <c r="G84">
        <v>1669843799.2874999</v>
      </c>
      <c r="H84">
        <f t="shared" si="34"/>
        <v>8.347133153279808E-4</v>
      </c>
      <c r="I84">
        <f t="shared" si="35"/>
        <v>0.83471331532798076</v>
      </c>
      <c r="J84">
        <f t="shared" si="36"/>
        <v>6.644833995921215</v>
      </c>
      <c r="K84">
        <f t="shared" si="37"/>
        <v>434.53912500000001</v>
      </c>
      <c r="L84">
        <f t="shared" si="38"/>
        <v>190.28795817164175</v>
      </c>
      <c r="M84">
        <f t="shared" si="39"/>
        <v>19.160666873073396</v>
      </c>
      <c r="N84">
        <f t="shared" si="40"/>
        <v>43.755051541052353</v>
      </c>
      <c r="O84">
        <f t="shared" si="41"/>
        <v>4.5502972540944389E-2</v>
      </c>
      <c r="P84">
        <f t="shared" si="42"/>
        <v>3.6675918509724421</v>
      </c>
      <c r="Q84">
        <f t="shared" si="43"/>
        <v>4.5191653083572161E-2</v>
      </c>
      <c r="R84">
        <f t="shared" si="44"/>
        <v>2.8272576252724415E-2</v>
      </c>
      <c r="S84">
        <f t="shared" si="45"/>
        <v>226.11744748639765</v>
      </c>
      <c r="T84">
        <f t="shared" si="46"/>
        <v>34.066180782399321</v>
      </c>
      <c r="U84">
        <f t="shared" si="47"/>
        <v>33.9985</v>
      </c>
      <c r="V84">
        <f t="shared" si="48"/>
        <v>5.3425630271930746</v>
      </c>
      <c r="W84">
        <f t="shared" si="49"/>
        <v>69.912828818904714</v>
      </c>
      <c r="X84">
        <f t="shared" si="50"/>
        <v>3.5649742697896061</v>
      </c>
      <c r="Y84">
        <f t="shared" si="51"/>
        <v>5.0991703954991765</v>
      </c>
      <c r="Z84">
        <f t="shared" si="52"/>
        <v>1.7775887574034686</v>
      </c>
      <c r="AA84">
        <f t="shared" si="53"/>
        <v>-36.810857205963956</v>
      </c>
      <c r="AB84">
        <f t="shared" si="54"/>
        <v>-164.78091519184918</v>
      </c>
      <c r="AC84">
        <f t="shared" si="55"/>
        <v>-10.34849237082468</v>
      </c>
      <c r="AD84">
        <f t="shared" si="56"/>
        <v>14.177182717759848</v>
      </c>
      <c r="AE84">
        <f t="shared" si="57"/>
        <v>29.771946570141274</v>
      </c>
      <c r="AF84">
        <f t="shared" si="58"/>
        <v>0.83084311276606415</v>
      </c>
      <c r="AG84">
        <f t="shared" si="59"/>
        <v>6.644833995921215</v>
      </c>
      <c r="AH84">
        <v>463.09858651178462</v>
      </c>
      <c r="AI84">
        <v>453.59003636363622</v>
      </c>
      <c r="AJ84">
        <v>1.711336513969097</v>
      </c>
      <c r="AK84">
        <v>63.927149323749113</v>
      </c>
      <c r="AL84">
        <f t="shared" si="60"/>
        <v>0.83471331532798076</v>
      </c>
      <c r="AM84">
        <v>35.069821548371621</v>
      </c>
      <c r="AN84">
        <v>35.404699174406602</v>
      </c>
      <c r="AO84">
        <v>-6.5394048848460559E-5</v>
      </c>
      <c r="AP84">
        <v>107.46</v>
      </c>
      <c r="AQ84">
        <v>30</v>
      </c>
      <c r="AR84">
        <v>5</v>
      </c>
      <c r="AS84">
        <f t="shared" si="61"/>
        <v>1</v>
      </c>
      <c r="AT84">
        <f t="shared" si="62"/>
        <v>0</v>
      </c>
      <c r="AU84">
        <f t="shared" si="63"/>
        <v>47078.451451160792</v>
      </c>
      <c r="AV84">
        <f t="shared" si="64"/>
        <v>1200</v>
      </c>
      <c r="AW84">
        <f t="shared" si="65"/>
        <v>1025.9261385939883</v>
      </c>
      <c r="AX84">
        <f t="shared" si="66"/>
        <v>0.85493844882832359</v>
      </c>
      <c r="AY84">
        <f t="shared" si="67"/>
        <v>0.18843120623866472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1669843799.2874999</v>
      </c>
      <c r="BF84">
        <v>434.53912500000001</v>
      </c>
      <c r="BG84">
        <v>447.05587500000001</v>
      </c>
      <c r="BH84">
        <v>35.404387499999999</v>
      </c>
      <c r="BI84">
        <v>35.071487500000003</v>
      </c>
      <c r="BJ84">
        <v>438.18062500000002</v>
      </c>
      <c r="BK84">
        <v>35.267474999999997</v>
      </c>
      <c r="BL84">
        <v>650.00137500000005</v>
      </c>
      <c r="BM84">
        <v>100.593</v>
      </c>
      <c r="BN84">
        <v>0.1000078875</v>
      </c>
      <c r="BO84">
        <v>33.165125000000003</v>
      </c>
      <c r="BP84">
        <v>33.9985</v>
      </c>
      <c r="BQ84">
        <v>999.9</v>
      </c>
      <c r="BR84">
        <v>0</v>
      </c>
      <c r="BS84">
        <v>0</v>
      </c>
      <c r="BT84">
        <v>9006.1737499999999</v>
      </c>
      <c r="BU84">
        <v>0</v>
      </c>
      <c r="BV84">
        <v>765.56037500000002</v>
      </c>
      <c r="BW84">
        <v>-12.5168125</v>
      </c>
      <c r="BX84">
        <v>450.48849999999999</v>
      </c>
      <c r="BY84">
        <v>463.30475000000001</v>
      </c>
      <c r="BZ84">
        <v>0.33289524999999998</v>
      </c>
      <c r="CA84">
        <v>447.05587500000001</v>
      </c>
      <c r="CB84">
        <v>35.071487500000003</v>
      </c>
      <c r="CC84">
        <v>3.5614300000000001</v>
      </c>
      <c r="CD84">
        <v>3.5279437499999999</v>
      </c>
      <c r="CE84">
        <v>26.915475000000001</v>
      </c>
      <c r="CF84">
        <v>26.754825</v>
      </c>
      <c r="CG84">
        <v>1200</v>
      </c>
      <c r="CH84">
        <v>0.499969</v>
      </c>
      <c r="CI84">
        <v>0.500031</v>
      </c>
      <c r="CJ84">
        <v>0</v>
      </c>
      <c r="CK84">
        <v>837.85062500000004</v>
      </c>
      <c r="CL84">
        <v>4.9990899999999998</v>
      </c>
      <c r="CM84">
        <v>8614.4150000000009</v>
      </c>
      <c r="CN84">
        <v>9557.7562500000004</v>
      </c>
      <c r="CO84">
        <v>42.984250000000003</v>
      </c>
      <c r="CP84">
        <v>44.75</v>
      </c>
      <c r="CQ84">
        <v>43.773249999999997</v>
      </c>
      <c r="CR84">
        <v>43.811999999999998</v>
      </c>
      <c r="CS84">
        <v>44.375</v>
      </c>
      <c r="CT84">
        <v>597.46250000000009</v>
      </c>
      <c r="CU84">
        <v>597.53749999999991</v>
      </c>
      <c r="CV84">
        <v>0</v>
      </c>
      <c r="CW84">
        <v>1669843811</v>
      </c>
      <c r="CX84">
        <v>0</v>
      </c>
      <c r="CY84">
        <v>1669837671.5999999</v>
      </c>
      <c r="CZ84" t="s">
        <v>356</v>
      </c>
      <c r="DA84">
        <v>1669837671.5999999</v>
      </c>
      <c r="DB84">
        <v>1669837668.5999999</v>
      </c>
      <c r="DC84">
        <v>3</v>
      </c>
      <c r="DD84">
        <v>-1.2E-2</v>
      </c>
      <c r="DE84">
        <v>-1E-3</v>
      </c>
      <c r="DF84">
        <v>-3.61</v>
      </c>
      <c r="DG84">
        <v>0.13400000000000001</v>
      </c>
      <c r="DH84">
        <v>415</v>
      </c>
      <c r="DI84">
        <v>36</v>
      </c>
      <c r="DJ84">
        <v>0.51</v>
      </c>
      <c r="DK84">
        <v>0.24</v>
      </c>
      <c r="DL84">
        <v>-12.4548825</v>
      </c>
      <c r="DM84">
        <v>-0.53380750469038674</v>
      </c>
      <c r="DN84">
        <v>6.4952424463987524E-2</v>
      </c>
      <c r="DO84">
        <v>0</v>
      </c>
      <c r="DP84">
        <v>0.33943135000000002</v>
      </c>
      <c r="DQ84">
        <v>-5.7705816135084423E-2</v>
      </c>
      <c r="DR84">
        <v>5.8318350994776931E-3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3.2959000000000001</v>
      </c>
      <c r="EB84">
        <v>2.6254499999999998</v>
      </c>
      <c r="EC84">
        <v>0.105255</v>
      </c>
      <c r="ED84">
        <v>0.106006</v>
      </c>
      <c r="EE84">
        <v>0.142313</v>
      </c>
      <c r="EF84">
        <v>0.13983899999999999</v>
      </c>
      <c r="EG84">
        <v>27068.3</v>
      </c>
      <c r="EH84">
        <v>27525.200000000001</v>
      </c>
      <c r="EI84">
        <v>28148.400000000001</v>
      </c>
      <c r="EJ84">
        <v>29638.2</v>
      </c>
      <c r="EK84">
        <v>33213.5</v>
      </c>
      <c r="EL84">
        <v>35381.4</v>
      </c>
      <c r="EM84">
        <v>39724.9</v>
      </c>
      <c r="EN84">
        <v>42351.7</v>
      </c>
      <c r="EO84">
        <v>2.1547999999999998</v>
      </c>
      <c r="EP84">
        <v>2.1614</v>
      </c>
      <c r="EQ84">
        <v>0.155888</v>
      </c>
      <c r="ER84">
        <v>0</v>
      </c>
      <c r="ES84">
        <v>31.471499999999999</v>
      </c>
      <c r="ET84">
        <v>999.9</v>
      </c>
      <c r="EU84">
        <v>68</v>
      </c>
      <c r="EV84">
        <v>36.5</v>
      </c>
      <c r="EW84">
        <v>41.472799999999999</v>
      </c>
      <c r="EX84">
        <v>57.424399999999999</v>
      </c>
      <c r="EY84">
        <v>-2.84856</v>
      </c>
      <c r="EZ84">
        <v>2</v>
      </c>
      <c r="FA84">
        <v>0.52378000000000002</v>
      </c>
      <c r="FB84">
        <v>0.42773099999999997</v>
      </c>
      <c r="FC84">
        <v>20.272200000000002</v>
      </c>
      <c r="FD84">
        <v>5.2180400000000002</v>
      </c>
      <c r="FE84">
        <v>12.008800000000001</v>
      </c>
      <c r="FF84">
        <v>4.9856999999999996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1.8643000000000001</v>
      </c>
      <c r="FO84">
        <v>1.8603499999999999</v>
      </c>
      <c r="FP84">
        <v>1.8611</v>
      </c>
      <c r="FQ84">
        <v>1.8602000000000001</v>
      </c>
      <c r="FR84">
        <v>1.86188</v>
      </c>
      <c r="FS84">
        <v>1.8584400000000001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-3.6480000000000001</v>
      </c>
      <c r="GH84">
        <v>0.13689999999999999</v>
      </c>
      <c r="GI84">
        <v>-2.8021434710705861</v>
      </c>
      <c r="GJ84">
        <v>-2.3075681364705448E-3</v>
      </c>
      <c r="GK84">
        <v>1.0095546511955911E-6</v>
      </c>
      <c r="GL84">
        <v>-2.6335145029951209E-10</v>
      </c>
      <c r="GM84">
        <v>-0.17208428542994569</v>
      </c>
      <c r="GN84">
        <v>3.0410185143115191E-3</v>
      </c>
      <c r="GO84">
        <v>4.3982203677445331E-4</v>
      </c>
      <c r="GP84">
        <v>-7.8719321042963501E-6</v>
      </c>
      <c r="GQ84">
        <v>4</v>
      </c>
      <c r="GR84">
        <v>2088</v>
      </c>
      <c r="GS84">
        <v>5</v>
      </c>
      <c r="GT84">
        <v>35</v>
      </c>
      <c r="GU84">
        <v>102.2</v>
      </c>
      <c r="GV84">
        <v>102.2</v>
      </c>
      <c r="GW84">
        <v>1.47461</v>
      </c>
      <c r="GX84">
        <v>2.5952099999999998</v>
      </c>
      <c r="GY84">
        <v>2.04834</v>
      </c>
      <c r="GZ84">
        <v>2.6184099999999999</v>
      </c>
      <c r="HA84">
        <v>2.1972700000000001</v>
      </c>
      <c r="HB84">
        <v>2.3156699999999999</v>
      </c>
      <c r="HC84">
        <v>41.560499999999998</v>
      </c>
      <c r="HD84">
        <v>13.492900000000001</v>
      </c>
      <c r="HE84">
        <v>18</v>
      </c>
      <c r="HF84">
        <v>655.70399999999995</v>
      </c>
      <c r="HG84">
        <v>734.14099999999996</v>
      </c>
      <c r="HH84">
        <v>30.999099999999999</v>
      </c>
      <c r="HI84">
        <v>33.934199999999997</v>
      </c>
      <c r="HJ84">
        <v>29.999700000000001</v>
      </c>
      <c r="HK84">
        <v>33.793900000000001</v>
      </c>
      <c r="HL84">
        <v>33.776299999999999</v>
      </c>
      <c r="HM84">
        <v>29.497900000000001</v>
      </c>
      <c r="HN84">
        <v>18.7075</v>
      </c>
      <c r="HO84">
        <v>100</v>
      </c>
      <c r="HP84">
        <v>31</v>
      </c>
      <c r="HQ84">
        <v>464.68400000000003</v>
      </c>
      <c r="HR84">
        <v>35.100099999999998</v>
      </c>
      <c r="HS84">
        <v>99.175799999999995</v>
      </c>
      <c r="HT84">
        <v>98.221100000000007</v>
      </c>
    </row>
    <row r="85" spans="1:228" x14ac:dyDescent="0.2">
      <c r="A85">
        <v>70</v>
      </c>
      <c r="B85">
        <v>1669843805.5999999</v>
      </c>
      <c r="C85">
        <v>275.5</v>
      </c>
      <c r="D85" t="s">
        <v>498</v>
      </c>
      <c r="E85" t="s">
        <v>499</v>
      </c>
      <c r="F85">
        <v>4</v>
      </c>
      <c r="G85">
        <v>1669843803.5999999</v>
      </c>
      <c r="H85">
        <f t="shared" si="34"/>
        <v>8.3912868883799388E-4</v>
      </c>
      <c r="I85">
        <f t="shared" si="35"/>
        <v>0.83912868883799385</v>
      </c>
      <c r="J85">
        <f t="shared" si="36"/>
        <v>6.5507328580245661</v>
      </c>
      <c r="K85">
        <f t="shared" si="37"/>
        <v>441.72985714285721</v>
      </c>
      <c r="L85">
        <f t="shared" si="38"/>
        <v>201.92245912736377</v>
      </c>
      <c r="M85">
        <f t="shared" si="39"/>
        <v>20.331821033773579</v>
      </c>
      <c r="N85">
        <f t="shared" si="40"/>
        <v>44.478323211376974</v>
      </c>
      <c r="O85">
        <f t="shared" si="41"/>
        <v>4.5778199115702814E-2</v>
      </c>
      <c r="P85">
        <f t="shared" si="42"/>
        <v>3.6718240412622674</v>
      </c>
      <c r="Q85">
        <f t="shared" si="43"/>
        <v>4.5463476757651007E-2</v>
      </c>
      <c r="R85">
        <f t="shared" si="44"/>
        <v>2.8442768974515014E-2</v>
      </c>
      <c r="S85">
        <f t="shared" si="45"/>
        <v>226.11850423638245</v>
      </c>
      <c r="T85">
        <f t="shared" si="46"/>
        <v>34.062444166494025</v>
      </c>
      <c r="U85">
        <f t="shared" si="47"/>
        <v>33.994557142857147</v>
      </c>
      <c r="V85">
        <f t="shared" si="48"/>
        <v>5.3413881189960719</v>
      </c>
      <c r="W85">
        <f t="shared" si="49"/>
        <v>69.922589025995805</v>
      </c>
      <c r="X85">
        <f t="shared" si="50"/>
        <v>3.5651039422713864</v>
      </c>
      <c r="Y85">
        <f t="shared" si="51"/>
        <v>5.0986440747294877</v>
      </c>
      <c r="Z85">
        <f t="shared" si="52"/>
        <v>1.7762841767246855</v>
      </c>
      <c r="AA85">
        <f t="shared" si="53"/>
        <v>-37.005575177755532</v>
      </c>
      <c r="AB85">
        <f t="shared" si="54"/>
        <v>-164.55464962449227</v>
      </c>
      <c r="AC85">
        <f t="shared" si="55"/>
        <v>-10.322079012026908</v>
      </c>
      <c r="AD85">
        <f t="shared" si="56"/>
        <v>14.236200422107743</v>
      </c>
      <c r="AE85">
        <f t="shared" si="57"/>
        <v>29.955424680493024</v>
      </c>
      <c r="AF85">
        <f t="shared" si="58"/>
        <v>0.83307405071417262</v>
      </c>
      <c r="AG85">
        <f t="shared" si="59"/>
        <v>6.5507328580245661</v>
      </c>
      <c r="AH85">
        <v>470.1279256118595</v>
      </c>
      <c r="AI85">
        <v>460.55314545454581</v>
      </c>
      <c r="AJ85">
        <v>1.7388844538769881</v>
      </c>
      <c r="AK85">
        <v>63.927149323749113</v>
      </c>
      <c r="AL85">
        <f t="shared" si="60"/>
        <v>0.83912868883799385</v>
      </c>
      <c r="AM85">
        <v>35.071874904295697</v>
      </c>
      <c r="AN85">
        <v>35.408374406604743</v>
      </c>
      <c r="AO85">
        <v>-4.4198732124238783E-5</v>
      </c>
      <c r="AP85">
        <v>107.46</v>
      </c>
      <c r="AQ85">
        <v>30</v>
      </c>
      <c r="AR85">
        <v>5</v>
      </c>
      <c r="AS85">
        <f t="shared" si="61"/>
        <v>1</v>
      </c>
      <c r="AT85">
        <f t="shared" si="62"/>
        <v>0</v>
      </c>
      <c r="AU85">
        <f t="shared" si="63"/>
        <v>47154.206519915322</v>
      </c>
      <c r="AV85">
        <f t="shared" si="64"/>
        <v>1200.005714285714</v>
      </c>
      <c r="AW85">
        <f t="shared" si="65"/>
        <v>1025.9310135939804</v>
      </c>
      <c r="AX85">
        <f t="shared" si="66"/>
        <v>0.85493844019288767</v>
      </c>
      <c r="AY85">
        <f t="shared" si="67"/>
        <v>0.18843118957227317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1669843803.5999999</v>
      </c>
      <c r="BF85">
        <v>441.72985714285721</v>
      </c>
      <c r="BG85">
        <v>454.32542857142852</v>
      </c>
      <c r="BH85">
        <v>35.406300000000002</v>
      </c>
      <c r="BI85">
        <v>35.072514285714291</v>
      </c>
      <c r="BJ85">
        <v>445.3825714285714</v>
      </c>
      <c r="BK85">
        <v>35.269385714285718</v>
      </c>
      <c r="BL85">
        <v>650.01599999999996</v>
      </c>
      <c r="BM85">
        <v>100.59142857142859</v>
      </c>
      <c r="BN85">
        <v>9.9802714285714286E-2</v>
      </c>
      <c r="BO85">
        <v>33.16328571428572</v>
      </c>
      <c r="BP85">
        <v>33.994557142857147</v>
      </c>
      <c r="BQ85">
        <v>999.89999999999986</v>
      </c>
      <c r="BR85">
        <v>0</v>
      </c>
      <c r="BS85">
        <v>0</v>
      </c>
      <c r="BT85">
        <v>9020.982857142857</v>
      </c>
      <c r="BU85">
        <v>0</v>
      </c>
      <c r="BV85">
        <v>1005.885</v>
      </c>
      <c r="BW85">
        <v>-12.595700000000001</v>
      </c>
      <c r="BX85">
        <v>457.94385714285721</v>
      </c>
      <c r="BY85">
        <v>470.83885714285708</v>
      </c>
      <c r="BZ85">
        <v>0.33379585714285709</v>
      </c>
      <c r="CA85">
        <v>454.32542857142852</v>
      </c>
      <c r="CB85">
        <v>35.072514285714291</v>
      </c>
      <c r="CC85">
        <v>3.5615671428571432</v>
      </c>
      <c r="CD85">
        <v>3.5279914285714291</v>
      </c>
      <c r="CE85">
        <v>26.916142857142859</v>
      </c>
      <c r="CF85">
        <v>26.75505714285714</v>
      </c>
      <c r="CG85">
        <v>1200.005714285714</v>
      </c>
      <c r="CH85">
        <v>0.49996900000000011</v>
      </c>
      <c r="CI85">
        <v>0.500031</v>
      </c>
      <c r="CJ85">
        <v>0</v>
      </c>
      <c r="CK85">
        <v>837.77499999999998</v>
      </c>
      <c r="CL85">
        <v>4.9990899999999998</v>
      </c>
      <c r="CM85">
        <v>8624.10142857143</v>
      </c>
      <c r="CN85">
        <v>9557.7871428571434</v>
      </c>
      <c r="CO85">
        <v>43</v>
      </c>
      <c r="CP85">
        <v>44.75</v>
      </c>
      <c r="CQ85">
        <v>43.794285714285721</v>
      </c>
      <c r="CR85">
        <v>43.811999999999998</v>
      </c>
      <c r="CS85">
        <v>44.375</v>
      </c>
      <c r="CT85">
        <v>597.46571428571428</v>
      </c>
      <c r="CU85">
        <v>597.54</v>
      </c>
      <c r="CV85">
        <v>0</v>
      </c>
      <c r="CW85">
        <v>1669843815.2</v>
      </c>
      <c r="CX85">
        <v>0</v>
      </c>
      <c r="CY85">
        <v>1669837671.5999999</v>
      </c>
      <c r="CZ85" t="s">
        <v>356</v>
      </c>
      <c r="DA85">
        <v>1669837671.5999999</v>
      </c>
      <c r="DB85">
        <v>1669837668.5999999</v>
      </c>
      <c r="DC85">
        <v>3</v>
      </c>
      <c r="DD85">
        <v>-1.2E-2</v>
      </c>
      <c r="DE85">
        <v>-1E-3</v>
      </c>
      <c r="DF85">
        <v>-3.61</v>
      </c>
      <c r="DG85">
        <v>0.13400000000000001</v>
      </c>
      <c r="DH85">
        <v>415</v>
      </c>
      <c r="DI85">
        <v>36</v>
      </c>
      <c r="DJ85">
        <v>0.51</v>
      </c>
      <c r="DK85">
        <v>0.24</v>
      </c>
      <c r="DL85">
        <v>-12.50616341463415</v>
      </c>
      <c r="DM85">
        <v>-0.48655818815332658</v>
      </c>
      <c r="DN85">
        <v>5.8161049559832152E-2</v>
      </c>
      <c r="DO85">
        <v>0</v>
      </c>
      <c r="DP85">
        <v>0.33617948780487811</v>
      </c>
      <c r="DQ85">
        <v>-3.3670912891985177E-2</v>
      </c>
      <c r="DR85">
        <v>3.825031172338793E-3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3.2959200000000002</v>
      </c>
      <c r="EB85">
        <v>2.62521</v>
      </c>
      <c r="EC85">
        <v>0.10645499999999999</v>
      </c>
      <c r="ED85">
        <v>0.10717400000000001</v>
      </c>
      <c r="EE85">
        <v>0.14233100000000001</v>
      </c>
      <c r="EF85">
        <v>0.139843</v>
      </c>
      <c r="EG85">
        <v>27032.6</v>
      </c>
      <c r="EH85">
        <v>27488.9</v>
      </c>
      <c r="EI85">
        <v>28149.1</v>
      </c>
      <c r="EJ85">
        <v>29637.9</v>
      </c>
      <c r="EK85">
        <v>33213.599999999999</v>
      </c>
      <c r="EL85">
        <v>35381.1</v>
      </c>
      <c r="EM85">
        <v>39725.699999999997</v>
      </c>
      <c r="EN85">
        <v>42351.4</v>
      </c>
      <c r="EO85">
        <v>2.1549200000000002</v>
      </c>
      <c r="EP85">
        <v>2.1612499999999999</v>
      </c>
      <c r="EQ85">
        <v>0.15529200000000001</v>
      </c>
      <c r="ER85">
        <v>0</v>
      </c>
      <c r="ES85">
        <v>31.471599999999999</v>
      </c>
      <c r="ET85">
        <v>999.9</v>
      </c>
      <c r="EU85">
        <v>68</v>
      </c>
      <c r="EV85">
        <v>36.5</v>
      </c>
      <c r="EW85">
        <v>41.469799999999999</v>
      </c>
      <c r="EX85">
        <v>57.364400000000003</v>
      </c>
      <c r="EY85">
        <v>-2.8125</v>
      </c>
      <c r="EZ85">
        <v>2</v>
      </c>
      <c r="FA85">
        <v>0.52362500000000001</v>
      </c>
      <c r="FB85">
        <v>0.42529699999999998</v>
      </c>
      <c r="FC85">
        <v>20.272300000000001</v>
      </c>
      <c r="FD85">
        <v>5.2171399999999997</v>
      </c>
      <c r="FE85">
        <v>12.008800000000001</v>
      </c>
      <c r="FF85">
        <v>4.9856499999999997</v>
      </c>
      <c r="FG85">
        <v>3.2845300000000002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1.8643000000000001</v>
      </c>
      <c r="FO85">
        <v>1.8603499999999999</v>
      </c>
      <c r="FP85">
        <v>1.86111</v>
      </c>
      <c r="FQ85">
        <v>1.8602000000000001</v>
      </c>
      <c r="FR85">
        <v>1.86189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-3.6579999999999999</v>
      </c>
      <c r="GH85">
        <v>0.13689999999999999</v>
      </c>
      <c r="GI85">
        <v>-2.8021434710705861</v>
      </c>
      <c r="GJ85">
        <v>-2.3075681364705448E-3</v>
      </c>
      <c r="GK85">
        <v>1.0095546511955911E-6</v>
      </c>
      <c r="GL85">
        <v>-2.6335145029951209E-10</v>
      </c>
      <c r="GM85">
        <v>-0.17208428542994569</v>
      </c>
      <c r="GN85">
        <v>3.0410185143115191E-3</v>
      </c>
      <c r="GO85">
        <v>4.3982203677445331E-4</v>
      </c>
      <c r="GP85">
        <v>-7.8719321042963501E-6</v>
      </c>
      <c r="GQ85">
        <v>4</v>
      </c>
      <c r="GR85">
        <v>2088</v>
      </c>
      <c r="GS85">
        <v>5</v>
      </c>
      <c r="GT85">
        <v>35</v>
      </c>
      <c r="GU85">
        <v>102.2</v>
      </c>
      <c r="GV85">
        <v>102.3</v>
      </c>
      <c r="GW85">
        <v>1.49048</v>
      </c>
      <c r="GX85">
        <v>2.5781200000000002</v>
      </c>
      <c r="GY85">
        <v>2.04834</v>
      </c>
      <c r="GZ85">
        <v>2.6184099999999999</v>
      </c>
      <c r="HA85">
        <v>2.1972700000000001</v>
      </c>
      <c r="HB85">
        <v>2.3584000000000001</v>
      </c>
      <c r="HC85">
        <v>41.586599999999997</v>
      </c>
      <c r="HD85">
        <v>13.5191</v>
      </c>
      <c r="HE85">
        <v>18</v>
      </c>
      <c r="HF85">
        <v>655.78200000000004</v>
      </c>
      <c r="HG85">
        <v>733.99300000000005</v>
      </c>
      <c r="HH85">
        <v>30.999199999999998</v>
      </c>
      <c r="HI85">
        <v>33.931899999999999</v>
      </c>
      <c r="HJ85">
        <v>29.9998</v>
      </c>
      <c r="HK85">
        <v>33.791800000000002</v>
      </c>
      <c r="HL85">
        <v>33.775799999999997</v>
      </c>
      <c r="HM85">
        <v>29.840299999999999</v>
      </c>
      <c r="HN85">
        <v>18.7075</v>
      </c>
      <c r="HO85">
        <v>100</v>
      </c>
      <c r="HP85">
        <v>31</v>
      </c>
      <c r="HQ85">
        <v>471.363</v>
      </c>
      <c r="HR85">
        <v>35.100099999999998</v>
      </c>
      <c r="HS85">
        <v>99.177899999999994</v>
      </c>
      <c r="HT85">
        <v>98.220200000000006</v>
      </c>
    </row>
    <row r="86" spans="1:228" x14ac:dyDescent="0.2">
      <c r="A86">
        <v>71</v>
      </c>
      <c r="B86">
        <v>1669843809.5999999</v>
      </c>
      <c r="C86">
        <v>279.5</v>
      </c>
      <c r="D86" t="s">
        <v>500</v>
      </c>
      <c r="E86" t="s">
        <v>501</v>
      </c>
      <c r="F86">
        <v>4</v>
      </c>
      <c r="G86">
        <v>1669843807.2874999</v>
      </c>
      <c r="H86">
        <f t="shared" si="34"/>
        <v>8.4983009545134105E-4</v>
      </c>
      <c r="I86">
        <f t="shared" si="35"/>
        <v>0.84983009545134103</v>
      </c>
      <c r="J86">
        <f t="shared" si="36"/>
        <v>6.4999173624193292</v>
      </c>
      <c r="K86">
        <f t="shared" si="37"/>
        <v>447.87599999999998</v>
      </c>
      <c r="L86">
        <f t="shared" si="38"/>
        <v>212.86176846706647</v>
      </c>
      <c r="M86">
        <f t="shared" si="39"/>
        <v>21.433643392954675</v>
      </c>
      <c r="N86">
        <f t="shared" si="40"/>
        <v>45.097879893580796</v>
      </c>
      <c r="O86">
        <f t="shared" si="41"/>
        <v>4.6441926958919688E-2</v>
      </c>
      <c r="P86">
        <f t="shared" si="42"/>
        <v>3.6611559809164405</v>
      </c>
      <c r="Q86">
        <f t="shared" si="43"/>
        <v>4.6117110490455651E-2</v>
      </c>
      <c r="R86">
        <f t="shared" si="44"/>
        <v>2.8852187965865646E-2</v>
      </c>
      <c r="S86">
        <f t="shared" si="45"/>
        <v>226.1177193614252</v>
      </c>
      <c r="T86">
        <f t="shared" si="46"/>
        <v>34.064094492417496</v>
      </c>
      <c r="U86">
        <f t="shared" si="47"/>
        <v>33.986825000000003</v>
      </c>
      <c r="V86">
        <f t="shared" si="48"/>
        <v>5.3390847167676263</v>
      </c>
      <c r="W86">
        <f t="shared" si="49"/>
        <v>69.926656719675776</v>
      </c>
      <c r="X86">
        <f t="shared" si="50"/>
        <v>3.5655993357550395</v>
      </c>
      <c r="Y86">
        <f t="shared" si="51"/>
        <v>5.0990559294847007</v>
      </c>
      <c r="Z86">
        <f t="shared" si="52"/>
        <v>1.7734853810125868</v>
      </c>
      <c r="AA86">
        <f t="shared" si="53"/>
        <v>-37.477507209404138</v>
      </c>
      <c r="AB86">
        <f t="shared" si="54"/>
        <v>-162.2662963260089</v>
      </c>
      <c r="AC86">
        <f t="shared" si="55"/>
        <v>-10.207880669790057</v>
      </c>
      <c r="AD86">
        <f t="shared" si="56"/>
        <v>16.166035156222108</v>
      </c>
      <c r="AE86">
        <f t="shared" si="57"/>
        <v>29.676606780197151</v>
      </c>
      <c r="AF86">
        <f t="shared" si="58"/>
        <v>0.83963004160447297</v>
      </c>
      <c r="AG86">
        <f t="shared" si="59"/>
        <v>6.4999173624193292</v>
      </c>
      <c r="AH86">
        <v>476.92128092526252</v>
      </c>
      <c r="AI86">
        <v>467.43745454545461</v>
      </c>
      <c r="AJ86">
        <v>1.720983947787504</v>
      </c>
      <c r="AK86">
        <v>63.927149323749113</v>
      </c>
      <c r="AL86">
        <f t="shared" si="60"/>
        <v>0.84983009545134103</v>
      </c>
      <c r="AM86">
        <v>35.072612364755237</v>
      </c>
      <c r="AN86">
        <v>35.412535190918469</v>
      </c>
      <c r="AO86">
        <v>9.0119001547277005E-5</v>
      </c>
      <c r="AP86">
        <v>107.46</v>
      </c>
      <c r="AQ86">
        <v>30</v>
      </c>
      <c r="AR86">
        <v>5</v>
      </c>
      <c r="AS86">
        <f t="shared" si="61"/>
        <v>1</v>
      </c>
      <c r="AT86">
        <f t="shared" si="62"/>
        <v>0</v>
      </c>
      <c r="AU86">
        <f t="shared" si="63"/>
        <v>46963.749889905645</v>
      </c>
      <c r="AV86">
        <f t="shared" si="64"/>
        <v>1200.00125</v>
      </c>
      <c r="AW86">
        <f t="shared" si="65"/>
        <v>1025.9272260940027</v>
      </c>
      <c r="AX86">
        <f t="shared" si="66"/>
        <v>0.85493846451743505</v>
      </c>
      <c r="AY86">
        <f t="shared" si="67"/>
        <v>0.18843123651864963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1669843807.2874999</v>
      </c>
      <c r="BF86">
        <v>447.87599999999998</v>
      </c>
      <c r="BG86">
        <v>460.35962499999999</v>
      </c>
      <c r="BH86">
        <v>35.410674999999998</v>
      </c>
      <c r="BI86">
        <v>35.074250000000013</v>
      </c>
      <c r="BJ86">
        <v>451.53862500000002</v>
      </c>
      <c r="BK86">
        <v>35.27375</v>
      </c>
      <c r="BL86">
        <v>649.98887500000001</v>
      </c>
      <c r="BM86">
        <v>100.59275</v>
      </c>
      <c r="BN86">
        <v>0.1000308</v>
      </c>
      <c r="BO86">
        <v>33.164724999999997</v>
      </c>
      <c r="BP86">
        <v>33.986825000000003</v>
      </c>
      <c r="BQ86">
        <v>999.9</v>
      </c>
      <c r="BR86">
        <v>0</v>
      </c>
      <c r="BS86">
        <v>0</v>
      </c>
      <c r="BT86">
        <v>8983.9074999999993</v>
      </c>
      <c r="BU86">
        <v>0</v>
      </c>
      <c r="BV86">
        <v>1006.50125</v>
      </c>
      <c r="BW86">
        <v>-12.483537500000001</v>
      </c>
      <c r="BX86">
        <v>464.31799999999998</v>
      </c>
      <c r="BY86">
        <v>477.09325000000001</v>
      </c>
      <c r="BZ86">
        <v>0.33644287499999997</v>
      </c>
      <c r="CA86">
        <v>460.35962499999999</v>
      </c>
      <c r="CB86">
        <v>35.074250000000013</v>
      </c>
      <c r="CC86">
        <v>3.5620562499999999</v>
      </c>
      <c r="CD86">
        <v>3.5282137499999999</v>
      </c>
      <c r="CE86">
        <v>26.9184625</v>
      </c>
      <c r="CF86">
        <v>26.7561125</v>
      </c>
      <c r="CG86">
        <v>1200.00125</v>
      </c>
      <c r="CH86">
        <v>0.499969</v>
      </c>
      <c r="CI86">
        <v>0.500031</v>
      </c>
      <c r="CJ86">
        <v>0</v>
      </c>
      <c r="CK86">
        <v>837.90712499999995</v>
      </c>
      <c r="CL86">
        <v>4.9990899999999998</v>
      </c>
      <c r="CM86">
        <v>8625.0862500000003</v>
      </c>
      <c r="CN86">
        <v>9557.7662500000006</v>
      </c>
      <c r="CO86">
        <v>42.984250000000003</v>
      </c>
      <c r="CP86">
        <v>44.75</v>
      </c>
      <c r="CQ86">
        <v>43.796499999999988</v>
      </c>
      <c r="CR86">
        <v>43.811999999999998</v>
      </c>
      <c r="CS86">
        <v>44.367125000000001</v>
      </c>
      <c r="CT86">
        <v>597.46250000000009</v>
      </c>
      <c r="CU86">
        <v>597.53874999999994</v>
      </c>
      <c r="CV86">
        <v>0</v>
      </c>
      <c r="CW86">
        <v>1669843819.4000001</v>
      </c>
      <c r="CX86">
        <v>0</v>
      </c>
      <c r="CY86">
        <v>1669837671.5999999</v>
      </c>
      <c r="CZ86" t="s">
        <v>356</v>
      </c>
      <c r="DA86">
        <v>1669837671.5999999</v>
      </c>
      <c r="DB86">
        <v>1669837668.5999999</v>
      </c>
      <c r="DC86">
        <v>3</v>
      </c>
      <c r="DD86">
        <v>-1.2E-2</v>
      </c>
      <c r="DE86">
        <v>-1E-3</v>
      </c>
      <c r="DF86">
        <v>-3.61</v>
      </c>
      <c r="DG86">
        <v>0.13400000000000001</v>
      </c>
      <c r="DH86">
        <v>415</v>
      </c>
      <c r="DI86">
        <v>36</v>
      </c>
      <c r="DJ86">
        <v>0.51</v>
      </c>
      <c r="DK86">
        <v>0.24</v>
      </c>
      <c r="DL86">
        <v>-12.51641463414634</v>
      </c>
      <c r="DM86">
        <v>-0.22914773519162701</v>
      </c>
      <c r="DN86">
        <v>5.4047953238364137E-2</v>
      </c>
      <c r="DO86">
        <v>0</v>
      </c>
      <c r="DP86">
        <v>0.33495363414634138</v>
      </c>
      <c r="DQ86">
        <v>-6.4589895470392802E-3</v>
      </c>
      <c r="DR86">
        <v>2.1477338681945971E-3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3.29596</v>
      </c>
      <c r="EB86">
        <v>2.6253000000000002</v>
      </c>
      <c r="EC86">
        <v>0.107629</v>
      </c>
      <c r="ED86">
        <v>0.10830099999999999</v>
      </c>
      <c r="EE86">
        <v>0.142342</v>
      </c>
      <c r="EF86">
        <v>0.139851</v>
      </c>
      <c r="EG86">
        <v>26996.9</v>
      </c>
      <c r="EH86">
        <v>27454.6</v>
      </c>
      <c r="EI86">
        <v>28149</v>
      </c>
      <c r="EJ86">
        <v>29638.400000000001</v>
      </c>
      <c r="EK86">
        <v>33213.199999999997</v>
      </c>
      <c r="EL86">
        <v>35381.599999999999</v>
      </c>
      <c r="EM86">
        <v>39725.699999999997</v>
      </c>
      <c r="EN86">
        <v>42352.3</v>
      </c>
      <c r="EO86">
        <v>2.15482</v>
      </c>
      <c r="EP86">
        <v>2.1614300000000002</v>
      </c>
      <c r="EQ86">
        <v>0.155337</v>
      </c>
      <c r="ER86">
        <v>0</v>
      </c>
      <c r="ES86">
        <v>31.475100000000001</v>
      </c>
      <c r="ET86">
        <v>999.9</v>
      </c>
      <c r="EU86">
        <v>68</v>
      </c>
      <c r="EV86">
        <v>36.5</v>
      </c>
      <c r="EW86">
        <v>41.471200000000003</v>
      </c>
      <c r="EX86">
        <v>57.394399999999997</v>
      </c>
      <c r="EY86">
        <v>-2.9727600000000001</v>
      </c>
      <c r="EZ86">
        <v>2</v>
      </c>
      <c r="FA86">
        <v>0.52310000000000001</v>
      </c>
      <c r="FB86">
        <v>0.42265799999999998</v>
      </c>
      <c r="FC86">
        <v>20.272200000000002</v>
      </c>
      <c r="FD86">
        <v>5.2175900000000004</v>
      </c>
      <c r="FE86">
        <v>12.008800000000001</v>
      </c>
      <c r="FF86">
        <v>4.9854000000000003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1.86432</v>
      </c>
      <c r="FO86">
        <v>1.8603499999999999</v>
      </c>
      <c r="FP86">
        <v>1.8610899999999999</v>
      </c>
      <c r="FQ86">
        <v>1.8602000000000001</v>
      </c>
      <c r="FR86">
        <v>1.86188</v>
      </c>
      <c r="FS86">
        <v>1.8584099999999999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-3.6680000000000001</v>
      </c>
      <c r="GH86">
        <v>0.13689999999999999</v>
      </c>
      <c r="GI86">
        <v>-2.8021434710705861</v>
      </c>
      <c r="GJ86">
        <v>-2.3075681364705448E-3</v>
      </c>
      <c r="GK86">
        <v>1.0095546511955911E-6</v>
      </c>
      <c r="GL86">
        <v>-2.6335145029951209E-10</v>
      </c>
      <c r="GM86">
        <v>-0.17208428542994569</v>
      </c>
      <c r="GN86">
        <v>3.0410185143115191E-3</v>
      </c>
      <c r="GO86">
        <v>4.3982203677445331E-4</v>
      </c>
      <c r="GP86">
        <v>-7.8719321042963501E-6</v>
      </c>
      <c r="GQ86">
        <v>4</v>
      </c>
      <c r="GR86">
        <v>2088</v>
      </c>
      <c r="GS86">
        <v>5</v>
      </c>
      <c r="GT86">
        <v>35</v>
      </c>
      <c r="GU86">
        <v>102.3</v>
      </c>
      <c r="GV86">
        <v>102.3</v>
      </c>
      <c r="GW86">
        <v>1.5087900000000001</v>
      </c>
      <c r="GX86">
        <v>2.5915499999999998</v>
      </c>
      <c r="GY86">
        <v>2.04834</v>
      </c>
      <c r="GZ86">
        <v>2.6184099999999999</v>
      </c>
      <c r="HA86">
        <v>2.1972700000000001</v>
      </c>
      <c r="HB86">
        <v>2.3339799999999999</v>
      </c>
      <c r="HC86">
        <v>41.586599999999997</v>
      </c>
      <c r="HD86">
        <v>13.5016</v>
      </c>
      <c r="HE86">
        <v>18</v>
      </c>
      <c r="HF86">
        <v>655.69299999999998</v>
      </c>
      <c r="HG86">
        <v>734.12800000000004</v>
      </c>
      <c r="HH86">
        <v>30.999300000000002</v>
      </c>
      <c r="HI86">
        <v>33.929600000000001</v>
      </c>
      <c r="HJ86">
        <v>29.999700000000001</v>
      </c>
      <c r="HK86">
        <v>33.790900000000001</v>
      </c>
      <c r="HL86">
        <v>33.773299999999999</v>
      </c>
      <c r="HM86">
        <v>30.1889</v>
      </c>
      <c r="HN86">
        <v>18.7075</v>
      </c>
      <c r="HO86">
        <v>100</v>
      </c>
      <c r="HP86">
        <v>31</v>
      </c>
      <c r="HQ86">
        <v>478.053</v>
      </c>
      <c r="HR86">
        <v>35.100099999999998</v>
      </c>
      <c r="HS86">
        <v>99.177800000000005</v>
      </c>
      <c r="HT86">
        <v>98.222200000000001</v>
      </c>
    </row>
    <row r="87" spans="1:228" x14ac:dyDescent="0.2">
      <c r="A87">
        <v>72</v>
      </c>
      <c r="B87">
        <v>1669843813.5999999</v>
      </c>
      <c r="C87">
        <v>283.5</v>
      </c>
      <c r="D87" t="s">
        <v>502</v>
      </c>
      <c r="E87" t="s">
        <v>503</v>
      </c>
      <c r="F87">
        <v>4</v>
      </c>
      <c r="G87">
        <v>1669843811.5999999</v>
      </c>
      <c r="H87">
        <f t="shared" si="34"/>
        <v>8.5204418522772686E-4</v>
      </c>
      <c r="I87">
        <f t="shared" si="35"/>
        <v>0.85204418522772685</v>
      </c>
      <c r="J87">
        <f t="shared" si="36"/>
        <v>6.7097726406640037</v>
      </c>
      <c r="K87">
        <f t="shared" si="37"/>
        <v>454.95185714285708</v>
      </c>
      <c r="L87">
        <f t="shared" si="38"/>
        <v>212.56979808837238</v>
      </c>
      <c r="M87">
        <f t="shared" si="39"/>
        <v>21.404059372605037</v>
      </c>
      <c r="N87">
        <f t="shared" si="40"/>
        <v>45.809972298671994</v>
      </c>
      <c r="O87">
        <f t="shared" si="41"/>
        <v>4.644738857264074E-2</v>
      </c>
      <c r="P87">
        <f t="shared" si="42"/>
        <v>3.6682798514665595</v>
      </c>
      <c r="Q87">
        <f t="shared" si="43"/>
        <v>4.6123122184602808E-2</v>
      </c>
      <c r="R87">
        <f t="shared" si="44"/>
        <v>2.8855896514677584E-2</v>
      </c>
      <c r="S87">
        <f t="shared" si="45"/>
        <v>226.11765480777936</v>
      </c>
      <c r="T87">
        <f t="shared" si="46"/>
        <v>34.065730206705759</v>
      </c>
      <c r="U87">
        <f t="shared" si="47"/>
        <v>34.002642857142853</v>
      </c>
      <c r="V87">
        <f t="shared" si="48"/>
        <v>5.3437977743026108</v>
      </c>
      <c r="W87">
        <f t="shared" si="49"/>
        <v>69.919553338328839</v>
      </c>
      <c r="X87">
        <f t="shared" si="50"/>
        <v>3.5659867969501091</v>
      </c>
      <c r="Y87">
        <f t="shared" si="51"/>
        <v>5.1001281139410386</v>
      </c>
      <c r="Z87">
        <f t="shared" si="52"/>
        <v>1.7778109773525017</v>
      </c>
      <c r="AA87">
        <f t="shared" si="53"/>
        <v>-37.575148568542758</v>
      </c>
      <c r="AB87">
        <f t="shared" si="54"/>
        <v>-164.96933144779132</v>
      </c>
      <c r="AC87">
        <f t="shared" si="55"/>
        <v>-10.358761676260444</v>
      </c>
      <c r="AD87">
        <f t="shared" si="56"/>
        <v>13.214413115184811</v>
      </c>
      <c r="AE87">
        <f t="shared" si="57"/>
        <v>29.621952207794109</v>
      </c>
      <c r="AF87">
        <f t="shared" si="58"/>
        <v>0.84473914905226477</v>
      </c>
      <c r="AG87">
        <f t="shared" si="59"/>
        <v>6.7097726406640037</v>
      </c>
      <c r="AH87">
        <v>483.66030556044677</v>
      </c>
      <c r="AI87">
        <v>474.19678181818182</v>
      </c>
      <c r="AJ87">
        <v>1.692634273752623</v>
      </c>
      <c r="AK87">
        <v>63.927149323749113</v>
      </c>
      <c r="AL87">
        <f t="shared" si="60"/>
        <v>0.85204418522772685</v>
      </c>
      <c r="AM87">
        <v>35.074448959520467</v>
      </c>
      <c r="AN87">
        <v>35.415274097007227</v>
      </c>
      <c r="AO87">
        <v>8.5563639490218219E-5</v>
      </c>
      <c r="AP87">
        <v>107.46</v>
      </c>
      <c r="AQ87">
        <v>30</v>
      </c>
      <c r="AR87">
        <v>5</v>
      </c>
      <c r="AS87">
        <f t="shared" si="61"/>
        <v>1</v>
      </c>
      <c r="AT87">
        <f t="shared" si="62"/>
        <v>0</v>
      </c>
      <c r="AU87">
        <f t="shared" si="63"/>
        <v>47090.198440273474</v>
      </c>
      <c r="AV87">
        <f t="shared" si="64"/>
        <v>1200.001428571429</v>
      </c>
      <c r="AW87">
        <f t="shared" si="65"/>
        <v>1025.9273278796786</v>
      </c>
      <c r="AX87">
        <f t="shared" si="66"/>
        <v>0.85493842211589599</v>
      </c>
      <c r="AY87">
        <f t="shared" si="67"/>
        <v>0.18843115468367955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1669843811.5999999</v>
      </c>
      <c r="BF87">
        <v>454.95185714285708</v>
      </c>
      <c r="BG87">
        <v>467.41571428571427</v>
      </c>
      <c r="BH87">
        <v>35.414828571428579</v>
      </c>
      <c r="BI87">
        <v>35.076371428571427</v>
      </c>
      <c r="BJ87">
        <v>458.62542857142847</v>
      </c>
      <c r="BK87">
        <v>35.277857142857137</v>
      </c>
      <c r="BL87">
        <v>650.01485714285718</v>
      </c>
      <c r="BM87">
        <v>100.59185714285709</v>
      </c>
      <c r="BN87">
        <v>0.1000547142857143</v>
      </c>
      <c r="BO87">
        <v>33.168471428571429</v>
      </c>
      <c r="BP87">
        <v>34.002642857142853</v>
      </c>
      <c r="BQ87">
        <v>999.89999999999986</v>
      </c>
      <c r="BR87">
        <v>0</v>
      </c>
      <c r="BS87">
        <v>0</v>
      </c>
      <c r="BT87">
        <v>9008.66</v>
      </c>
      <c r="BU87">
        <v>0</v>
      </c>
      <c r="BV87">
        <v>1002.39</v>
      </c>
      <c r="BW87">
        <v>-12.463928571428569</v>
      </c>
      <c r="BX87">
        <v>471.65557142857142</v>
      </c>
      <c r="BY87">
        <v>484.40714285714279</v>
      </c>
      <c r="BZ87">
        <v>0.33846700000000002</v>
      </c>
      <c r="CA87">
        <v>467.41571428571427</v>
      </c>
      <c r="CB87">
        <v>35.076371428571427</v>
      </c>
      <c r="CC87">
        <v>3.5624414285714279</v>
      </c>
      <c r="CD87">
        <v>3.5283928571428569</v>
      </c>
      <c r="CE87">
        <v>26.920314285714291</v>
      </c>
      <c r="CF87">
        <v>26.756985714285719</v>
      </c>
      <c r="CG87">
        <v>1200.001428571429</v>
      </c>
      <c r="CH87">
        <v>0.49996900000000011</v>
      </c>
      <c r="CI87">
        <v>0.500031</v>
      </c>
      <c r="CJ87">
        <v>0</v>
      </c>
      <c r="CK87">
        <v>837.97828571428556</v>
      </c>
      <c r="CL87">
        <v>4.9990899999999998</v>
      </c>
      <c r="CM87">
        <v>8625.1685714285704</v>
      </c>
      <c r="CN87">
        <v>9557.7757142857135</v>
      </c>
      <c r="CO87">
        <v>42.936999999999998</v>
      </c>
      <c r="CP87">
        <v>44.75</v>
      </c>
      <c r="CQ87">
        <v>43.767714285714291</v>
      </c>
      <c r="CR87">
        <v>43.811999999999998</v>
      </c>
      <c r="CS87">
        <v>44.33</v>
      </c>
      <c r="CT87">
        <v>597.46428571428567</v>
      </c>
      <c r="CU87">
        <v>597.53714285714273</v>
      </c>
      <c r="CV87">
        <v>0</v>
      </c>
      <c r="CW87">
        <v>1669843823</v>
      </c>
      <c r="CX87">
        <v>0</v>
      </c>
      <c r="CY87">
        <v>1669837671.5999999</v>
      </c>
      <c r="CZ87" t="s">
        <v>356</v>
      </c>
      <c r="DA87">
        <v>1669837671.5999999</v>
      </c>
      <c r="DB87">
        <v>1669837668.5999999</v>
      </c>
      <c r="DC87">
        <v>3</v>
      </c>
      <c r="DD87">
        <v>-1.2E-2</v>
      </c>
      <c r="DE87">
        <v>-1E-3</v>
      </c>
      <c r="DF87">
        <v>-3.61</v>
      </c>
      <c r="DG87">
        <v>0.13400000000000001</v>
      </c>
      <c r="DH87">
        <v>415</v>
      </c>
      <c r="DI87">
        <v>36</v>
      </c>
      <c r="DJ87">
        <v>0.51</v>
      </c>
      <c r="DK87">
        <v>0.24</v>
      </c>
      <c r="DL87">
        <v>-12.50964146341463</v>
      </c>
      <c r="DM87">
        <v>0.1892947735191457</v>
      </c>
      <c r="DN87">
        <v>6.297004311230657E-2</v>
      </c>
      <c r="DO87">
        <v>0</v>
      </c>
      <c r="DP87">
        <v>0.33511173170731712</v>
      </c>
      <c r="DQ87">
        <v>1.405708013937321E-2</v>
      </c>
      <c r="DR87">
        <v>2.3651337921665881E-3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3.2959200000000002</v>
      </c>
      <c r="EB87">
        <v>2.6252200000000001</v>
      </c>
      <c r="EC87">
        <v>0.108782</v>
      </c>
      <c r="ED87">
        <v>0.109468</v>
      </c>
      <c r="EE87">
        <v>0.14233999999999999</v>
      </c>
      <c r="EF87">
        <v>0.13985400000000001</v>
      </c>
      <c r="EG87">
        <v>26961.8</v>
      </c>
      <c r="EH87">
        <v>27419.200000000001</v>
      </c>
      <c r="EI87">
        <v>28148.7</v>
      </c>
      <c r="EJ87">
        <v>29639</v>
      </c>
      <c r="EK87">
        <v>33212.9</v>
      </c>
      <c r="EL87">
        <v>35381.9</v>
      </c>
      <c r="EM87">
        <v>39725.199999999997</v>
      </c>
      <c r="EN87">
        <v>42352.6</v>
      </c>
      <c r="EO87">
        <v>2.1550500000000001</v>
      </c>
      <c r="EP87">
        <v>2.1612</v>
      </c>
      <c r="EQ87">
        <v>0.155941</v>
      </c>
      <c r="ER87">
        <v>0</v>
      </c>
      <c r="ES87">
        <v>31.478899999999999</v>
      </c>
      <c r="ET87">
        <v>999.9</v>
      </c>
      <c r="EU87">
        <v>68</v>
      </c>
      <c r="EV87">
        <v>36.4</v>
      </c>
      <c r="EW87">
        <v>41.246600000000001</v>
      </c>
      <c r="EX87">
        <v>57.304400000000001</v>
      </c>
      <c r="EY87">
        <v>-2.7524000000000002</v>
      </c>
      <c r="EZ87">
        <v>2</v>
      </c>
      <c r="FA87">
        <v>0.52305100000000004</v>
      </c>
      <c r="FB87">
        <v>0.42062100000000002</v>
      </c>
      <c r="FC87">
        <v>20.272200000000002</v>
      </c>
      <c r="FD87">
        <v>5.21774</v>
      </c>
      <c r="FE87">
        <v>12.008900000000001</v>
      </c>
      <c r="FF87">
        <v>4.9854000000000003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1.8643000000000001</v>
      </c>
      <c r="FO87">
        <v>1.8603499999999999</v>
      </c>
      <c r="FP87">
        <v>1.8610800000000001</v>
      </c>
      <c r="FQ87">
        <v>1.8602000000000001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-3.6779999999999999</v>
      </c>
      <c r="GH87">
        <v>0.13689999999999999</v>
      </c>
      <c r="GI87">
        <v>-2.8021434710705861</v>
      </c>
      <c r="GJ87">
        <v>-2.3075681364705448E-3</v>
      </c>
      <c r="GK87">
        <v>1.0095546511955911E-6</v>
      </c>
      <c r="GL87">
        <v>-2.6335145029951209E-10</v>
      </c>
      <c r="GM87">
        <v>-0.17208428542994569</v>
      </c>
      <c r="GN87">
        <v>3.0410185143115191E-3</v>
      </c>
      <c r="GO87">
        <v>4.3982203677445331E-4</v>
      </c>
      <c r="GP87">
        <v>-7.8719321042963501E-6</v>
      </c>
      <c r="GQ87">
        <v>4</v>
      </c>
      <c r="GR87">
        <v>2088</v>
      </c>
      <c r="GS87">
        <v>5</v>
      </c>
      <c r="GT87">
        <v>35</v>
      </c>
      <c r="GU87">
        <v>102.4</v>
      </c>
      <c r="GV87">
        <v>102.4</v>
      </c>
      <c r="GW87">
        <v>1.5258799999999999</v>
      </c>
      <c r="GX87">
        <v>2.5793499999999998</v>
      </c>
      <c r="GY87">
        <v>2.04834</v>
      </c>
      <c r="GZ87">
        <v>2.6184099999999999</v>
      </c>
      <c r="HA87">
        <v>2.1972700000000001</v>
      </c>
      <c r="HB87">
        <v>2.34253</v>
      </c>
      <c r="HC87">
        <v>41.586599999999997</v>
      </c>
      <c r="HD87">
        <v>13.510400000000001</v>
      </c>
      <c r="HE87">
        <v>18</v>
      </c>
      <c r="HF87">
        <v>655.87199999999996</v>
      </c>
      <c r="HG87">
        <v>733.91399999999999</v>
      </c>
      <c r="HH87">
        <v>30.999400000000001</v>
      </c>
      <c r="HI87">
        <v>33.927199999999999</v>
      </c>
      <c r="HJ87">
        <v>29.9998</v>
      </c>
      <c r="HK87">
        <v>33.790900000000001</v>
      </c>
      <c r="HL87">
        <v>33.773299999999999</v>
      </c>
      <c r="HM87">
        <v>30.534400000000002</v>
      </c>
      <c r="HN87">
        <v>18.7075</v>
      </c>
      <c r="HO87">
        <v>100</v>
      </c>
      <c r="HP87">
        <v>31</v>
      </c>
      <c r="HQ87">
        <v>484.75599999999997</v>
      </c>
      <c r="HR87">
        <v>35.100099999999998</v>
      </c>
      <c r="HS87">
        <v>99.176599999999993</v>
      </c>
      <c r="HT87">
        <v>98.223299999999995</v>
      </c>
    </row>
    <row r="88" spans="1:228" x14ac:dyDescent="0.2">
      <c r="A88">
        <v>73</v>
      </c>
      <c r="B88">
        <v>1669843817.5999999</v>
      </c>
      <c r="C88">
        <v>287.5</v>
      </c>
      <c r="D88" t="s">
        <v>504</v>
      </c>
      <c r="E88" t="s">
        <v>505</v>
      </c>
      <c r="F88">
        <v>4</v>
      </c>
      <c r="G88">
        <v>1669843815.2874999</v>
      </c>
      <c r="H88">
        <f t="shared" si="34"/>
        <v>8.3468372449338197E-4</v>
      </c>
      <c r="I88">
        <f t="shared" si="35"/>
        <v>0.83468372449338202</v>
      </c>
      <c r="J88">
        <f t="shared" si="36"/>
        <v>6.8116930163607838</v>
      </c>
      <c r="K88">
        <f t="shared" si="37"/>
        <v>461.01737500000002</v>
      </c>
      <c r="L88">
        <f t="shared" si="38"/>
        <v>209.99657764415187</v>
      </c>
      <c r="M88">
        <f t="shared" si="39"/>
        <v>21.14502108877528</v>
      </c>
      <c r="N88">
        <f t="shared" si="40"/>
        <v>46.420861835118089</v>
      </c>
      <c r="O88">
        <f t="shared" si="41"/>
        <v>4.5469113354398946E-2</v>
      </c>
      <c r="P88">
        <f t="shared" si="42"/>
        <v>3.6658806133328095</v>
      </c>
      <c r="Q88">
        <f t="shared" si="43"/>
        <v>4.5158111290368438E-2</v>
      </c>
      <c r="R88">
        <f t="shared" si="44"/>
        <v>2.8251584345409975E-2</v>
      </c>
      <c r="S88">
        <f t="shared" si="45"/>
        <v>226.11706719743088</v>
      </c>
      <c r="T88">
        <f t="shared" si="46"/>
        <v>34.068530015251035</v>
      </c>
      <c r="U88">
        <f t="shared" si="47"/>
        <v>34.0052375</v>
      </c>
      <c r="V88">
        <f t="shared" si="48"/>
        <v>5.3445712142739987</v>
      </c>
      <c r="W88">
        <f t="shared" si="49"/>
        <v>69.920696916489504</v>
      </c>
      <c r="X88">
        <f t="shared" si="50"/>
        <v>3.5657656726227844</v>
      </c>
      <c r="Y88">
        <f t="shared" si="51"/>
        <v>5.0997284493339547</v>
      </c>
      <c r="Z88">
        <f t="shared" si="52"/>
        <v>1.7788055416512143</v>
      </c>
      <c r="AA88">
        <f t="shared" si="53"/>
        <v>-36.809552250158148</v>
      </c>
      <c r="AB88">
        <f t="shared" si="54"/>
        <v>-165.65020849487647</v>
      </c>
      <c r="AC88">
        <f t="shared" si="55"/>
        <v>-10.408384103512788</v>
      </c>
      <c r="AD88">
        <f t="shared" si="56"/>
        <v>13.248922348883497</v>
      </c>
      <c r="AE88">
        <f t="shared" si="57"/>
        <v>29.917889443720224</v>
      </c>
      <c r="AF88">
        <f t="shared" si="58"/>
        <v>0.83449117004658957</v>
      </c>
      <c r="AG88">
        <f t="shared" si="59"/>
        <v>6.8116930163607838</v>
      </c>
      <c r="AH88">
        <v>490.63951622291211</v>
      </c>
      <c r="AI88">
        <v>481.04871515151541</v>
      </c>
      <c r="AJ88">
        <v>1.714103109166528</v>
      </c>
      <c r="AK88">
        <v>63.927149323749113</v>
      </c>
      <c r="AL88">
        <f t="shared" si="60"/>
        <v>0.83468372449338202</v>
      </c>
      <c r="AM88">
        <v>35.076396335184818</v>
      </c>
      <c r="AN88">
        <v>35.410704024767803</v>
      </c>
      <c r="AO88">
        <v>1.8391073270876339E-5</v>
      </c>
      <c r="AP88">
        <v>107.46</v>
      </c>
      <c r="AQ88">
        <v>29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47047.629490363666</v>
      </c>
      <c r="AV88">
        <f t="shared" si="64"/>
        <v>1199.99875</v>
      </c>
      <c r="AW88">
        <f t="shared" si="65"/>
        <v>1025.9249949209486</v>
      </c>
      <c r="AX88">
        <f t="shared" si="66"/>
        <v>0.85493838632827635</v>
      </c>
      <c r="AY88">
        <f t="shared" si="67"/>
        <v>0.18843108561357325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1669843815.2874999</v>
      </c>
      <c r="BF88">
        <v>461.01737500000002</v>
      </c>
      <c r="BG88">
        <v>473.60424999999998</v>
      </c>
      <c r="BH88">
        <v>35.412525000000002</v>
      </c>
      <c r="BI88">
        <v>35.078174999999987</v>
      </c>
      <c r="BJ88">
        <v>464.7</v>
      </c>
      <c r="BK88">
        <v>35.2755875</v>
      </c>
      <c r="BL88">
        <v>650.01862499999993</v>
      </c>
      <c r="BM88">
        <v>100.59225000000001</v>
      </c>
      <c r="BN88">
        <v>9.996758750000001E-2</v>
      </c>
      <c r="BO88">
        <v>33.167074999999997</v>
      </c>
      <c r="BP88">
        <v>34.0052375</v>
      </c>
      <c r="BQ88">
        <v>999.9</v>
      </c>
      <c r="BR88">
        <v>0</v>
      </c>
      <c r="BS88">
        <v>0</v>
      </c>
      <c r="BT88">
        <v>9000.3125</v>
      </c>
      <c r="BU88">
        <v>0</v>
      </c>
      <c r="BV88">
        <v>998.71025000000009</v>
      </c>
      <c r="BW88">
        <v>-12.587087500000001</v>
      </c>
      <c r="BX88">
        <v>477.94224999999989</v>
      </c>
      <c r="BY88">
        <v>490.82125000000002</v>
      </c>
      <c r="BZ88">
        <v>0.33435587500000002</v>
      </c>
      <c r="CA88">
        <v>473.60424999999998</v>
      </c>
      <c r="CB88">
        <v>35.078174999999987</v>
      </c>
      <c r="CC88">
        <v>3.5622250000000002</v>
      </c>
      <c r="CD88">
        <v>3.5285899999999999</v>
      </c>
      <c r="CE88">
        <v>26.919274999999999</v>
      </c>
      <c r="CF88">
        <v>26.757937500000001</v>
      </c>
      <c r="CG88">
        <v>1199.99875</v>
      </c>
      <c r="CH88">
        <v>0.49997075000000002</v>
      </c>
      <c r="CI88">
        <v>0.50002925000000009</v>
      </c>
      <c r="CJ88">
        <v>0</v>
      </c>
      <c r="CK88">
        <v>838.04475000000002</v>
      </c>
      <c r="CL88">
        <v>4.9990899999999998</v>
      </c>
      <c r="CM88">
        <v>8623.9887500000004</v>
      </c>
      <c r="CN88">
        <v>9557.7587500000009</v>
      </c>
      <c r="CO88">
        <v>42.976374999999997</v>
      </c>
      <c r="CP88">
        <v>44.75</v>
      </c>
      <c r="CQ88">
        <v>43.765500000000003</v>
      </c>
      <c r="CR88">
        <v>43.780999999999999</v>
      </c>
      <c r="CS88">
        <v>44.335625</v>
      </c>
      <c r="CT88">
        <v>597.46500000000003</v>
      </c>
      <c r="CU88">
        <v>597.53499999999997</v>
      </c>
      <c r="CV88">
        <v>0</v>
      </c>
      <c r="CW88">
        <v>1669843827.2</v>
      </c>
      <c r="CX88">
        <v>0</v>
      </c>
      <c r="CY88">
        <v>1669837671.5999999</v>
      </c>
      <c r="CZ88" t="s">
        <v>356</v>
      </c>
      <c r="DA88">
        <v>1669837671.5999999</v>
      </c>
      <c r="DB88">
        <v>1669837668.5999999</v>
      </c>
      <c r="DC88">
        <v>3</v>
      </c>
      <c r="DD88">
        <v>-1.2E-2</v>
      </c>
      <c r="DE88">
        <v>-1E-3</v>
      </c>
      <c r="DF88">
        <v>-3.61</v>
      </c>
      <c r="DG88">
        <v>0.13400000000000001</v>
      </c>
      <c r="DH88">
        <v>415</v>
      </c>
      <c r="DI88">
        <v>36</v>
      </c>
      <c r="DJ88">
        <v>0.51</v>
      </c>
      <c r="DK88">
        <v>0.24</v>
      </c>
      <c r="DL88">
        <v>-12.525317073170729</v>
      </c>
      <c r="DM88">
        <v>1.8857142857135779E-3</v>
      </c>
      <c r="DN88">
        <v>6.8761868695925016E-2</v>
      </c>
      <c r="DO88">
        <v>1</v>
      </c>
      <c r="DP88">
        <v>0.33509812195121952</v>
      </c>
      <c r="DQ88">
        <v>1.22576655052261E-2</v>
      </c>
      <c r="DR88">
        <v>2.3543030577151541E-3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2</v>
      </c>
      <c r="DY88">
        <v>2</v>
      </c>
      <c r="DZ88" t="s">
        <v>506</v>
      </c>
      <c r="EA88">
        <v>3.2961200000000002</v>
      </c>
      <c r="EB88">
        <v>2.62521</v>
      </c>
      <c r="EC88">
        <v>0.10994</v>
      </c>
      <c r="ED88">
        <v>0.110611</v>
      </c>
      <c r="EE88">
        <v>0.14233799999999999</v>
      </c>
      <c r="EF88">
        <v>0.13986000000000001</v>
      </c>
      <c r="EG88">
        <v>26926.9</v>
      </c>
      <c r="EH88">
        <v>27383.8</v>
      </c>
      <c r="EI88">
        <v>28148.9</v>
      </c>
      <c r="EJ88">
        <v>29638.799999999999</v>
      </c>
      <c r="EK88">
        <v>33213.4</v>
      </c>
      <c r="EL88">
        <v>35381.4</v>
      </c>
      <c r="EM88">
        <v>39725.5</v>
      </c>
      <c r="EN88">
        <v>42352.3</v>
      </c>
      <c r="EO88">
        <v>2.1554799999999998</v>
      </c>
      <c r="EP88">
        <v>2.1613199999999999</v>
      </c>
      <c r="EQ88">
        <v>0.15565000000000001</v>
      </c>
      <c r="ER88">
        <v>0</v>
      </c>
      <c r="ES88">
        <v>31.484500000000001</v>
      </c>
      <c r="ET88">
        <v>999.9</v>
      </c>
      <c r="EU88">
        <v>68</v>
      </c>
      <c r="EV88">
        <v>36.5</v>
      </c>
      <c r="EW88">
        <v>41.471299999999999</v>
      </c>
      <c r="EX88">
        <v>56.374400000000001</v>
      </c>
      <c r="EY88">
        <v>-2.9967999999999999</v>
      </c>
      <c r="EZ88">
        <v>2</v>
      </c>
      <c r="FA88">
        <v>0.52277200000000001</v>
      </c>
      <c r="FB88">
        <v>0.41794100000000001</v>
      </c>
      <c r="FC88">
        <v>20.272400000000001</v>
      </c>
      <c r="FD88">
        <v>5.2178899999999997</v>
      </c>
      <c r="FE88">
        <v>12.008599999999999</v>
      </c>
      <c r="FF88">
        <v>4.9859499999999999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1.8642700000000001</v>
      </c>
      <c r="FO88">
        <v>1.8603499999999999</v>
      </c>
      <c r="FP88">
        <v>1.8610899999999999</v>
      </c>
      <c r="FQ88">
        <v>1.8602000000000001</v>
      </c>
      <c r="FR88">
        <v>1.86188</v>
      </c>
      <c r="FS88">
        <v>1.85842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-3.6890000000000001</v>
      </c>
      <c r="GH88">
        <v>0.13700000000000001</v>
      </c>
      <c r="GI88">
        <v>-2.8021434710705861</v>
      </c>
      <c r="GJ88">
        <v>-2.3075681364705448E-3</v>
      </c>
      <c r="GK88">
        <v>1.0095546511955911E-6</v>
      </c>
      <c r="GL88">
        <v>-2.6335145029951209E-10</v>
      </c>
      <c r="GM88">
        <v>-0.17208428542994569</v>
      </c>
      <c r="GN88">
        <v>3.0410185143115191E-3</v>
      </c>
      <c r="GO88">
        <v>4.3982203677445331E-4</v>
      </c>
      <c r="GP88">
        <v>-7.8719321042963501E-6</v>
      </c>
      <c r="GQ88">
        <v>4</v>
      </c>
      <c r="GR88">
        <v>2088</v>
      </c>
      <c r="GS88">
        <v>5</v>
      </c>
      <c r="GT88">
        <v>35</v>
      </c>
      <c r="GU88">
        <v>102.4</v>
      </c>
      <c r="GV88">
        <v>102.5</v>
      </c>
      <c r="GW88">
        <v>1.54297</v>
      </c>
      <c r="GX88">
        <v>2.5891099999999998</v>
      </c>
      <c r="GY88">
        <v>2.04834</v>
      </c>
      <c r="GZ88">
        <v>2.6184099999999999</v>
      </c>
      <c r="HA88">
        <v>2.1972700000000001</v>
      </c>
      <c r="HB88">
        <v>2.3571800000000001</v>
      </c>
      <c r="HC88">
        <v>41.586599999999997</v>
      </c>
      <c r="HD88">
        <v>13.5016</v>
      </c>
      <c r="HE88">
        <v>18</v>
      </c>
      <c r="HF88">
        <v>656.20899999999995</v>
      </c>
      <c r="HG88">
        <v>734.03300000000002</v>
      </c>
      <c r="HH88">
        <v>30.999300000000002</v>
      </c>
      <c r="HI88">
        <v>33.925800000000002</v>
      </c>
      <c r="HJ88">
        <v>29.999700000000001</v>
      </c>
      <c r="HK88">
        <v>33.790900000000001</v>
      </c>
      <c r="HL88">
        <v>33.773299999999999</v>
      </c>
      <c r="HM88">
        <v>30.884</v>
      </c>
      <c r="HN88">
        <v>18.7075</v>
      </c>
      <c r="HO88">
        <v>100</v>
      </c>
      <c r="HP88">
        <v>31</v>
      </c>
      <c r="HQ88">
        <v>491.44099999999997</v>
      </c>
      <c r="HR88">
        <v>35.100099999999998</v>
      </c>
      <c r="HS88">
        <v>99.177400000000006</v>
      </c>
      <c r="HT88">
        <v>98.2226</v>
      </c>
    </row>
    <row r="89" spans="1:228" x14ac:dyDescent="0.2">
      <c r="A89">
        <v>74</v>
      </c>
      <c r="B89">
        <v>1669843821.5999999</v>
      </c>
      <c r="C89">
        <v>291.5</v>
      </c>
      <c r="D89" t="s">
        <v>507</v>
      </c>
      <c r="E89" t="s">
        <v>508</v>
      </c>
      <c r="F89">
        <v>4</v>
      </c>
      <c r="G89">
        <v>1669843819.5999999</v>
      </c>
      <c r="H89">
        <f t="shared" si="34"/>
        <v>8.4783530979336524E-4</v>
      </c>
      <c r="I89">
        <f t="shared" si="35"/>
        <v>0.84783530979336519</v>
      </c>
      <c r="J89">
        <f t="shared" si="36"/>
        <v>6.9087028956126559</v>
      </c>
      <c r="K89">
        <f t="shared" si="37"/>
        <v>468.15628571428567</v>
      </c>
      <c r="L89">
        <f t="shared" si="38"/>
        <v>217.2516916941594</v>
      </c>
      <c r="M89">
        <f t="shared" si="39"/>
        <v>21.875605298856076</v>
      </c>
      <c r="N89">
        <f t="shared" si="40"/>
        <v>47.139803812812069</v>
      </c>
      <c r="O89">
        <f t="shared" si="41"/>
        <v>4.6184591551193185E-2</v>
      </c>
      <c r="P89">
        <f t="shared" si="42"/>
        <v>3.6599708655081575</v>
      </c>
      <c r="Q89">
        <f t="shared" si="43"/>
        <v>4.5863248062385953E-2</v>
      </c>
      <c r="R89">
        <f t="shared" si="44"/>
        <v>2.8693214909670542E-2</v>
      </c>
      <c r="S89">
        <f t="shared" si="45"/>
        <v>226.11728276343342</v>
      </c>
      <c r="T89">
        <f t="shared" si="46"/>
        <v>34.069444281983451</v>
      </c>
      <c r="U89">
        <f t="shared" si="47"/>
        <v>34.006871428571444</v>
      </c>
      <c r="V89">
        <f t="shared" si="48"/>
        <v>5.3450583238086118</v>
      </c>
      <c r="W89">
        <f t="shared" si="49"/>
        <v>69.916368437966653</v>
      </c>
      <c r="X89">
        <f t="shared" si="50"/>
        <v>3.5660073255240716</v>
      </c>
      <c r="Y89">
        <f t="shared" si="51"/>
        <v>5.1003898016928808</v>
      </c>
      <c r="Z89">
        <f t="shared" si="52"/>
        <v>1.7790509982845402</v>
      </c>
      <c r="AA89">
        <f t="shared" si="53"/>
        <v>-37.389537161887404</v>
      </c>
      <c r="AB89">
        <f t="shared" si="54"/>
        <v>-165.24962373483089</v>
      </c>
      <c r="AC89">
        <f t="shared" si="55"/>
        <v>-10.400180396399003</v>
      </c>
      <c r="AD89">
        <f t="shared" si="56"/>
        <v>13.077941470316119</v>
      </c>
      <c r="AE89">
        <f t="shared" si="57"/>
        <v>29.897169979854432</v>
      </c>
      <c r="AF89">
        <f t="shared" si="58"/>
        <v>0.83312367547615052</v>
      </c>
      <c r="AG89">
        <f t="shared" si="59"/>
        <v>6.9087028956126559</v>
      </c>
      <c r="AH89">
        <v>497.49964372756591</v>
      </c>
      <c r="AI89">
        <v>487.89952121212127</v>
      </c>
      <c r="AJ89">
        <v>1.705767171885332</v>
      </c>
      <c r="AK89">
        <v>63.927149323749113</v>
      </c>
      <c r="AL89">
        <f t="shared" si="60"/>
        <v>0.84783530979336519</v>
      </c>
      <c r="AM89">
        <v>35.078042929390612</v>
      </c>
      <c r="AN89">
        <v>35.418111558307537</v>
      </c>
      <c r="AO89">
        <v>-5.7490899709677298E-5</v>
      </c>
      <c r="AP89">
        <v>107.46</v>
      </c>
      <c r="AQ89">
        <v>30</v>
      </c>
      <c r="AR89">
        <v>5</v>
      </c>
      <c r="AS89">
        <f t="shared" si="61"/>
        <v>1</v>
      </c>
      <c r="AT89">
        <f t="shared" si="62"/>
        <v>0</v>
      </c>
      <c r="AU89">
        <f t="shared" si="63"/>
        <v>46941.905093562651</v>
      </c>
      <c r="AV89">
        <f t="shared" si="64"/>
        <v>1200.001428571429</v>
      </c>
      <c r="AW89">
        <f t="shared" si="65"/>
        <v>1025.9271351105874</v>
      </c>
      <c r="AX89">
        <f t="shared" si="66"/>
        <v>0.85493826147517793</v>
      </c>
      <c r="AY89">
        <f t="shared" si="67"/>
        <v>0.1884308446470937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1669843819.5999999</v>
      </c>
      <c r="BF89">
        <v>468.15628571428567</v>
      </c>
      <c r="BG89">
        <v>480.73671428571419</v>
      </c>
      <c r="BH89">
        <v>35.414842857142858</v>
      </c>
      <c r="BI89">
        <v>35.081042857142847</v>
      </c>
      <c r="BJ89">
        <v>471.85</v>
      </c>
      <c r="BK89">
        <v>35.277885714285723</v>
      </c>
      <c r="BL89">
        <v>650.02114285714288</v>
      </c>
      <c r="BM89">
        <v>100.5925714285714</v>
      </c>
      <c r="BN89">
        <v>9.987947142857144E-2</v>
      </c>
      <c r="BO89">
        <v>33.169385714285717</v>
      </c>
      <c r="BP89">
        <v>34.006871428571444</v>
      </c>
      <c r="BQ89">
        <v>999.89999999999986</v>
      </c>
      <c r="BR89">
        <v>0</v>
      </c>
      <c r="BS89">
        <v>0</v>
      </c>
      <c r="BT89">
        <v>8979.8214285714294</v>
      </c>
      <c r="BU89">
        <v>0</v>
      </c>
      <c r="BV89">
        <v>991.24485714285709</v>
      </c>
      <c r="BW89">
        <v>-12.58022857142857</v>
      </c>
      <c r="BX89">
        <v>485.3447142857143</v>
      </c>
      <c r="BY89">
        <v>498.21442857142858</v>
      </c>
      <c r="BZ89">
        <v>0.33380557142857142</v>
      </c>
      <c r="CA89">
        <v>480.73671428571419</v>
      </c>
      <c r="CB89">
        <v>35.081042857142847</v>
      </c>
      <c r="CC89">
        <v>3.5624728571428572</v>
      </c>
      <c r="CD89">
        <v>3.5288942857142862</v>
      </c>
      <c r="CE89">
        <v>26.920442857142859</v>
      </c>
      <c r="CF89">
        <v>26.759414285714278</v>
      </c>
      <c r="CG89">
        <v>1200.001428571429</v>
      </c>
      <c r="CH89">
        <v>0.49997499999999989</v>
      </c>
      <c r="CI89">
        <v>0.50002500000000005</v>
      </c>
      <c r="CJ89">
        <v>0</v>
      </c>
      <c r="CK89">
        <v>838.16714285714272</v>
      </c>
      <c r="CL89">
        <v>4.9990899999999998</v>
      </c>
      <c r="CM89">
        <v>8622.9671428571437</v>
      </c>
      <c r="CN89">
        <v>9557.7814285714285</v>
      </c>
      <c r="CO89">
        <v>42.946000000000012</v>
      </c>
      <c r="CP89">
        <v>44.776571428571437</v>
      </c>
      <c r="CQ89">
        <v>43.75</v>
      </c>
      <c r="CR89">
        <v>43.75</v>
      </c>
      <c r="CS89">
        <v>44.330000000000013</v>
      </c>
      <c r="CT89">
        <v>597.47142857142865</v>
      </c>
      <c r="CU89">
        <v>597.53142857142848</v>
      </c>
      <c r="CV89">
        <v>0</v>
      </c>
      <c r="CW89">
        <v>1669843831.4000001</v>
      </c>
      <c r="CX89">
        <v>0</v>
      </c>
      <c r="CY89">
        <v>1669837671.5999999</v>
      </c>
      <c r="CZ89" t="s">
        <v>356</v>
      </c>
      <c r="DA89">
        <v>1669837671.5999999</v>
      </c>
      <c r="DB89">
        <v>1669837668.5999999</v>
      </c>
      <c r="DC89">
        <v>3</v>
      </c>
      <c r="DD89">
        <v>-1.2E-2</v>
      </c>
      <c r="DE89">
        <v>-1E-3</v>
      </c>
      <c r="DF89">
        <v>-3.61</v>
      </c>
      <c r="DG89">
        <v>0.13400000000000001</v>
      </c>
      <c r="DH89">
        <v>415</v>
      </c>
      <c r="DI89">
        <v>36</v>
      </c>
      <c r="DJ89">
        <v>0.51</v>
      </c>
      <c r="DK89">
        <v>0.24</v>
      </c>
      <c r="DL89">
        <v>-12.54262926829268</v>
      </c>
      <c r="DM89">
        <v>-5.0586062717776971E-2</v>
      </c>
      <c r="DN89">
        <v>7.0764505516028531E-2</v>
      </c>
      <c r="DO89">
        <v>1</v>
      </c>
      <c r="DP89">
        <v>0.33505243902439019</v>
      </c>
      <c r="DQ89">
        <v>5.2927526132412906E-4</v>
      </c>
      <c r="DR89">
        <v>2.3820793954614471E-3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2</v>
      </c>
      <c r="DY89">
        <v>2</v>
      </c>
      <c r="DZ89" t="s">
        <v>506</v>
      </c>
      <c r="EA89">
        <v>3.2958099999999999</v>
      </c>
      <c r="EB89">
        <v>2.6249799999999999</v>
      </c>
      <c r="EC89">
        <v>0.11108999999999999</v>
      </c>
      <c r="ED89">
        <v>0.111736</v>
      </c>
      <c r="EE89">
        <v>0.14235500000000001</v>
      </c>
      <c r="EF89">
        <v>0.13986799999999999</v>
      </c>
      <c r="EG89">
        <v>26892.2</v>
      </c>
      <c r="EH89">
        <v>27348.9</v>
      </c>
      <c r="EI89">
        <v>28149</v>
      </c>
      <c r="EJ89">
        <v>29638.6</v>
      </c>
      <c r="EK89">
        <v>33212.9</v>
      </c>
      <c r="EL89">
        <v>35381.599999999999</v>
      </c>
      <c r="EM89">
        <v>39725.599999999999</v>
      </c>
      <c r="EN89">
        <v>42352.9</v>
      </c>
      <c r="EO89">
        <v>2.1549700000000001</v>
      </c>
      <c r="EP89">
        <v>2.16167</v>
      </c>
      <c r="EQ89">
        <v>0.155471</v>
      </c>
      <c r="ER89">
        <v>0</v>
      </c>
      <c r="ES89">
        <v>31.49</v>
      </c>
      <c r="ET89">
        <v>999.9</v>
      </c>
      <c r="EU89">
        <v>68</v>
      </c>
      <c r="EV89">
        <v>36.4</v>
      </c>
      <c r="EW89">
        <v>41.242699999999999</v>
      </c>
      <c r="EX89">
        <v>57.124400000000001</v>
      </c>
      <c r="EY89">
        <v>-2.8125</v>
      </c>
      <c r="EZ89">
        <v>2</v>
      </c>
      <c r="FA89">
        <v>0.52246400000000004</v>
      </c>
      <c r="FB89">
        <v>0.41465400000000002</v>
      </c>
      <c r="FC89">
        <v>20.272300000000001</v>
      </c>
      <c r="FD89">
        <v>5.2178899999999997</v>
      </c>
      <c r="FE89">
        <v>12.0077</v>
      </c>
      <c r="FF89">
        <v>4.9850500000000002</v>
      </c>
      <c r="FG89">
        <v>3.28443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1.8643099999999999</v>
      </c>
      <c r="FO89">
        <v>1.8603499999999999</v>
      </c>
      <c r="FP89">
        <v>1.8610899999999999</v>
      </c>
      <c r="FQ89">
        <v>1.8602000000000001</v>
      </c>
      <c r="FR89">
        <v>1.86189</v>
      </c>
      <c r="FS89">
        <v>1.8584099999999999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-3.6989999999999998</v>
      </c>
      <c r="GH89">
        <v>0.13689999999999999</v>
      </c>
      <c r="GI89">
        <v>-2.8021434710705861</v>
      </c>
      <c r="GJ89">
        <v>-2.3075681364705448E-3</v>
      </c>
      <c r="GK89">
        <v>1.0095546511955911E-6</v>
      </c>
      <c r="GL89">
        <v>-2.6335145029951209E-10</v>
      </c>
      <c r="GM89">
        <v>-0.17208428542994569</v>
      </c>
      <c r="GN89">
        <v>3.0410185143115191E-3</v>
      </c>
      <c r="GO89">
        <v>4.3982203677445331E-4</v>
      </c>
      <c r="GP89">
        <v>-7.8719321042963501E-6</v>
      </c>
      <c r="GQ89">
        <v>4</v>
      </c>
      <c r="GR89">
        <v>2088</v>
      </c>
      <c r="GS89">
        <v>5</v>
      </c>
      <c r="GT89">
        <v>35</v>
      </c>
      <c r="GU89">
        <v>102.5</v>
      </c>
      <c r="GV89">
        <v>102.5</v>
      </c>
      <c r="GW89">
        <v>1.56006</v>
      </c>
      <c r="GX89">
        <v>2.5781200000000002</v>
      </c>
      <c r="GY89">
        <v>2.04834</v>
      </c>
      <c r="GZ89">
        <v>2.6184099999999999</v>
      </c>
      <c r="HA89">
        <v>2.1972700000000001</v>
      </c>
      <c r="HB89">
        <v>2.3315399999999999</v>
      </c>
      <c r="HC89">
        <v>41.586599999999997</v>
      </c>
      <c r="HD89">
        <v>13.5191</v>
      </c>
      <c r="HE89">
        <v>18</v>
      </c>
      <c r="HF89">
        <v>655.78399999999999</v>
      </c>
      <c r="HG89">
        <v>734.36599999999999</v>
      </c>
      <c r="HH89">
        <v>30.999199999999998</v>
      </c>
      <c r="HI89">
        <v>33.924100000000003</v>
      </c>
      <c r="HJ89">
        <v>29.9998</v>
      </c>
      <c r="HK89">
        <v>33.787999999999997</v>
      </c>
      <c r="HL89">
        <v>33.773299999999999</v>
      </c>
      <c r="HM89">
        <v>31.2242</v>
      </c>
      <c r="HN89">
        <v>18.7075</v>
      </c>
      <c r="HO89">
        <v>100</v>
      </c>
      <c r="HP89">
        <v>31</v>
      </c>
      <c r="HQ89">
        <v>498.14</v>
      </c>
      <c r="HR89">
        <v>35.100099999999998</v>
      </c>
      <c r="HS89">
        <v>99.177700000000002</v>
      </c>
      <c r="HT89">
        <v>98.223200000000006</v>
      </c>
    </row>
    <row r="90" spans="1:228" x14ac:dyDescent="0.2">
      <c r="A90">
        <v>75</v>
      </c>
      <c r="B90">
        <v>1669843825.5999999</v>
      </c>
      <c r="C90">
        <v>295.5</v>
      </c>
      <c r="D90" t="s">
        <v>509</v>
      </c>
      <c r="E90" t="s">
        <v>510</v>
      </c>
      <c r="F90">
        <v>4</v>
      </c>
      <c r="G90">
        <v>1669843823.2874999</v>
      </c>
      <c r="H90">
        <f t="shared" si="34"/>
        <v>8.3585441229169907E-4</v>
      </c>
      <c r="I90">
        <f t="shared" si="35"/>
        <v>0.8358544122916991</v>
      </c>
      <c r="J90">
        <f t="shared" si="36"/>
        <v>6.5419074717279759</v>
      </c>
      <c r="K90">
        <f t="shared" si="37"/>
        <v>474.21275000000003</v>
      </c>
      <c r="L90">
        <f t="shared" si="38"/>
        <v>232.42731709254014</v>
      </c>
      <c r="M90">
        <f t="shared" si="39"/>
        <v>23.403779031288384</v>
      </c>
      <c r="N90">
        <f t="shared" si="40"/>
        <v>47.749853819466594</v>
      </c>
      <c r="O90">
        <f t="shared" si="41"/>
        <v>4.5512948211803121E-2</v>
      </c>
      <c r="P90">
        <f t="shared" si="42"/>
        <v>3.6534322716708933</v>
      </c>
      <c r="Q90">
        <f t="shared" si="43"/>
        <v>4.5200294585304369E-2</v>
      </c>
      <c r="R90">
        <f t="shared" si="44"/>
        <v>2.8278095576318423E-2</v>
      </c>
      <c r="S90">
        <f t="shared" si="45"/>
        <v>226.11853607248185</v>
      </c>
      <c r="T90">
        <f t="shared" si="46"/>
        <v>34.074066454019373</v>
      </c>
      <c r="U90">
        <f t="shared" si="47"/>
        <v>34.009562500000001</v>
      </c>
      <c r="V90">
        <f t="shared" si="48"/>
        <v>5.3458606747046442</v>
      </c>
      <c r="W90">
        <f t="shared" si="49"/>
        <v>69.918399629228659</v>
      </c>
      <c r="X90">
        <f t="shared" si="50"/>
        <v>3.5662263554051385</v>
      </c>
      <c r="Y90">
        <f t="shared" si="51"/>
        <v>5.1005548958736675</v>
      </c>
      <c r="Z90">
        <f t="shared" si="52"/>
        <v>1.7796343192995057</v>
      </c>
      <c r="AA90">
        <f t="shared" si="53"/>
        <v>-36.861179582063926</v>
      </c>
      <c r="AB90">
        <f t="shared" si="54"/>
        <v>-165.37084059321856</v>
      </c>
      <c r="AC90">
        <f t="shared" si="55"/>
        <v>-10.426603109071914</v>
      </c>
      <c r="AD90">
        <f t="shared" si="56"/>
        <v>13.45991278812744</v>
      </c>
      <c r="AE90">
        <f t="shared" si="57"/>
        <v>29.888367440635712</v>
      </c>
      <c r="AF90">
        <f t="shared" si="58"/>
        <v>0.83509769207887352</v>
      </c>
      <c r="AG90">
        <f t="shared" si="59"/>
        <v>6.5419074717279759</v>
      </c>
      <c r="AH90">
        <v>504.2972117549001</v>
      </c>
      <c r="AI90">
        <v>494.75895151515152</v>
      </c>
      <c r="AJ90">
        <v>1.7304164877031709</v>
      </c>
      <c r="AK90">
        <v>63.927149323749113</v>
      </c>
      <c r="AL90">
        <f t="shared" si="60"/>
        <v>0.8358544122916991</v>
      </c>
      <c r="AM90">
        <v>35.081418102537441</v>
      </c>
      <c r="AN90">
        <v>35.415728792569674</v>
      </c>
      <c r="AO90">
        <v>9.0796267629563235E-5</v>
      </c>
      <c r="AP90">
        <v>107.46</v>
      </c>
      <c r="AQ90">
        <v>29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46825.2646758357</v>
      </c>
      <c r="AV90">
        <f t="shared" si="64"/>
        <v>1200.0074999999999</v>
      </c>
      <c r="AW90">
        <f t="shared" si="65"/>
        <v>1025.932382420975</v>
      </c>
      <c r="AX90">
        <f t="shared" si="66"/>
        <v>0.85493830865305009</v>
      </c>
      <c r="AY90">
        <f t="shared" si="67"/>
        <v>0.18843093570038674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1669843823.2874999</v>
      </c>
      <c r="BF90">
        <v>474.21275000000003</v>
      </c>
      <c r="BG90">
        <v>486.79237499999999</v>
      </c>
      <c r="BH90">
        <v>35.416862500000001</v>
      </c>
      <c r="BI90">
        <v>35.082262499999999</v>
      </c>
      <c r="BJ90">
        <v>477.91587500000003</v>
      </c>
      <c r="BK90">
        <v>35.279887500000001</v>
      </c>
      <c r="BL90">
        <v>650.00212499999998</v>
      </c>
      <c r="BM90">
        <v>100.59275</v>
      </c>
      <c r="BN90">
        <v>0.1001432625</v>
      </c>
      <c r="BO90">
        <v>33.169962499999997</v>
      </c>
      <c r="BP90">
        <v>34.009562500000001</v>
      </c>
      <c r="BQ90">
        <v>999.9</v>
      </c>
      <c r="BR90">
        <v>0</v>
      </c>
      <c r="BS90">
        <v>0</v>
      </c>
      <c r="BT90">
        <v>8957.1862500000007</v>
      </c>
      <c r="BU90">
        <v>0</v>
      </c>
      <c r="BV90">
        <v>982.56224999999995</v>
      </c>
      <c r="BW90">
        <v>-12.579812499999999</v>
      </c>
      <c r="BX90">
        <v>491.62437499999999</v>
      </c>
      <c r="BY90">
        <v>504.49112500000001</v>
      </c>
      <c r="BZ90">
        <v>0.33462712500000003</v>
      </c>
      <c r="CA90">
        <v>486.79237499999999</v>
      </c>
      <c r="CB90">
        <v>35.082262499999999</v>
      </c>
      <c r="CC90">
        <v>3.56267625</v>
      </c>
      <c r="CD90">
        <v>3.5290137499999998</v>
      </c>
      <c r="CE90">
        <v>26.921424999999999</v>
      </c>
      <c r="CF90">
        <v>26.759987500000001</v>
      </c>
      <c r="CG90">
        <v>1200.0074999999999</v>
      </c>
      <c r="CH90">
        <v>0.49997425000000001</v>
      </c>
      <c r="CI90">
        <v>0.50002575000000005</v>
      </c>
      <c r="CJ90">
        <v>0</v>
      </c>
      <c r="CK90">
        <v>838.43162499999994</v>
      </c>
      <c r="CL90">
        <v>4.9990899999999998</v>
      </c>
      <c r="CM90">
        <v>8625.27</v>
      </c>
      <c r="CN90">
        <v>9557.8187500000004</v>
      </c>
      <c r="CO90">
        <v>42.960624999999993</v>
      </c>
      <c r="CP90">
        <v>44.757750000000001</v>
      </c>
      <c r="CQ90">
        <v>43.75</v>
      </c>
      <c r="CR90">
        <v>43.75</v>
      </c>
      <c r="CS90">
        <v>44.359250000000003</v>
      </c>
      <c r="CT90">
        <v>597.47250000000008</v>
      </c>
      <c r="CU90">
        <v>597.53625</v>
      </c>
      <c r="CV90">
        <v>0</v>
      </c>
      <c r="CW90">
        <v>1669843835</v>
      </c>
      <c r="CX90">
        <v>0</v>
      </c>
      <c r="CY90">
        <v>1669837671.5999999</v>
      </c>
      <c r="CZ90" t="s">
        <v>356</v>
      </c>
      <c r="DA90">
        <v>1669837671.5999999</v>
      </c>
      <c r="DB90">
        <v>1669837668.5999999</v>
      </c>
      <c r="DC90">
        <v>3</v>
      </c>
      <c r="DD90">
        <v>-1.2E-2</v>
      </c>
      <c r="DE90">
        <v>-1E-3</v>
      </c>
      <c r="DF90">
        <v>-3.61</v>
      </c>
      <c r="DG90">
        <v>0.13400000000000001</v>
      </c>
      <c r="DH90">
        <v>415</v>
      </c>
      <c r="DI90">
        <v>36</v>
      </c>
      <c r="DJ90">
        <v>0.51</v>
      </c>
      <c r="DK90">
        <v>0.24</v>
      </c>
      <c r="DL90">
        <v>-12.53822195121951</v>
      </c>
      <c r="DM90">
        <v>-0.40652613240418789</v>
      </c>
      <c r="DN90">
        <v>6.6901924986688233E-2</v>
      </c>
      <c r="DO90">
        <v>0</v>
      </c>
      <c r="DP90">
        <v>0.33551324390243897</v>
      </c>
      <c r="DQ90">
        <v>-1.106828571428576E-2</v>
      </c>
      <c r="DR90">
        <v>1.992578630581031E-3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3.2960699999999998</v>
      </c>
      <c r="EB90">
        <v>2.6251199999999999</v>
      </c>
      <c r="EC90">
        <v>0.11222799999999999</v>
      </c>
      <c r="ED90">
        <v>0.112857</v>
      </c>
      <c r="EE90">
        <v>0.142349</v>
      </c>
      <c r="EF90">
        <v>0.13986999999999999</v>
      </c>
      <c r="EG90">
        <v>26858.2</v>
      </c>
      <c r="EH90">
        <v>27314.799999999999</v>
      </c>
      <c r="EI90">
        <v>28149.5</v>
      </c>
      <c r="EJ90">
        <v>29639</v>
      </c>
      <c r="EK90">
        <v>33213.5</v>
      </c>
      <c r="EL90">
        <v>35381.800000000003</v>
      </c>
      <c r="EM90">
        <v>39726</v>
      </c>
      <c r="EN90">
        <v>42353.1</v>
      </c>
      <c r="EO90">
        <v>2.1557300000000001</v>
      </c>
      <c r="EP90">
        <v>2.1615500000000001</v>
      </c>
      <c r="EQ90">
        <v>0.15534500000000001</v>
      </c>
      <c r="ER90">
        <v>0</v>
      </c>
      <c r="ES90">
        <v>31.4955</v>
      </c>
      <c r="ET90">
        <v>999.9</v>
      </c>
      <c r="EU90">
        <v>68</v>
      </c>
      <c r="EV90">
        <v>36.5</v>
      </c>
      <c r="EW90">
        <v>41.47</v>
      </c>
      <c r="EX90">
        <v>56.974400000000003</v>
      </c>
      <c r="EY90">
        <v>-2.9447100000000002</v>
      </c>
      <c r="EZ90">
        <v>2</v>
      </c>
      <c r="FA90">
        <v>0.52246899999999996</v>
      </c>
      <c r="FB90">
        <v>0.410964</v>
      </c>
      <c r="FC90">
        <v>20.272500000000001</v>
      </c>
      <c r="FD90">
        <v>5.2184900000000001</v>
      </c>
      <c r="FE90">
        <v>12.0092</v>
      </c>
      <c r="FF90">
        <v>4.9852499999999997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1.8643099999999999</v>
      </c>
      <c r="FO90">
        <v>1.8603499999999999</v>
      </c>
      <c r="FP90">
        <v>1.8610899999999999</v>
      </c>
      <c r="FQ90">
        <v>1.8602000000000001</v>
      </c>
      <c r="FR90">
        <v>1.86189</v>
      </c>
      <c r="FS90">
        <v>1.8584499999999999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-3.7090000000000001</v>
      </c>
      <c r="GH90">
        <v>0.13700000000000001</v>
      </c>
      <c r="GI90">
        <v>-2.8021434710705861</v>
      </c>
      <c r="GJ90">
        <v>-2.3075681364705448E-3</v>
      </c>
      <c r="GK90">
        <v>1.0095546511955911E-6</v>
      </c>
      <c r="GL90">
        <v>-2.6335145029951209E-10</v>
      </c>
      <c r="GM90">
        <v>-0.17208428542994569</v>
      </c>
      <c r="GN90">
        <v>3.0410185143115191E-3</v>
      </c>
      <c r="GO90">
        <v>4.3982203677445331E-4</v>
      </c>
      <c r="GP90">
        <v>-7.8719321042963501E-6</v>
      </c>
      <c r="GQ90">
        <v>4</v>
      </c>
      <c r="GR90">
        <v>2088</v>
      </c>
      <c r="GS90">
        <v>5</v>
      </c>
      <c r="GT90">
        <v>35</v>
      </c>
      <c r="GU90">
        <v>102.6</v>
      </c>
      <c r="GV90">
        <v>102.6</v>
      </c>
      <c r="GW90">
        <v>1.5771500000000001</v>
      </c>
      <c r="GX90">
        <v>2.5866699999999998</v>
      </c>
      <c r="GY90">
        <v>2.04834</v>
      </c>
      <c r="GZ90">
        <v>2.6184099999999999</v>
      </c>
      <c r="HA90">
        <v>2.1972700000000001</v>
      </c>
      <c r="HB90">
        <v>2.33887</v>
      </c>
      <c r="HC90">
        <v>41.586599999999997</v>
      </c>
      <c r="HD90">
        <v>13.5016</v>
      </c>
      <c r="HE90">
        <v>18</v>
      </c>
      <c r="HF90">
        <v>656.37699999999995</v>
      </c>
      <c r="HG90">
        <v>734.24699999999996</v>
      </c>
      <c r="HH90">
        <v>30.999099999999999</v>
      </c>
      <c r="HI90">
        <v>33.923499999999997</v>
      </c>
      <c r="HJ90">
        <v>29.9998</v>
      </c>
      <c r="HK90">
        <v>33.7879</v>
      </c>
      <c r="HL90">
        <v>33.773299999999999</v>
      </c>
      <c r="HM90">
        <v>31.5671</v>
      </c>
      <c r="HN90">
        <v>18.7075</v>
      </c>
      <c r="HO90">
        <v>100</v>
      </c>
      <c r="HP90">
        <v>31</v>
      </c>
      <c r="HQ90">
        <v>504.82</v>
      </c>
      <c r="HR90">
        <v>35.100099999999998</v>
      </c>
      <c r="HS90">
        <v>99.178899999999999</v>
      </c>
      <c r="HT90">
        <v>98.224000000000004</v>
      </c>
    </row>
    <row r="91" spans="1:228" x14ac:dyDescent="0.2">
      <c r="A91">
        <v>76</v>
      </c>
      <c r="B91">
        <v>1669843829.5999999</v>
      </c>
      <c r="C91">
        <v>299.5</v>
      </c>
      <c r="D91" t="s">
        <v>511</v>
      </c>
      <c r="E91" t="s">
        <v>512</v>
      </c>
      <c r="F91">
        <v>4</v>
      </c>
      <c r="G91">
        <v>1669843827.5999999</v>
      </c>
      <c r="H91">
        <f t="shared" si="34"/>
        <v>8.4566861225792214E-4</v>
      </c>
      <c r="I91">
        <f t="shared" si="35"/>
        <v>0.84566861225792211</v>
      </c>
      <c r="J91">
        <f t="shared" si="36"/>
        <v>7.2481618169569995</v>
      </c>
      <c r="K91">
        <f t="shared" si="37"/>
        <v>481.32</v>
      </c>
      <c r="L91">
        <f t="shared" si="38"/>
        <v>217.38998137948772</v>
      </c>
      <c r="M91">
        <f t="shared" si="39"/>
        <v>21.889075215309223</v>
      </c>
      <c r="N91">
        <f t="shared" si="40"/>
        <v>48.464283476987994</v>
      </c>
      <c r="O91">
        <f t="shared" si="41"/>
        <v>4.6004323017201518E-2</v>
      </c>
      <c r="P91">
        <f t="shared" si="42"/>
        <v>3.6585963233328771</v>
      </c>
      <c r="Q91">
        <f t="shared" si="43"/>
        <v>4.5685354939130542E-2</v>
      </c>
      <c r="R91">
        <f t="shared" si="44"/>
        <v>2.8581820311866169E-2</v>
      </c>
      <c r="S91">
        <f t="shared" si="45"/>
        <v>226.11788439017084</v>
      </c>
      <c r="T91">
        <f t="shared" si="46"/>
        <v>34.0726485143663</v>
      </c>
      <c r="U91">
        <f t="shared" si="47"/>
        <v>34.015828571428571</v>
      </c>
      <c r="V91">
        <f t="shared" si="48"/>
        <v>5.3477293282865608</v>
      </c>
      <c r="W91">
        <f t="shared" si="49"/>
        <v>69.914185851462989</v>
      </c>
      <c r="X91">
        <f t="shared" si="50"/>
        <v>3.5663820239268698</v>
      </c>
      <c r="Y91">
        <f t="shared" si="51"/>
        <v>5.1010849665100428</v>
      </c>
      <c r="Z91">
        <f t="shared" si="52"/>
        <v>1.781347304359691</v>
      </c>
      <c r="AA91">
        <f t="shared" si="53"/>
        <v>-37.293985800574369</v>
      </c>
      <c r="AB91">
        <f t="shared" si="54"/>
        <v>-166.47527251245128</v>
      </c>
      <c r="AC91">
        <f t="shared" si="55"/>
        <v>-10.481838578070136</v>
      </c>
      <c r="AD91">
        <f t="shared" si="56"/>
        <v>11.866787499075059</v>
      </c>
      <c r="AE91">
        <f t="shared" si="57"/>
        <v>29.983331957561571</v>
      </c>
      <c r="AF91">
        <f t="shared" si="58"/>
        <v>0.83291263548039518</v>
      </c>
      <c r="AG91">
        <f t="shared" si="59"/>
        <v>7.2481618169569995</v>
      </c>
      <c r="AH91">
        <v>511.18293012399971</v>
      </c>
      <c r="AI91">
        <v>501.51642424242408</v>
      </c>
      <c r="AJ91">
        <v>1.6851770054744291</v>
      </c>
      <c r="AK91">
        <v>63.927149323749113</v>
      </c>
      <c r="AL91">
        <f t="shared" si="60"/>
        <v>0.84566861225792211</v>
      </c>
      <c r="AM91">
        <v>35.082080324475513</v>
      </c>
      <c r="AN91">
        <v>35.421111764705877</v>
      </c>
      <c r="AO91">
        <v>-2.94773755655964E-5</v>
      </c>
      <c r="AP91">
        <v>107.46</v>
      </c>
      <c r="AQ91">
        <v>29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46917.013004398177</v>
      </c>
      <c r="AV91">
        <f t="shared" si="64"/>
        <v>1200.005714285714</v>
      </c>
      <c r="AW91">
        <f t="shared" si="65"/>
        <v>1025.9306924301402</v>
      </c>
      <c r="AX91">
        <f t="shared" si="66"/>
        <v>0.85493817255762861</v>
      </c>
      <c r="AY91">
        <f t="shared" si="67"/>
        <v>0.18843067303622318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1669843827.5999999</v>
      </c>
      <c r="BF91">
        <v>481.32</v>
      </c>
      <c r="BG91">
        <v>493.94128571428558</v>
      </c>
      <c r="BH91">
        <v>35.4193</v>
      </c>
      <c r="BI91">
        <v>35.085571428571427</v>
      </c>
      <c r="BJ91">
        <v>485.03399999999999</v>
      </c>
      <c r="BK91">
        <v>35.282342857142858</v>
      </c>
      <c r="BL91">
        <v>649.9925714285713</v>
      </c>
      <c r="BM91">
        <v>100.5902857142857</v>
      </c>
      <c r="BN91">
        <v>0.1000730428571429</v>
      </c>
      <c r="BO91">
        <v>33.171814285714277</v>
      </c>
      <c r="BP91">
        <v>34.015828571428571</v>
      </c>
      <c r="BQ91">
        <v>999.89999999999986</v>
      </c>
      <c r="BR91">
        <v>0</v>
      </c>
      <c r="BS91">
        <v>0</v>
      </c>
      <c r="BT91">
        <v>8975.2685714285708</v>
      </c>
      <c r="BU91">
        <v>0</v>
      </c>
      <c r="BV91">
        <v>981.548</v>
      </c>
      <c r="BW91">
        <v>-12.62138571428571</v>
      </c>
      <c r="BX91">
        <v>498.99385714285722</v>
      </c>
      <c r="BY91">
        <v>511.90185714285718</v>
      </c>
      <c r="BZ91">
        <v>0.3337364285714286</v>
      </c>
      <c r="CA91">
        <v>493.94128571428558</v>
      </c>
      <c r="CB91">
        <v>35.085571428571427</v>
      </c>
      <c r="CC91">
        <v>3.562837142857143</v>
      </c>
      <c r="CD91">
        <v>3.5292657142857138</v>
      </c>
      <c r="CE91">
        <v>26.92218571428571</v>
      </c>
      <c r="CF91">
        <v>26.761199999999999</v>
      </c>
      <c r="CG91">
        <v>1200.005714285714</v>
      </c>
      <c r="CH91">
        <v>0.499977</v>
      </c>
      <c r="CI91">
        <v>0.500023</v>
      </c>
      <c r="CJ91">
        <v>0</v>
      </c>
      <c r="CK91">
        <v>838.3599999999999</v>
      </c>
      <c r="CL91">
        <v>4.9990899999999998</v>
      </c>
      <c r="CM91">
        <v>8628.1400000000012</v>
      </c>
      <c r="CN91">
        <v>9557.8471428571447</v>
      </c>
      <c r="CO91">
        <v>42.946000000000012</v>
      </c>
      <c r="CP91">
        <v>44.758857142857153</v>
      </c>
      <c r="CQ91">
        <v>43.767714285714291</v>
      </c>
      <c r="CR91">
        <v>43.75</v>
      </c>
      <c r="CS91">
        <v>44.348000000000013</v>
      </c>
      <c r="CT91">
        <v>597.47857142857151</v>
      </c>
      <c r="CU91">
        <v>597.53142857142848</v>
      </c>
      <c r="CV91">
        <v>0</v>
      </c>
      <c r="CW91">
        <v>1669843839.2</v>
      </c>
      <c r="CX91">
        <v>0</v>
      </c>
      <c r="CY91">
        <v>1669837671.5999999</v>
      </c>
      <c r="CZ91" t="s">
        <v>356</v>
      </c>
      <c r="DA91">
        <v>1669837671.5999999</v>
      </c>
      <c r="DB91">
        <v>1669837668.5999999</v>
      </c>
      <c r="DC91">
        <v>3</v>
      </c>
      <c r="DD91">
        <v>-1.2E-2</v>
      </c>
      <c r="DE91">
        <v>-1E-3</v>
      </c>
      <c r="DF91">
        <v>-3.61</v>
      </c>
      <c r="DG91">
        <v>0.13400000000000001</v>
      </c>
      <c r="DH91">
        <v>415</v>
      </c>
      <c r="DI91">
        <v>36</v>
      </c>
      <c r="DJ91">
        <v>0.51</v>
      </c>
      <c r="DK91">
        <v>0.24</v>
      </c>
      <c r="DL91">
        <v>-12.555485365853659</v>
      </c>
      <c r="DM91">
        <v>-0.5383567944251072</v>
      </c>
      <c r="DN91">
        <v>7.0465097954549166E-2</v>
      </c>
      <c r="DO91">
        <v>0</v>
      </c>
      <c r="DP91">
        <v>0.3349468536585366</v>
      </c>
      <c r="DQ91">
        <v>-1.3846933797909749E-2</v>
      </c>
      <c r="DR91">
        <v>2.1067101454924331E-3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3.2959100000000001</v>
      </c>
      <c r="EB91">
        <v>2.6253299999999999</v>
      </c>
      <c r="EC91">
        <v>0.113358</v>
      </c>
      <c r="ED91">
        <v>0.113972</v>
      </c>
      <c r="EE91">
        <v>0.14236599999999999</v>
      </c>
      <c r="EF91">
        <v>0.139874</v>
      </c>
      <c r="EG91">
        <v>26824.5</v>
      </c>
      <c r="EH91">
        <v>27280.2</v>
      </c>
      <c r="EI91">
        <v>28150</v>
      </c>
      <c r="EJ91">
        <v>29638.7</v>
      </c>
      <c r="EK91">
        <v>33213.800000000003</v>
      </c>
      <c r="EL91">
        <v>35381.5</v>
      </c>
      <c r="EM91">
        <v>39727.1</v>
      </c>
      <c r="EN91">
        <v>42352.800000000003</v>
      </c>
      <c r="EO91">
        <v>2.1559699999999999</v>
      </c>
      <c r="EP91">
        <v>2.1615500000000001</v>
      </c>
      <c r="EQ91">
        <v>0.15526300000000001</v>
      </c>
      <c r="ER91">
        <v>0</v>
      </c>
      <c r="ES91">
        <v>31.501100000000001</v>
      </c>
      <c r="ET91">
        <v>999.9</v>
      </c>
      <c r="EU91">
        <v>68</v>
      </c>
      <c r="EV91">
        <v>36.5</v>
      </c>
      <c r="EW91">
        <v>41.473100000000002</v>
      </c>
      <c r="EX91">
        <v>57.304400000000001</v>
      </c>
      <c r="EY91">
        <v>-2.8125</v>
      </c>
      <c r="EZ91">
        <v>2</v>
      </c>
      <c r="FA91">
        <v>0.521926</v>
      </c>
      <c r="FB91">
        <v>0.40742600000000001</v>
      </c>
      <c r="FC91">
        <v>20.272300000000001</v>
      </c>
      <c r="FD91">
        <v>5.2192400000000001</v>
      </c>
      <c r="FE91">
        <v>12.008599999999999</v>
      </c>
      <c r="FF91">
        <v>4.9859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1.86429</v>
      </c>
      <c r="FO91">
        <v>1.8603499999999999</v>
      </c>
      <c r="FP91">
        <v>1.8611</v>
      </c>
      <c r="FQ91">
        <v>1.8602000000000001</v>
      </c>
      <c r="FR91">
        <v>1.86189</v>
      </c>
      <c r="FS91">
        <v>1.8584400000000001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-3.7189999999999999</v>
      </c>
      <c r="GH91">
        <v>0.13700000000000001</v>
      </c>
      <c r="GI91">
        <v>-2.8021434710705861</v>
      </c>
      <c r="GJ91">
        <v>-2.3075681364705448E-3</v>
      </c>
      <c r="GK91">
        <v>1.0095546511955911E-6</v>
      </c>
      <c r="GL91">
        <v>-2.6335145029951209E-10</v>
      </c>
      <c r="GM91">
        <v>-0.17208428542994569</v>
      </c>
      <c r="GN91">
        <v>3.0410185143115191E-3</v>
      </c>
      <c r="GO91">
        <v>4.3982203677445331E-4</v>
      </c>
      <c r="GP91">
        <v>-7.8719321042963501E-6</v>
      </c>
      <c r="GQ91">
        <v>4</v>
      </c>
      <c r="GR91">
        <v>2088</v>
      </c>
      <c r="GS91">
        <v>5</v>
      </c>
      <c r="GT91">
        <v>35</v>
      </c>
      <c r="GU91">
        <v>102.6</v>
      </c>
      <c r="GV91">
        <v>102.7</v>
      </c>
      <c r="GW91">
        <v>1.5942400000000001</v>
      </c>
      <c r="GX91">
        <v>2.5805699999999998</v>
      </c>
      <c r="GY91">
        <v>2.04834</v>
      </c>
      <c r="GZ91">
        <v>2.6184099999999999</v>
      </c>
      <c r="HA91">
        <v>2.1972700000000001</v>
      </c>
      <c r="HB91">
        <v>2.35107</v>
      </c>
      <c r="HC91">
        <v>41.586599999999997</v>
      </c>
      <c r="HD91">
        <v>13.510400000000001</v>
      </c>
      <c r="HE91">
        <v>18</v>
      </c>
      <c r="HF91">
        <v>656.57600000000002</v>
      </c>
      <c r="HG91">
        <v>734.24699999999996</v>
      </c>
      <c r="HH91">
        <v>30.999099999999999</v>
      </c>
      <c r="HI91">
        <v>33.921100000000003</v>
      </c>
      <c r="HJ91">
        <v>29.9998</v>
      </c>
      <c r="HK91">
        <v>33.7879</v>
      </c>
      <c r="HL91">
        <v>33.773299999999999</v>
      </c>
      <c r="HM91">
        <v>31.9133</v>
      </c>
      <c r="HN91">
        <v>18.7075</v>
      </c>
      <c r="HO91">
        <v>100</v>
      </c>
      <c r="HP91">
        <v>31</v>
      </c>
      <c r="HQ91">
        <v>511.54899999999998</v>
      </c>
      <c r="HR91">
        <v>35.100099999999998</v>
      </c>
      <c r="HS91">
        <v>99.181299999999993</v>
      </c>
      <c r="HT91">
        <v>98.223299999999995</v>
      </c>
    </row>
    <row r="92" spans="1:228" x14ac:dyDescent="0.2">
      <c r="A92">
        <v>77</v>
      </c>
      <c r="B92">
        <v>1669843833.5999999</v>
      </c>
      <c r="C92">
        <v>303.5</v>
      </c>
      <c r="D92" t="s">
        <v>513</v>
      </c>
      <c r="E92" t="s">
        <v>514</v>
      </c>
      <c r="F92">
        <v>4</v>
      </c>
      <c r="G92">
        <v>1669843831.2874999</v>
      </c>
      <c r="H92">
        <f t="shared" si="34"/>
        <v>8.4254286027797619E-4</v>
      </c>
      <c r="I92">
        <f t="shared" si="35"/>
        <v>0.8425428602779762</v>
      </c>
      <c r="J92">
        <f t="shared" si="36"/>
        <v>7.2270590915087753</v>
      </c>
      <c r="K92">
        <f t="shared" si="37"/>
        <v>487.33775000000003</v>
      </c>
      <c r="L92">
        <f t="shared" si="38"/>
        <v>223.19552683967623</v>
      </c>
      <c r="M92">
        <f t="shared" si="39"/>
        <v>22.473850178923247</v>
      </c>
      <c r="N92">
        <f t="shared" si="40"/>
        <v>49.070676886373029</v>
      </c>
      <c r="O92">
        <f t="shared" si="41"/>
        <v>4.5860501747165987E-2</v>
      </c>
      <c r="P92">
        <f t="shared" si="42"/>
        <v>3.6737061286387567</v>
      </c>
      <c r="Q92">
        <f t="shared" si="43"/>
        <v>4.5544811546137785E-2</v>
      </c>
      <c r="R92">
        <f t="shared" si="44"/>
        <v>2.8493689388826529E-2</v>
      </c>
      <c r="S92">
        <f t="shared" si="45"/>
        <v>226.11563713211876</v>
      </c>
      <c r="T92">
        <f t="shared" si="46"/>
        <v>34.068991726996245</v>
      </c>
      <c r="U92">
        <f t="shared" si="47"/>
        <v>34.013350000000003</v>
      </c>
      <c r="V92">
        <f t="shared" si="48"/>
        <v>5.3469901064554479</v>
      </c>
      <c r="W92">
        <f t="shared" si="49"/>
        <v>69.924185960067746</v>
      </c>
      <c r="X92">
        <f t="shared" si="50"/>
        <v>3.5667291489799857</v>
      </c>
      <c r="Y92">
        <f t="shared" si="51"/>
        <v>5.1008518726508605</v>
      </c>
      <c r="Z92">
        <f t="shared" si="52"/>
        <v>1.7802609574754622</v>
      </c>
      <c r="AA92">
        <f t="shared" si="53"/>
        <v>-37.156140138258749</v>
      </c>
      <c r="AB92">
        <f t="shared" si="54"/>
        <v>-166.83318322332255</v>
      </c>
      <c r="AC92">
        <f t="shared" si="55"/>
        <v>-10.461001155730061</v>
      </c>
      <c r="AD92">
        <f t="shared" si="56"/>
        <v>11.665312614807391</v>
      </c>
      <c r="AE92">
        <f t="shared" si="57"/>
        <v>30.177226163549769</v>
      </c>
      <c r="AF92">
        <f t="shared" si="58"/>
        <v>0.84220787977777589</v>
      </c>
      <c r="AG92">
        <f t="shared" si="59"/>
        <v>7.2270590915087753</v>
      </c>
      <c r="AH92">
        <v>518.03458374001798</v>
      </c>
      <c r="AI92">
        <v>508.31850303030268</v>
      </c>
      <c r="AJ92">
        <v>1.7003595090749619</v>
      </c>
      <c r="AK92">
        <v>63.927149323749113</v>
      </c>
      <c r="AL92">
        <f t="shared" si="60"/>
        <v>0.8425428602779762</v>
      </c>
      <c r="AM92">
        <v>35.085946598681318</v>
      </c>
      <c r="AN92">
        <v>35.423169143446849</v>
      </c>
      <c r="AO92">
        <v>5.3433104820866222E-5</v>
      </c>
      <c r="AP92">
        <v>107.46</v>
      </c>
      <c r="AQ92">
        <v>29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47186.59058246747</v>
      </c>
      <c r="AV92">
        <f t="shared" si="64"/>
        <v>1199.9949999999999</v>
      </c>
      <c r="AW92">
        <f t="shared" si="65"/>
        <v>1025.9214140580925</v>
      </c>
      <c r="AX92">
        <f t="shared" si="66"/>
        <v>0.85493807395705201</v>
      </c>
      <c r="AY92">
        <f t="shared" si="67"/>
        <v>0.18843048273711038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1669843831.2874999</v>
      </c>
      <c r="BF92">
        <v>487.33775000000003</v>
      </c>
      <c r="BG92">
        <v>500.04300000000001</v>
      </c>
      <c r="BH92">
        <v>35.4224125</v>
      </c>
      <c r="BI92">
        <v>35.084975</v>
      </c>
      <c r="BJ92">
        <v>491.06074999999998</v>
      </c>
      <c r="BK92">
        <v>35.2854125</v>
      </c>
      <c r="BL92">
        <v>650.02025000000003</v>
      </c>
      <c r="BM92">
        <v>100.5915</v>
      </c>
      <c r="BN92">
        <v>9.9810874999999993E-2</v>
      </c>
      <c r="BO92">
        <v>33.170999999999999</v>
      </c>
      <c r="BP92">
        <v>34.013350000000003</v>
      </c>
      <c r="BQ92">
        <v>999.9</v>
      </c>
      <c r="BR92">
        <v>0</v>
      </c>
      <c r="BS92">
        <v>0</v>
      </c>
      <c r="BT92">
        <v>9027.5024999999987</v>
      </c>
      <c r="BU92">
        <v>0</v>
      </c>
      <c r="BV92">
        <v>974.01137500000004</v>
      </c>
      <c r="BW92">
        <v>-12.705325</v>
      </c>
      <c r="BX92">
        <v>505.23450000000003</v>
      </c>
      <c r="BY92">
        <v>518.22499999999991</v>
      </c>
      <c r="BZ92">
        <v>0.337437125</v>
      </c>
      <c r="CA92">
        <v>500.04300000000001</v>
      </c>
      <c r="CB92">
        <v>35.084975</v>
      </c>
      <c r="CC92">
        <v>3.5631925</v>
      </c>
      <c r="CD92">
        <v>3.5292474999999999</v>
      </c>
      <c r="CE92">
        <v>26.923887499999999</v>
      </c>
      <c r="CF92">
        <v>26.761099999999999</v>
      </c>
      <c r="CG92">
        <v>1199.9949999999999</v>
      </c>
      <c r="CH92">
        <v>0.49998124999999999</v>
      </c>
      <c r="CI92">
        <v>0.50001874999999996</v>
      </c>
      <c r="CJ92">
        <v>0</v>
      </c>
      <c r="CK92">
        <v>838.49025000000006</v>
      </c>
      <c r="CL92">
        <v>4.9990899999999998</v>
      </c>
      <c r="CM92">
        <v>8628.3062499999996</v>
      </c>
      <c r="CN92">
        <v>9557.7724999999991</v>
      </c>
      <c r="CO92">
        <v>42.976374999999997</v>
      </c>
      <c r="CP92">
        <v>44.773249999999997</v>
      </c>
      <c r="CQ92">
        <v>43.75</v>
      </c>
      <c r="CR92">
        <v>43.75</v>
      </c>
      <c r="CS92">
        <v>44.311999999999998</v>
      </c>
      <c r="CT92">
        <v>597.47874999999999</v>
      </c>
      <c r="CU92">
        <v>597.52374999999995</v>
      </c>
      <c r="CV92">
        <v>0</v>
      </c>
      <c r="CW92">
        <v>1669843843.4000001</v>
      </c>
      <c r="CX92">
        <v>0</v>
      </c>
      <c r="CY92">
        <v>1669837671.5999999</v>
      </c>
      <c r="CZ92" t="s">
        <v>356</v>
      </c>
      <c r="DA92">
        <v>1669837671.5999999</v>
      </c>
      <c r="DB92">
        <v>1669837668.5999999</v>
      </c>
      <c r="DC92">
        <v>3</v>
      </c>
      <c r="DD92">
        <v>-1.2E-2</v>
      </c>
      <c r="DE92">
        <v>-1E-3</v>
      </c>
      <c r="DF92">
        <v>-3.61</v>
      </c>
      <c r="DG92">
        <v>0.13400000000000001</v>
      </c>
      <c r="DH92">
        <v>415</v>
      </c>
      <c r="DI92">
        <v>36</v>
      </c>
      <c r="DJ92">
        <v>0.51</v>
      </c>
      <c r="DK92">
        <v>0.24</v>
      </c>
      <c r="DL92">
        <v>-12.60756097560976</v>
      </c>
      <c r="DM92">
        <v>-0.37588850174218602</v>
      </c>
      <c r="DN92">
        <v>5.095099931066617E-2</v>
      </c>
      <c r="DO92">
        <v>0</v>
      </c>
      <c r="DP92">
        <v>0.33484936585365849</v>
      </c>
      <c r="DQ92">
        <v>5.5885714285717931E-3</v>
      </c>
      <c r="DR92">
        <v>1.9757760779130669E-3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3.2959499999999999</v>
      </c>
      <c r="EB92">
        <v>2.6252900000000001</v>
      </c>
      <c r="EC92">
        <v>0.114477</v>
      </c>
      <c r="ED92">
        <v>0.115092</v>
      </c>
      <c r="EE92">
        <v>0.14236499999999999</v>
      </c>
      <c r="EF92">
        <v>0.13988</v>
      </c>
      <c r="EG92">
        <v>26790.400000000001</v>
      </c>
      <c r="EH92">
        <v>27245.8</v>
      </c>
      <c r="EI92">
        <v>28149.9</v>
      </c>
      <c r="EJ92">
        <v>29638.9</v>
      </c>
      <c r="EK92">
        <v>33213.699999999997</v>
      </c>
      <c r="EL92">
        <v>35381.1</v>
      </c>
      <c r="EM92">
        <v>39726.800000000003</v>
      </c>
      <c r="EN92">
        <v>42352.5</v>
      </c>
      <c r="EO92">
        <v>2.15585</v>
      </c>
      <c r="EP92">
        <v>2.1615500000000001</v>
      </c>
      <c r="EQ92">
        <v>0.154726</v>
      </c>
      <c r="ER92">
        <v>0</v>
      </c>
      <c r="ES92">
        <v>31.506399999999999</v>
      </c>
      <c r="ET92">
        <v>999.9</v>
      </c>
      <c r="EU92">
        <v>68</v>
      </c>
      <c r="EV92">
        <v>36.5</v>
      </c>
      <c r="EW92">
        <v>41.473999999999997</v>
      </c>
      <c r="EX92">
        <v>56.944400000000002</v>
      </c>
      <c r="EY92">
        <v>-2.9607399999999999</v>
      </c>
      <c r="EZ92">
        <v>2</v>
      </c>
      <c r="FA92">
        <v>0.52197700000000002</v>
      </c>
      <c r="FB92">
        <v>0.40504400000000002</v>
      </c>
      <c r="FC92">
        <v>20.272400000000001</v>
      </c>
      <c r="FD92">
        <v>5.2190899999999996</v>
      </c>
      <c r="FE92">
        <v>12.0082</v>
      </c>
      <c r="FF92">
        <v>4.9859999999999998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1.86429</v>
      </c>
      <c r="FO92">
        <v>1.8603499999999999</v>
      </c>
      <c r="FP92">
        <v>1.8611</v>
      </c>
      <c r="FQ92">
        <v>1.86019</v>
      </c>
      <c r="FR92">
        <v>1.86189</v>
      </c>
      <c r="FS92">
        <v>1.8584099999999999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-3.7290000000000001</v>
      </c>
      <c r="GH92">
        <v>0.13700000000000001</v>
      </c>
      <c r="GI92">
        <v>-2.8021434710705861</v>
      </c>
      <c r="GJ92">
        <v>-2.3075681364705448E-3</v>
      </c>
      <c r="GK92">
        <v>1.0095546511955911E-6</v>
      </c>
      <c r="GL92">
        <v>-2.6335145029951209E-10</v>
      </c>
      <c r="GM92">
        <v>-0.17208428542994569</v>
      </c>
      <c r="GN92">
        <v>3.0410185143115191E-3</v>
      </c>
      <c r="GO92">
        <v>4.3982203677445331E-4</v>
      </c>
      <c r="GP92">
        <v>-7.8719321042963501E-6</v>
      </c>
      <c r="GQ92">
        <v>4</v>
      </c>
      <c r="GR92">
        <v>2088</v>
      </c>
      <c r="GS92">
        <v>5</v>
      </c>
      <c r="GT92">
        <v>35</v>
      </c>
      <c r="GU92">
        <v>102.7</v>
      </c>
      <c r="GV92">
        <v>102.8</v>
      </c>
      <c r="GW92">
        <v>1.6125499999999999</v>
      </c>
      <c r="GX92">
        <v>2.5842299999999998</v>
      </c>
      <c r="GY92">
        <v>2.04956</v>
      </c>
      <c r="GZ92">
        <v>2.6184099999999999</v>
      </c>
      <c r="HA92">
        <v>2.1972700000000001</v>
      </c>
      <c r="HB92">
        <v>2.36572</v>
      </c>
      <c r="HC92">
        <v>41.586599999999997</v>
      </c>
      <c r="HD92">
        <v>13.5016</v>
      </c>
      <c r="HE92">
        <v>18</v>
      </c>
      <c r="HF92">
        <v>656.476</v>
      </c>
      <c r="HG92">
        <v>734.24699999999996</v>
      </c>
      <c r="HH92">
        <v>30.999199999999998</v>
      </c>
      <c r="HI92">
        <v>33.921100000000003</v>
      </c>
      <c r="HJ92">
        <v>29.9999</v>
      </c>
      <c r="HK92">
        <v>33.7879</v>
      </c>
      <c r="HL92">
        <v>33.773299999999999</v>
      </c>
      <c r="HM92">
        <v>32.261299999999999</v>
      </c>
      <c r="HN92">
        <v>18.7075</v>
      </c>
      <c r="HO92">
        <v>100</v>
      </c>
      <c r="HP92">
        <v>31</v>
      </c>
      <c r="HQ92">
        <v>518.23699999999997</v>
      </c>
      <c r="HR92">
        <v>35.100099999999998</v>
      </c>
      <c r="HS92">
        <v>99.180599999999998</v>
      </c>
      <c r="HT92">
        <v>98.223100000000002</v>
      </c>
    </row>
    <row r="93" spans="1:228" x14ac:dyDescent="0.2">
      <c r="A93">
        <v>78</v>
      </c>
      <c r="B93">
        <v>1669843837.5999999</v>
      </c>
      <c r="C93">
        <v>307.5</v>
      </c>
      <c r="D93" t="s">
        <v>515</v>
      </c>
      <c r="E93" t="s">
        <v>516</v>
      </c>
      <c r="F93">
        <v>4</v>
      </c>
      <c r="G93">
        <v>1669843835.5999999</v>
      </c>
      <c r="H93">
        <f t="shared" si="34"/>
        <v>8.5301845812547005E-4</v>
      </c>
      <c r="I93">
        <f t="shared" si="35"/>
        <v>0.85301845812547006</v>
      </c>
      <c r="J93">
        <f t="shared" si="36"/>
        <v>7.3967578725960905</v>
      </c>
      <c r="K93">
        <f t="shared" si="37"/>
        <v>494.46199999999999</v>
      </c>
      <c r="L93">
        <f t="shared" si="38"/>
        <v>227.41006242148393</v>
      </c>
      <c r="M93">
        <f t="shared" si="39"/>
        <v>22.898119533484209</v>
      </c>
      <c r="N93">
        <f t="shared" si="40"/>
        <v>49.78781440102199</v>
      </c>
      <c r="O93">
        <f t="shared" si="41"/>
        <v>4.6438626003581999E-2</v>
      </c>
      <c r="P93">
        <f t="shared" si="42"/>
        <v>3.673460956107764</v>
      </c>
      <c r="Q93">
        <f t="shared" si="43"/>
        <v>4.6114935231996425E-2</v>
      </c>
      <c r="R93">
        <f t="shared" si="44"/>
        <v>2.8850728585918455E-2</v>
      </c>
      <c r="S93">
        <f t="shared" si="45"/>
        <v>226.11790419196899</v>
      </c>
      <c r="T93">
        <f t="shared" si="46"/>
        <v>34.072231993943255</v>
      </c>
      <c r="U93">
        <f t="shared" si="47"/>
        <v>34.013471428571428</v>
      </c>
      <c r="V93">
        <f t="shared" si="48"/>
        <v>5.3470263198640851</v>
      </c>
      <c r="W93">
        <f t="shared" si="49"/>
        <v>69.90693306346256</v>
      </c>
      <c r="X93">
        <f t="shared" si="50"/>
        <v>3.5669241139844998</v>
      </c>
      <c r="Y93">
        <f t="shared" si="51"/>
        <v>5.1023896453108488</v>
      </c>
      <c r="Z93">
        <f t="shared" si="52"/>
        <v>1.7801022058795852</v>
      </c>
      <c r="AA93">
        <f t="shared" si="53"/>
        <v>-37.618114003333233</v>
      </c>
      <c r="AB93">
        <f t="shared" si="54"/>
        <v>-165.78232021668214</v>
      </c>
      <c r="AC93">
        <f t="shared" si="55"/>
        <v>-10.396081432770849</v>
      </c>
      <c r="AD93">
        <f t="shared" si="56"/>
        <v>12.321388539182777</v>
      </c>
      <c r="AE93">
        <f t="shared" si="57"/>
        <v>30.331646687839214</v>
      </c>
      <c r="AF93">
        <f t="shared" si="58"/>
        <v>0.84112920633159127</v>
      </c>
      <c r="AG93">
        <f t="shared" si="59"/>
        <v>7.3967578725960905</v>
      </c>
      <c r="AH93">
        <v>524.94655732437252</v>
      </c>
      <c r="AI93">
        <v>515.16408484848489</v>
      </c>
      <c r="AJ93">
        <v>1.6985020958268819</v>
      </c>
      <c r="AK93">
        <v>63.927149323749113</v>
      </c>
      <c r="AL93">
        <f t="shared" si="60"/>
        <v>0.85301845812547006</v>
      </c>
      <c r="AM93">
        <v>35.084436622897087</v>
      </c>
      <c r="AN93">
        <v>35.426266047471628</v>
      </c>
      <c r="AO93">
        <v>-5.7616787070077937E-6</v>
      </c>
      <c r="AP93">
        <v>107.46</v>
      </c>
      <c r="AQ93">
        <v>29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47181.3857041351</v>
      </c>
      <c r="AV93">
        <f t="shared" si="64"/>
        <v>1200.004285714286</v>
      </c>
      <c r="AW93">
        <f t="shared" si="65"/>
        <v>1025.9296208248545</v>
      </c>
      <c r="AX93">
        <f t="shared" si="66"/>
        <v>0.85493829733631665</v>
      </c>
      <c r="AY93">
        <f t="shared" si="67"/>
        <v>0.18843091385909128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1669843835.5999999</v>
      </c>
      <c r="BF93">
        <v>494.46199999999999</v>
      </c>
      <c r="BG93">
        <v>507.23457142857143</v>
      </c>
      <c r="BH93">
        <v>35.424500000000002</v>
      </c>
      <c r="BI93">
        <v>35.087471428571433</v>
      </c>
      <c r="BJ93">
        <v>498.19585714285722</v>
      </c>
      <c r="BK93">
        <v>35.287500000000001</v>
      </c>
      <c r="BL93">
        <v>649.97400000000005</v>
      </c>
      <c r="BM93">
        <v>100.59099999999999</v>
      </c>
      <c r="BN93">
        <v>9.9880999999999998E-2</v>
      </c>
      <c r="BO93">
        <v>33.176371428571429</v>
      </c>
      <c r="BP93">
        <v>34.013471428571428</v>
      </c>
      <c r="BQ93">
        <v>999.89999999999986</v>
      </c>
      <c r="BR93">
        <v>0</v>
      </c>
      <c r="BS93">
        <v>0</v>
      </c>
      <c r="BT93">
        <v>9026.6971428571433</v>
      </c>
      <c r="BU93">
        <v>0</v>
      </c>
      <c r="BV93">
        <v>964.82271428571426</v>
      </c>
      <c r="BW93">
        <v>-12.77252857142857</v>
      </c>
      <c r="BX93">
        <v>512.62142857142862</v>
      </c>
      <c r="BY93">
        <v>525.67957142857153</v>
      </c>
      <c r="BZ93">
        <v>0.33700457142857138</v>
      </c>
      <c r="CA93">
        <v>507.23457142857143</v>
      </c>
      <c r="CB93">
        <v>35.087471428571433</v>
      </c>
      <c r="CC93">
        <v>3.5633814285714291</v>
      </c>
      <c r="CD93">
        <v>3.5294828571428569</v>
      </c>
      <c r="CE93">
        <v>26.924785714285711</v>
      </c>
      <c r="CF93">
        <v>26.762257142857141</v>
      </c>
      <c r="CG93">
        <v>1200.004285714286</v>
      </c>
      <c r="CH93">
        <v>0.499975</v>
      </c>
      <c r="CI93">
        <v>0.50002500000000005</v>
      </c>
      <c r="CJ93">
        <v>0</v>
      </c>
      <c r="CK93">
        <v>838.62857142857126</v>
      </c>
      <c r="CL93">
        <v>4.9990899999999998</v>
      </c>
      <c r="CM93">
        <v>8628.3885714285698</v>
      </c>
      <c r="CN93">
        <v>9557.7914285714269</v>
      </c>
      <c r="CO93">
        <v>42.954999999999998</v>
      </c>
      <c r="CP93">
        <v>44.75</v>
      </c>
      <c r="CQ93">
        <v>43.785428571428582</v>
      </c>
      <c r="CR93">
        <v>43.75</v>
      </c>
      <c r="CS93">
        <v>44.339000000000013</v>
      </c>
      <c r="CT93">
        <v>597.47142857142876</v>
      </c>
      <c r="CU93">
        <v>597.53428571428583</v>
      </c>
      <c r="CV93">
        <v>0</v>
      </c>
      <c r="CW93">
        <v>1669843847</v>
      </c>
      <c r="CX93">
        <v>0</v>
      </c>
      <c r="CY93">
        <v>1669837671.5999999</v>
      </c>
      <c r="CZ93" t="s">
        <v>356</v>
      </c>
      <c r="DA93">
        <v>1669837671.5999999</v>
      </c>
      <c r="DB93">
        <v>1669837668.5999999</v>
      </c>
      <c r="DC93">
        <v>3</v>
      </c>
      <c r="DD93">
        <v>-1.2E-2</v>
      </c>
      <c r="DE93">
        <v>-1E-3</v>
      </c>
      <c r="DF93">
        <v>-3.61</v>
      </c>
      <c r="DG93">
        <v>0.13400000000000001</v>
      </c>
      <c r="DH93">
        <v>415</v>
      </c>
      <c r="DI93">
        <v>36</v>
      </c>
      <c r="DJ93">
        <v>0.51</v>
      </c>
      <c r="DK93">
        <v>0.24</v>
      </c>
      <c r="DL93">
        <v>-12.642853658536589</v>
      </c>
      <c r="DM93">
        <v>-0.64789547038326978</v>
      </c>
      <c r="DN93">
        <v>7.3435546976827429E-2</v>
      </c>
      <c r="DO93">
        <v>0</v>
      </c>
      <c r="DP93">
        <v>0.33502363414634151</v>
      </c>
      <c r="DQ93">
        <v>1.4300236933798231E-2</v>
      </c>
      <c r="DR93">
        <v>1.996613019360017E-3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3.2959700000000001</v>
      </c>
      <c r="EB93">
        <v>2.6253500000000001</v>
      </c>
      <c r="EC93">
        <v>0.115592</v>
      </c>
      <c r="ED93">
        <v>0.11620900000000001</v>
      </c>
      <c r="EE93">
        <v>0.14238300000000001</v>
      </c>
      <c r="EF93">
        <v>0.13988300000000001</v>
      </c>
      <c r="EG93">
        <v>26756.3</v>
      </c>
      <c r="EH93">
        <v>27211</v>
      </c>
      <c r="EI93">
        <v>28149.5</v>
      </c>
      <c r="EJ93">
        <v>29638.5</v>
      </c>
      <c r="EK93">
        <v>33213.199999999997</v>
      </c>
      <c r="EL93">
        <v>35380.6</v>
      </c>
      <c r="EM93">
        <v>39727</v>
      </c>
      <c r="EN93">
        <v>42352</v>
      </c>
      <c r="EO93">
        <v>2.1555499999999999</v>
      </c>
      <c r="EP93">
        <v>2.1617799999999998</v>
      </c>
      <c r="EQ93">
        <v>0.154473</v>
      </c>
      <c r="ER93">
        <v>0</v>
      </c>
      <c r="ES93">
        <v>31.5139</v>
      </c>
      <c r="ET93">
        <v>999.9</v>
      </c>
      <c r="EU93">
        <v>68</v>
      </c>
      <c r="EV93">
        <v>36.5</v>
      </c>
      <c r="EW93">
        <v>41.474699999999999</v>
      </c>
      <c r="EX93">
        <v>57.004399999999997</v>
      </c>
      <c r="EY93">
        <v>-2.7924699999999998</v>
      </c>
      <c r="EZ93">
        <v>2</v>
      </c>
      <c r="FA93">
        <v>0.52195899999999995</v>
      </c>
      <c r="FB93">
        <v>0.40163900000000002</v>
      </c>
      <c r="FC93">
        <v>20.272400000000001</v>
      </c>
      <c r="FD93">
        <v>5.2192400000000001</v>
      </c>
      <c r="FE93">
        <v>12.007400000000001</v>
      </c>
      <c r="FF93">
        <v>4.9869500000000002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1.86429</v>
      </c>
      <c r="FO93">
        <v>1.8603499999999999</v>
      </c>
      <c r="FP93">
        <v>1.8611</v>
      </c>
      <c r="FQ93">
        <v>1.8602000000000001</v>
      </c>
      <c r="FR93">
        <v>1.86188</v>
      </c>
      <c r="FS93">
        <v>1.8584499999999999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-3.7389999999999999</v>
      </c>
      <c r="GH93">
        <v>0.13700000000000001</v>
      </c>
      <c r="GI93">
        <v>-2.8021434710705861</v>
      </c>
      <c r="GJ93">
        <v>-2.3075681364705448E-3</v>
      </c>
      <c r="GK93">
        <v>1.0095546511955911E-6</v>
      </c>
      <c r="GL93">
        <v>-2.6335145029951209E-10</v>
      </c>
      <c r="GM93">
        <v>-0.17208428542994569</v>
      </c>
      <c r="GN93">
        <v>3.0410185143115191E-3</v>
      </c>
      <c r="GO93">
        <v>4.3982203677445331E-4</v>
      </c>
      <c r="GP93">
        <v>-7.8719321042963501E-6</v>
      </c>
      <c r="GQ93">
        <v>4</v>
      </c>
      <c r="GR93">
        <v>2088</v>
      </c>
      <c r="GS93">
        <v>5</v>
      </c>
      <c r="GT93">
        <v>35</v>
      </c>
      <c r="GU93">
        <v>102.8</v>
      </c>
      <c r="GV93">
        <v>102.8</v>
      </c>
      <c r="GW93">
        <v>1.62964</v>
      </c>
      <c r="GX93">
        <v>2.5805699999999998</v>
      </c>
      <c r="GY93">
        <v>2.04834</v>
      </c>
      <c r="GZ93">
        <v>2.6184099999999999</v>
      </c>
      <c r="HA93">
        <v>2.1972700000000001</v>
      </c>
      <c r="HB93">
        <v>2.3278799999999999</v>
      </c>
      <c r="HC93">
        <v>41.586599999999997</v>
      </c>
      <c r="HD93">
        <v>13.5016</v>
      </c>
      <c r="HE93">
        <v>18</v>
      </c>
      <c r="HF93">
        <v>656.23800000000006</v>
      </c>
      <c r="HG93">
        <v>734.46100000000001</v>
      </c>
      <c r="HH93">
        <v>30.999099999999999</v>
      </c>
      <c r="HI93">
        <v>33.919699999999999</v>
      </c>
      <c r="HJ93">
        <v>29.9999</v>
      </c>
      <c r="HK93">
        <v>33.7879</v>
      </c>
      <c r="HL93">
        <v>33.773299999999999</v>
      </c>
      <c r="HM93">
        <v>32.606499999999997</v>
      </c>
      <c r="HN93">
        <v>18.7075</v>
      </c>
      <c r="HO93">
        <v>100</v>
      </c>
      <c r="HP93">
        <v>31</v>
      </c>
      <c r="HQ93">
        <v>524.92499999999995</v>
      </c>
      <c r="HR93">
        <v>35.100099999999998</v>
      </c>
      <c r="HS93">
        <v>99.180400000000006</v>
      </c>
      <c r="HT93">
        <v>98.221900000000005</v>
      </c>
    </row>
    <row r="94" spans="1:228" x14ac:dyDescent="0.2">
      <c r="A94">
        <v>79</v>
      </c>
      <c r="B94">
        <v>1669843841.5999999</v>
      </c>
      <c r="C94">
        <v>311.5</v>
      </c>
      <c r="D94" t="s">
        <v>517</v>
      </c>
      <c r="E94" t="s">
        <v>518</v>
      </c>
      <c r="F94">
        <v>4</v>
      </c>
      <c r="G94">
        <v>1669843839.2874999</v>
      </c>
      <c r="H94">
        <f t="shared" si="34"/>
        <v>8.6042224922402316E-4</v>
      </c>
      <c r="I94">
        <f t="shared" si="35"/>
        <v>0.86042224922402311</v>
      </c>
      <c r="J94">
        <f t="shared" si="36"/>
        <v>7.4398838398635778</v>
      </c>
      <c r="K94">
        <f t="shared" si="37"/>
        <v>500.52662500000002</v>
      </c>
      <c r="L94">
        <f t="shared" si="38"/>
        <v>233.6417797881636</v>
      </c>
      <c r="M94">
        <f t="shared" si="39"/>
        <v>23.525639927417892</v>
      </c>
      <c r="N94">
        <f t="shared" si="40"/>
        <v>50.398559557763903</v>
      </c>
      <c r="O94">
        <f t="shared" si="41"/>
        <v>4.6778602682220526E-2</v>
      </c>
      <c r="P94">
        <f t="shared" si="42"/>
        <v>3.6638636954127342</v>
      </c>
      <c r="Q94">
        <f t="shared" si="43"/>
        <v>4.6449319410296376E-2</v>
      </c>
      <c r="R94">
        <f t="shared" si="44"/>
        <v>2.906021602233011E-2</v>
      </c>
      <c r="S94">
        <f t="shared" si="45"/>
        <v>226.11790123620594</v>
      </c>
      <c r="T94">
        <f t="shared" si="46"/>
        <v>34.078885237109901</v>
      </c>
      <c r="U94">
        <f t="shared" si="47"/>
        <v>34.023600000000002</v>
      </c>
      <c r="V94">
        <f t="shared" si="48"/>
        <v>5.3500476951268592</v>
      </c>
      <c r="W94">
        <f t="shared" si="49"/>
        <v>69.893699075950096</v>
      </c>
      <c r="X94">
        <f t="shared" si="50"/>
        <v>3.5674504940026406</v>
      </c>
      <c r="Y94">
        <f t="shared" si="51"/>
        <v>5.1041088698511503</v>
      </c>
      <c r="Z94">
        <f t="shared" si="52"/>
        <v>1.7825972011242186</v>
      </c>
      <c r="AA94">
        <f t="shared" si="53"/>
        <v>-37.944621190779422</v>
      </c>
      <c r="AB94">
        <f t="shared" si="54"/>
        <v>-166.1639940385036</v>
      </c>
      <c r="AC94">
        <f t="shared" si="55"/>
        <v>-10.448135254739697</v>
      </c>
      <c r="AD94">
        <f t="shared" si="56"/>
        <v>11.56115075218321</v>
      </c>
      <c r="AE94">
        <f t="shared" si="57"/>
        <v>30.597081366099626</v>
      </c>
      <c r="AF94">
        <f t="shared" si="58"/>
        <v>0.85096997210371217</v>
      </c>
      <c r="AG94">
        <f t="shared" si="59"/>
        <v>7.4398838398635778</v>
      </c>
      <c r="AH94">
        <v>531.889189009495</v>
      </c>
      <c r="AI94">
        <v>522.0204727272727</v>
      </c>
      <c r="AJ94">
        <v>1.7161039772458671</v>
      </c>
      <c r="AK94">
        <v>63.927149323749113</v>
      </c>
      <c r="AL94">
        <f t="shared" si="60"/>
        <v>0.86042224922402311</v>
      </c>
      <c r="AM94">
        <v>35.087556912047937</v>
      </c>
      <c r="AN94">
        <v>35.43203777089785</v>
      </c>
      <c r="AO94">
        <v>3.9121613776725788E-5</v>
      </c>
      <c r="AP94">
        <v>107.46</v>
      </c>
      <c r="AQ94">
        <v>29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47009.306429581513</v>
      </c>
      <c r="AV94">
        <f t="shared" si="64"/>
        <v>1200.0037500000001</v>
      </c>
      <c r="AW94">
        <f t="shared" si="65"/>
        <v>1025.929213593889</v>
      </c>
      <c r="AX94">
        <f t="shared" si="66"/>
        <v>0.85493833964592936</v>
      </c>
      <c r="AY94">
        <f t="shared" si="67"/>
        <v>0.18843099551664394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1669843839.2874999</v>
      </c>
      <c r="BF94">
        <v>500.52662500000002</v>
      </c>
      <c r="BG94">
        <v>513.41287499999999</v>
      </c>
      <c r="BH94">
        <v>35.429662499999999</v>
      </c>
      <c r="BI94">
        <v>35.0887125</v>
      </c>
      <c r="BJ94">
        <v>504.26962500000002</v>
      </c>
      <c r="BK94">
        <v>35.292650000000002</v>
      </c>
      <c r="BL94">
        <v>650.01175000000012</v>
      </c>
      <c r="BM94">
        <v>100.59099999999999</v>
      </c>
      <c r="BN94">
        <v>0.10006625</v>
      </c>
      <c r="BO94">
        <v>33.182374999999993</v>
      </c>
      <c r="BP94">
        <v>34.023600000000002</v>
      </c>
      <c r="BQ94">
        <v>999.9</v>
      </c>
      <c r="BR94">
        <v>0</v>
      </c>
      <c r="BS94">
        <v>0</v>
      </c>
      <c r="BT94">
        <v>8993.4387499999993</v>
      </c>
      <c r="BU94">
        <v>0</v>
      </c>
      <c r="BV94">
        <v>958.69724999999994</v>
      </c>
      <c r="BW94">
        <v>-12.8860625</v>
      </c>
      <c r="BX94">
        <v>518.91149999999993</v>
      </c>
      <c r="BY94">
        <v>532.08287500000006</v>
      </c>
      <c r="BZ94">
        <v>0.34093475000000001</v>
      </c>
      <c r="CA94">
        <v>513.41287499999999</v>
      </c>
      <c r="CB94">
        <v>35.0887125</v>
      </c>
      <c r="CC94">
        <v>3.5639050000000001</v>
      </c>
      <c r="CD94">
        <v>3.52960875</v>
      </c>
      <c r="CE94">
        <v>26.927299999999999</v>
      </c>
      <c r="CF94">
        <v>26.7628375</v>
      </c>
      <c r="CG94">
        <v>1200.0037500000001</v>
      </c>
      <c r="CH94">
        <v>0.49997249999999999</v>
      </c>
      <c r="CI94">
        <v>0.50002750000000007</v>
      </c>
      <c r="CJ94">
        <v>0</v>
      </c>
      <c r="CK94">
        <v>838.58387500000003</v>
      </c>
      <c r="CL94">
        <v>4.9990899999999998</v>
      </c>
      <c r="CM94">
        <v>8628.8262499999983</v>
      </c>
      <c r="CN94">
        <v>9557.7687499999993</v>
      </c>
      <c r="CO94">
        <v>42.936999999999998</v>
      </c>
      <c r="CP94">
        <v>44.804250000000003</v>
      </c>
      <c r="CQ94">
        <v>43.78875</v>
      </c>
      <c r="CR94">
        <v>43.75</v>
      </c>
      <c r="CS94">
        <v>44.319875000000003</v>
      </c>
      <c r="CT94">
        <v>597.46875</v>
      </c>
      <c r="CU94">
        <v>597.53499999999997</v>
      </c>
      <c r="CV94">
        <v>0</v>
      </c>
      <c r="CW94">
        <v>1669843851.2</v>
      </c>
      <c r="CX94">
        <v>0</v>
      </c>
      <c r="CY94">
        <v>1669837671.5999999</v>
      </c>
      <c r="CZ94" t="s">
        <v>356</v>
      </c>
      <c r="DA94">
        <v>1669837671.5999999</v>
      </c>
      <c r="DB94">
        <v>1669837668.5999999</v>
      </c>
      <c r="DC94">
        <v>3</v>
      </c>
      <c r="DD94">
        <v>-1.2E-2</v>
      </c>
      <c r="DE94">
        <v>-1E-3</v>
      </c>
      <c r="DF94">
        <v>-3.61</v>
      </c>
      <c r="DG94">
        <v>0.13400000000000001</v>
      </c>
      <c r="DH94">
        <v>415</v>
      </c>
      <c r="DI94">
        <v>36</v>
      </c>
      <c r="DJ94">
        <v>0.51</v>
      </c>
      <c r="DK94">
        <v>0.24</v>
      </c>
      <c r="DL94">
        <v>-12.69922926829268</v>
      </c>
      <c r="DM94">
        <v>-1.076316376306637</v>
      </c>
      <c r="DN94">
        <v>0.1107126807549722</v>
      </c>
      <c r="DO94">
        <v>0</v>
      </c>
      <c r="DP94">
        <v>0.33654729268292682</v>
      </c>
      <c r="DQ94">
        <v>2.1041770034842922E-2</v>
      </c>
      <c r="DR94">
        <v>2.6413784764399281E-3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3.2959499999999999</v>
      </c>
      <c r="EB94">
        <v>2.6252800000000001</v>
      </c>
      <c r="EC94">
        <v>0.116704</v>
      </c>
      <c r="ED94">
        <v>0.11731900000000001</v>
      </c>
      <c r="EE94">
        <v>0.14239299999999999</v>
      </c>
      <c r="EF94">
        <v>0.13988400000000001</v>
      </c>
      <c r="EG94">
        <v>26722.6</v>
      </c>
      <c r="EH94">
        <v>27177.200000000001</v>
      </c>
      <c r="EI94">
        <v>28149.5</v>
      </c>
      <c r="EJ94">
        <v>29639</v>
      </c>
      <c r="EK94">
        <v>33212.800000000003</v>
      </c>
      <c r="EL94">
        <v>35381.4</v>
      </c>
      <c r="EM94">
        <v>39726.800000000003</v>
      </c>
      <c r="EN94">
        <v>42352.9</v>
      </c>
      <c r="EO94">
        <v>2.1558299999999999</v>
      </c>
      <c r="EP94">
        <v>2.1616</v>
      </c>
      <c r="EQ94">
        <v>0.15486800000000001</v>
      </c>
      <c r="ER94">
        <v>0</v>
      </c>
      <c r="ES94">
        <v>31.5215</v>
      </c>
      <c r="ET94">
        <v>999.9</v>
      </c>
      <c r="EU94">
        <v>68</v>
      </c>
      <c r="EV94">
        <v>36.5</v>
      </c>
      <c r="EW94">
        <v>41.471400000000003</v>
      </c>
      <c r="EX94">
        <v>57.364400000000003</v>
      </c>
      <c r="EY94">
        <v>-2.9126599999999998</v>
      </c>
      <c r="EZ94">
        <v>2</v>
      </c>
      <c r="FA94">
        <v>0.52173800000000004</v>
      </c>
      <c r="FB94">
        <v>0.39942299999999997</v>
      </c>
      <c r="FC94">
        <v>20.272300000000001</v>
      </c>
      <c r="FD94">
        <v>5.2195400000000003</v>
      </c>
      <c r="FE94">
        <v>12.0076</v>
      </c>
      <c r="FF94">
        <v>4.9868499999999996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1.86429</v>
      </c>
      <c r="FO94">
        <v>1.8603499999999999</v>
      </c>
      <c r="FP94">
        <v>1.8610899999999999</v>
      </c>
      <c r="FQ94">
        <v>1.8602000000000001</v>
      </c>
      <c r="FR94">
        <v>1.86188</v>
      </c>
      <c r="FS94">
        <v>1.8584000000000001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-3.7490000000000001</v>
      </c>
      <c r="GH94">
        <v>0.1371</v>
      </c>
      <c r="GI94">
        <v>-2.8021434710705861</v>
      </c>
      <c r="GJ94">
        <v>-2.3075681364705448E-3</v>
      </c>
      <c r="GK94">
        <v>1.0095546511955911E-6</v>
      </c>
      <c r="GL94">
        <v>-2.6335145029951209E-10</v>
      </c>
      <c r="GM94">
        <v>-0.17208428542994569</v>
      </c>
      <c r="GN94">
        <v>3.0410185143115191E-3</v>
      </c>
      <c r="GO94">
        <v>4.3982203677445331E-4</v>
      </c>
      <c r="GP94">
        <v>-7.8719321042963501E-6</v>
      </c>
      <c r="GQ94">
        <v>4</v>
      </c>
      <c r="GR94">
        <v>2088</v>
      </c>
      <c r="GS94">
        <v>5</v>
      </c>
      <c r="GT94">
        <v>35</v>
      </c>
      <c r="GU94">
        <v>102.8</v>
      </c>
      <c r="GV94">
        <v>102.9</v>
      </c>
      <c r="GW94">
        <v>1.64673</v>
      </c>
      <c r="GX94">
        <v>2.5793499999999998</v>
      </c>
      <c r="GY94">
        <v>2.04834</v>
      </c>
      <c r="GZ94">
        <v>2.6184099999999999</v>
      </c>
      <c r="HA94">
        <v>2.1972700000000001</v>
      </c>
      <c r="HB94">
        <v>2.34741</v>
      </c>
      <c r="HC94">
        <v>41.586599999999997</v>
      </c>
      <c r="HD94">
        <v>13.510400000000001</v>
      </c>
      <c r="HE94">
        <v>18</v>
      </c>
      <c r="HF94">
        <v>656.45699999999999</v>
      </c>
      <c r="HG94">
        <v>734.29499999999996</v>
      </c>
      <c r="HH94">
        <v>30.999300000000002</v>
      </c>
      <c r="HI94">
        <v>33.917999999999999</v>
      </c>
      <c r="HJ94">
        <v>29.9999</v>
      </c>
      <c r="HK94">
        <v>33.7879</v>
      </c>
      <c r="HL94">
        <v>33.773299999999999</v>
      </c>
      <c r="HM94">
        <v>32.9514</v>
      </c>
      <c r="HN94">
        <v>18.7075</v>
      </c>
      <c r="HO94">
        <v>100</v>
      </c>
      <c r="HP94">
        <v>31</v>
      </c>
      <c r="HQ94">
        <v>531.60799999999995</v>
      </c>
      <c r="HR94">
        <v>35.100099999999998</v>
      </c>
      <c r="HS94">
        <v>99.180099999999996</v>
      </c>
      <c r="HT94">
        <v>98.223699999999994</v>
      </c>
    </row>
    <row r="95" spans="1:228" x14ac:dyDescent="0.2">
      <c r="A95">
        <v>80</v>
      </c>
      <c r="B95">
        <v>1669843845.5999999</v>
      </c>
      <c r="C95">
        <v>315.5</v>
      </c>
      <c r="D95" t="s">
        <v>519</v>
      </c>
      <c r="E95" t="s">
        <v>520</v>
      </c>
      <c r="F95">
        <v>4</v>
      </c>
      <c r="G95">
        <v>1669843843.5999999</v>
      </c>
      <c r="H95">
        <f t="shared" si="34"/>
        <v>8.7488597206197437E-4</v>
      </c>
      <c r="I95">
        <f t="shared" si="35"/>
        <v>0.87488597206197438</v>
      </c>
      <c r="J95">
        <f t="shared" si="36"/>
        <v>7.6030491884568354</v>
      </c>
      <c r="K95">
        <f t="shared" si="37"/>
        <v>507.64928571428572</v>
      </c>
      <c r="L95">
        <f t="shared" si="38"/>
        <v>238.62260180659865</v>
      </c>
      <c r="M95">
        <f t="shared" si="39"/>
        <v>24.027378532963194</v>
      </c>
      <c r="N95">
        <f t="shared" si="40"/>
        <v>51.116203819332547</v>
      </c>
      <c r="O95">
        <f t="shared" si="41"/>
        <v>4.7449465663720762E-2</v>
      </c>
      <c r="P95">
        <f t="shared" si="42"/>
        <v>3.6709371933285313</v>
      </c>
      <c r="Q95">
        <f t="shared" si="43"/>
        <v>4.7111354647110595E-2</v>
      </c>
      <c r="R95">
        <f t="shared" si="44"/>
        <v>2.9474773565754737E-2</v>
      </c>
      <c r="S95">
        <f t="shared" si="45"/>
        <v>226.11775890620106</v>
      </c>
      <c r="T95">
        <f t="shared" si="46"/>
        <v>34.082902991594104</v>
      </c>
      <c r="U95">
        <f t="shared" si="47"/>
        <v>34.040814285714291</v>
      </c>
      <c r="V95">
        <f t="shared" si="48"/>
        <v>5.3551861605139734</v>
      </c>
      <c r="W95">
        <f t="shared" si="49"/>
        <v>69.873002114774849</v>
      </c>
      <c r="X95">
        <f t="shared" si="50"/>
        <v>3.5681319591439342</v>
      </c>
      <c r="Y95">
        <f t="shared" si="51"/>
        <v>5.1065960401742094</v>
      </c>
      <c r="Z95">
        <f t="shared" si="52"/>
        <v>1.7870542013700392</v>
      </c>
      <c r="AA95">
        <f t="shared" si="53"/>
        <v>-38.582471367933067</v>
      </c>
      <c r="AB95">
        <f t="shared" si="54"/>
        <v>-168.17336780569963</v>
      </c>
      <c r="AC95">
        <f t="shared" si="55"/>
        <v>-10.555443291417996</v>
      </c>
      <c r="AD95">
        <f t="shared" si="56"/>
        <v>8.8064764411503802</v>
      </c>
      <c r="AE95">
        <f t="shared" si="57"/>
        <v>30.912922976056596</v>
      </c>
      <c r="AF95">
        <f t="shared" si="58"/>
        <v>0.86422220817679118</v>
      </c>
      <c r="AG95">
        <f t="shared" si="59"/>
        <v>7.6030491884568354</v>
      </c>
      <c r="AH95">
        <v>538.87230248230151</v>
      </c>
      <c r="AI95">
        <v>528.89269090909079</v>
      </c>
      <c r="AJ95">
        <v>1.7264966023441639</v>
      </c>
      <c r="AK95">
        <v>63.927149323749113</v>
      </c>
      <c r="AL95">
        <f t="shared" si="60"/>
        <v>0.87488597206197438</v>
      </c>
      <c r="AM95">
        <v>35.08886816479518</v>
      </c>
      <c r="AN95">
        <v>35.439253766769887</v>
      </c>
      <c r="AO95">
        <v>2.4102167182525138E-5</v>
      </c>
      <c r="AP95">
        <v>107.46</v>
      </c>
      <c r="AQ95">
        <v>29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47134.116711873379</v>
      </c>
      <c r="AV95">
        <f t="shared" si="64"/>
        <v>1200.002857142857</v>
      </c>
      <c r="AW95">
        <f t="shared" si="65"/>
        <v>1025.9284636819693</v>
      </c>
      <c r="AX95">
        <f t="shared" si="66"/>
        <v>0.85493835083413927</v>
      </c>
      <c r="AY95">
        <f t="shared" si="67"/>
        <v>0.18843101710988874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1669843843.5999999</v>
      </c>
      <c r="BF95">
        <v>507.64928571428572</v>
      </c>
      <c r="BG95">
        <v>520.67257142857136</v>
      </c>
      <c r="BH95">
        <v>35.436114285714282</v>
      </c>
      <c r="BI95">
        <v>35.089842857142862</v>
      </c>
      <c r="BJ95">
        <v>511.4027142857143</v>
      </c>
      <c r="BK95">
        <v>35.299042857142858</v>
      </c>
      <c r="BL95">
        <v>649.98528571428574</v>
      </c>
      <c r="BM95">
        <v>100.592</v>
      </c>
      <c r="BN95">
        <v>9.9964428571428579E-2</v>
      </c>
      <c r="BO95">
        <v>33.19105714285714</v>
      </c>
      <c r="BP95">
        <v>34.040814285714291</v>
      </c>
      <c r="BQ95">
        <v>999.89999999999986</v>
      </c>
      <c r="BR95">
        <v>0</v>
      </c>
      <c r="BS95">
        <v>0</v>
      </c>
      <c r="BT95">
        <v>9017.8571428571431</v>
      </c>
      <c r="BU95">
        <v>0</v>
      </c>
      <c r="BV95">
        <v>952.90328571428574</v>
      </c>
      <c r="BW95">
        <v>-13.02332857142857</v>
      </c>
      <c r="BX95">
        <v>526.29942857142862</v>
      </c>
      <c r="BY95">
        <v>539.60728571428569</v>
      </c>
      <c r="BZ95">
        <v>0.34625957142857139</v>
      </c>
      <c r="CA95">
        <v>520.67257142857136</v>
      </c>
      <c r="CB95">
        <v>35.089842857142862</v>
      </c>
      <c r="CC95">
        <v>3.564587142857143</v>
      </c>
      <c r="CD95">
        <v>3.5297585714285709</v>
      </c>
      <c r="CE95">
        <v>26.930571428571429</v>
      </c>
      <c r="CF95">
        <v>26.763571428571431</v>
      </c>
      <c r="CG95">
        <v>1200.002857142857</v>
      </c>
      <c r="CH95">
        <v>0.499971</v>
      </c>
      <c r="CI95">
        <v>0.50002899999999995</v>
      </c>
      <c r="CJ95">
        <v>0</v>
      </c>
      <c r="CK95">
        <v>838.62842857142857</v>
      </c>
      <c r="CL95">
        <v>4.9990899999999998</v>
      </c>
      <c r="CM95">
        <v>8629.4457142857136</v>
      </c>
      <c r="CN95">
        <v>9557.7800000000007</v>
      </c>
      <c r="CO95">
        <v>42.936999999999998</v>
      </c>
      <c r="CP95">
        <v>44.811999999999998</v>
      </c>
      <c r="CQ95">
        <v>43.776571428571437</v>
      </c>
      <c r="CR95">
        <v>43.75</v>
      </c>
      <c r="CS95">
        <v>44.311999999999998</v>
      </c>
      <c r="CT95">
        <v>597.46857142857152</v>
      </c>
      <c r="CU95">
        <v>597.53571428571433</v>
      </c>
      <c r="CV95">
        <v>0</v>
      </c>
      <c r="CW95">
        <v>1669843855.4000001</v>
      </c>
      <c r="CX95">
        <v>0</v>
      </c>
      <c r="CY95">
        <v>1669837671.5999999</v>
      </c>
      <c r="CZ95" t="s">
        <v>356</v>
      </c>
      <c r="DA95">
        <v>1669837671.5999999</v>
      </c>
      <c r="DB95">
        <v>1669837668.5999999</v>
      </c>
      <c r="DC95">
        <v>3</v>
      </c>
      <c r="DD95">
        <v>-1.2E-2</v>
      </c>
      <c r="DE95">
        <v>-1E-3</v>
      </c>
      <c r="DF95">
        <v>-3.61</v>
      </c>
      <c r="DG95">
        <v>0.13400000000000001</v>
      </c>
      <c r="DH95">
        <v>415</v>
      </c>
      <c r="DI95">
        <v>36</v>
      </c>
      <c r="DJ95">
        <v>0.51</v>
      </c>
      <c r="DK95">
        <v>0.24</v>
      </c>
      <c r="DL95">
        <v>-12.78016341463414</v>
      </c>
      <c r="DM95">
        <v>-1.457586062717785</v>
      </c>
      <c r="DN95">
        <v>0.14557809865447641</v>
      </c>
      <c r="DO95">
        <v>0</v>
      </c>
      <c r="DP95">
        <v>0.33854770731707312</v>
      </c>
      <c r="DQ95">
        <v>3.9613128919861497E-2</v>
      </c>
      <c r="DR95">
        <v>4.2428216120183396E-3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3.2959100000000001</v>
      </c>
      <c r="EB95">
        <v>2.6255700000000002</v>
      </c>
      <c r="EC95">
        <v>0.11781700000000001</v>
      </c>
      <c r="ED95">
        <v>0.118432</v>
      </c>
      <c r="EE95">
        <v>0.14241300000000001</v>
      </c>
      <c r="EF95">
        <v>0.13989399999999999</v>
      </c>
      <c r="EG95">
        <v>26689.1</v>
      </c>
      <c r="EH95">
        <v>27143.1</v>
      </c>
      <c r="EI95">
        <v>28149.7</v>
      </c>
      <c r="EJ95">
        <v>29639.200000000001</v>
      </c>
      <c r="EK95">
        <v>33212.1</v>
      </c>
      <c r="EL95">
        <v>35381.300000000003</v>
      </c>
      <c r="EM95">
        <v>39726.800000000003</v>
      </c>
      <c r="EN95">
        <v>42353.2</v>
      </c>
      <c r="EO95">
        <v>2.15578</v>
      </c>
      <c r="EP95">
        <v>2.1615700000000002</v>
      </c>
      <c r="EQ95">
        <v>0.15563099999999999</v>
      </c>
      <c r="ER95">
        <v>0</v>
      </c>
      <c r="ES95">
        <v>31.532</v>
      </c>
      <c r="ET95">
        <v>999.9</v>
      </c>
      <c r="EU95">
        <v>68</v>
      </c>
      <c r="EV95">
        <v>36.5</v>
      </c>
      <c r="EW95">
        <v>41.471400000000003</v>
      </c>
      <c r="EX95">
        <v>57.394399999999997</v>
      </c>
      <c r="EY95">
        <v>-2.8445499999999999</v>
      </c>
      <c r="EZ95">
        <v>2</v>
      </c>
      <c r="FA95">
        <v>0.52149400000000001</v>
      </c>
      <c r="FB95">
        <v>0.39833099999999999</v>
      </c>
      <c r="FC95">
        <v>20.272200000000002</v>
      </c>
      <c r="FD95">
        <v>5.2186399999999997</v>
      </c>
      <c r="FE95">
        <v>12.0083</v>
      </c>
      <c r="FF95">
        <v>4.9869500000000002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1.86429</v>
      </c>
      <c r="FO95">
        <v>1.8603499999999999</v>
      </c>
      <c r="FP95">
        <v>1.8611</v>
      </c>
      <c r="FQ95">
        <v>1.8602000000000001</v>
      </c>
      <c r="FR95">
        <v>1.86188</v>
      </c>
      <c r="FS95">
        <v>1.8584099999999999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-3.7589999999999999</v>
      </c>
      <c r="GH95">
        <v>0.13700000000000001</v>
      </c>
      <c r="GI95">
        <v>-2.8021434710705861</v>
      </c>
      <c r="GJ95">
        <v>-2.3075681364705448E-3</v>
      </c>
      <c r="GK95">
        <v>1.0095546511955911E-6</v>
      </c>
      <c r="GL95">
        <v>-2.6335145029951209E-10</v>
      </c>
      <c r="GM95">
        <v>-0.17208428542994569</v>
      </c>
      <c r="GN95">
        <v>3.0410185143115191E-3</v>
      </c>
      <c r="GO95">
        <v>4.3982203677445331E-4</v>
      </c>
      <c r="GP95">
        <v>-7.8719321042963501E-6</v>
      </c>
      <c r="GQ95">
        <v>4</v>
      </c>
      <c r="GR95">
        <v>2088</v>
      </c>
      <c r="GS95">
        <v>5</v>
      </c>
      <c r="GT95">
        <v>35</v>
      </c>
      <c r="GU95">
        <v>102.9</v>
      </c>
      <c r="GV95">
        <v>103</v>
      </c>
      <c r="GW95">
        <v>1.6638200000000001</v>
      </c>
      <c r="GX95">
        <v>2.5891099999999998</v>
      </c>
      <c r="GY95">
        <v>2.04834</v>
      </c>
      <c r="GZ95">
        <v>2.6184099999999999</v>
      </c>
      <c r="HA95">
        <v>2.1972700000000001</v>
      </c>
      <c r="HB95">
        <v>2.2949199999999998</v>
      </c>
      <c r="HC95">
        <v>41.586599999999997</v>
      </c>
      <c r="HD95">
        <v>13.4841</v>
      </c>
      <c r="HE95">
        <v>18</v>
      </c>
      <c r="HF95">
        <v>656.41700000000003</v>
      </c>
      <c r="HG95">
        <v>734.28399999999999</v>
      </c>
      <c r="HH95">
        <v>30.999500000000001</v>
      </c>
      <c r="HI95">
        <v>33.917999999999999</v>
      </c>
      <c r="HJ95">
        <v>30</v>
      </c>
      <c r="HK95">
        <v>33.7879</v>
      </c>
      <c r="HL95">
        <v>33.7744</v>
      </c>
      <c r="HM95">
        <v>33.296199999999999</v>
      </c>
      <c r="HN95">
        <v>18.7075</v>
      </c>
      <c r="HO95">
        <v>100</v>
      </c>
      <c r="HP95">
        <v>31</v>
      </c>
      <c r="HQ95">
        <v>538.298</v>
      </c>
      <c r="HR95">
        <v>35.100099999999998</v>
      </c>
      <c r="HS95">
        <v>99.180400000000006</v>
      </c>
      <c r="HT95">
        <v>98.224400000000003</v>
      </c>
    </row>
    <row r="96" spans="1:228" x14ac:dyDescent="0.2">
      <c r="A96">
        <v>81</v>
      </c>
      <c r="B96">
        <v>1669843849.5999999</v>
      </c>
      <c r="C96">
        <v>319.5</v>
      </c>
      <c r="D96" t="s">
        <v>521</v>
      </c>
      <c r="E96" t="s">
        <v>522</v>
      </c>
      <c r="F96">
        <v>4</v>
      </c>
      <c r="G96">
        <v>1669843847.2874999</v>
      </c>
      <c r="H96">
        <f t="shared" si="34"/>
        <v>8.7220306912683598E-4</v>
      </c>
      <c r="I96">
        <f t="shared" si="35"/>
        <v>0.87220306912683598</v>
      </c>
      <c r="J96">
        <f t="shared" si="36"/>
        <v>7.7183690149237387</v>
      </c>
      <c r="K96">
        <f t="shared" si="37"/>
        <v>513.80762500000003</v>
      </c>
      <c r="L96">
        <f t="shared" si="38"/>
        <v>239.36755687956665</v>
      </c>
      <c r="M96">
        <f t="shared" si="39"/>
        <v>24.102368415582163</v>
      </c>
      <c r="N96">
        <f t="shared" si="40"/>
        <v>51.736253792806401</v>
      </c>
      <c r="O96">
        <f t="shared" si="41"/>
        <v>4.7200628379083356E-2</v>
      </c>
      <c r="P96">
        <f t="shared" si="42"/>
        <v>3.6660225232975225</v>
      </c>
      <c r="Q96">
        <f t="shared" si="43"/>
        <v>4.6865595741727883E-2</v>
      </c>
      <c r="R96">
        <f t="shared" si="44"/>
        <v>2.9320900270310694E-2</v>
      </c>
      <c r="S96">
        <f t="shared" si="45"/>
        <v>226.11585257244138</v>
      </c>
      <c r="T96">
        <f t="shared" si="46"/>
        <v>34.090047512472012</v>
      </c>
      <c r="U96">
        <f t="shared" si="47"/>
        <v>34.054675000000003</v>
      </c>
      <c r="V96">
        <f t="shared" si="48"/>
        <v>5.3593267030423819</v>
      </c>
      <c r="W96">
        <f t="shared" si="49"/>
        <v>69.857861161910435</v>
      </c>
      <c r="X96">
        <f t="shared" si="50"/>
        <v>3.568453385931984</v>
      </c>
      <c r="Y96">
        <f t="shared" si="51"/>
        <v>5.1081629562939748</v>
      </c>
      <c r="Z96">
        <f t="shared" si="52"/>
        <v>1.7908733171103979</v>
      </c>
      <c r="AA96">
        <f t="shared" si="53"/>
        <v>-38.464155348493463</v>
      </c>
      <c r="AB96">
        <f t="shared" si="54"/>
        <v>-169.60700257576639</v>
      </c>
      <c r="AC96">
        <f t="shared" si="55"/>
        <v>-10.660705384875772</v>
      </c>
      <c r="AD96">
        <f t="shared" si="56"/>
        <v>7.3839892633057502</v>
      </c>
      <c r="AE96">
        <f t="shared" si="57"/>
        <v>31.092858983975553</v>
      </c>
      <c r="AF96">
        <f t="shared" si="58"/>
        <v>0.8630597484150887</v>
      </c>
      <c r="AG96">
        <f t="shared" si="59"/>
        <v>7.7183690149237387</v>
      </c>
      <c r="AH96">
        <v>545.89721644591202</v>
      </c>
      <c r="AI96">
        <v>535.83261818181813</v>
      </c>
      <c r="AJ96">
        <v>1.735850036314913</v>
      </c>
      <c r="AK96">
        <v>63.927149323749113</v>
      </c>
      <c r="AL96">
        <f t="shared" si="60"/>
        <v>0.87220306912683598</v>
      </c>
      <c r="AM96">
        <v>35.089690260459562</v>
      </c>
      <c r="AN96">
        <v>35.43867492260064</v>
      </c>
      <c r="AO96">
        <v>6.9497047356568552E-5</v>
      </c>
      <c r="AP96">
        <v>107.46</v>
      </c>
      <c r="AQ96">
        <v>29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47045.630378128262</v>
      </c>
      <c r="AV96">
        <f t="shared" si="64"/>
        <v>1199.9925000000001</v>
      </c>
      <c r="AW96">
        <f t="shared" si="65"/>
        <v>1025.919632420954</v>
      </c>
      <c r="AX96">
        <f t="shared" si="66"/>
        <v>0.8549383703822766</v>
      </c>
      <c r="AY96">
        <f t="shared" si="67"/>
        <v>0.18843105483779388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1669843847.2874999</v>
      </c>
      <c r="BF96">
        <v>513.80762500000003</v>
      </c>
      <c r="BG96">
        <v>526.90650000000005</v>
      </c>
      <c r="BH96">
        <v>35.439337500000001</v>
      </c>
      <c r="BI96">
        <v>35.093562499999997</v>
      </c>
      <c r="BJ96">
        <v>517.57012499999996</v>
      </c>
      <c r="BK96">
        <v>35.302262499999998</v>
      </c>
      <c r="BL96">
        <v>650.04075</v>
      </c>
      <c r="BM96">
        <v>100.59162499999999</v>
      </c>
      <c r="BN96">
        <v>0.10025125</v>
      </c>
      <c r="BO96">
        <v>33.196524999999987</v>
      </c>
      <c r="BP96">
        <v>34.054675000000003</v>
      </c>
      <c r="BQ96">
        <v>999.9</v>
      </c>
      <c r="BR96">
        <v>0</v>
      </c>
      <c r="BS96">
        <v>0</v>
      </c>
      <c r="BT96">
        <v>9000.86</v>
      </c>
      <c r="BU96">
        <v>0</v>
      </c>
      <c r="BV96">
        <v>948.98237500000005</v>
      </c>
      <c r="BW96">
        <v>-13.098699999999999</v>
      </c>
      <c r="BX96">
        <v>532.68587500000001</v>
      </c>
      <c r="BY96">
        <v>546.07012499999996</v>
      </c>
      <c r="BZ96">
        <v>0.34579425000000003</v>
      </c>
      <c r="CA96">
        <v>526.90650000000005</v>
      </c>
      <c r="CB96">
        <v>35.093562499999997</v>
      </c>
      <c r="CC96">
        <v>3.5649012500000001</v>
      </c>
      <c r="CD96">
        <v>3.5301162499999998</v>
      </c>
      <c r="CE96">
        <v>26.9320375</v>
      </c>
      <c r="CF96">
        <v>26.765287499999999</v>
      </c>
      <c r="CG96">
        <v>1199.9925000000001</v>
      </c>
      <c r="CH96">
        <v>0.49997075000000002</v>
      </c>
      <c r="CI96">
        <v>0.50002925000000009</v>
      </c>
      <c r="CJ96">
        <v>0</v>
      </c>
      <c r="CK96">
        <v>838.92512499999998</v>
      </c>
      <c r="CL96">
        <v>4.9990899999999998</v>
      </c>
      <c r="CM96">
        <v>8629.6687499999989</v>
      </c>
      <c r="CN96">
        <v>9557.7000000000007</v>
      </c>
      <c r="CO96">
        <v>42.952749999999988</v>
      </c>
      <c r="CP96">
        <v>44.811999999999998</v>
      </c>
      <c r="CQ96">
        <v>43.773249999999997</v>
      </c>
      <c r="CR96">
        <v>43.765500000000003</v>
      </c>
      <c r="CS96">
        <v>44.327749999999988</v>
      </c>
      <c r="CT96">
        <v>597.46250000000009</v>
      </c>
      <c r="CU96">
        <v>597.53125</v>
      </c>
      <c r="CV96">
        <v>0</v>
      </c>
      <c r="CW96">
        <v>1669843859</v>
      </c>
      <c r="CX96">
        <v>0</v>
      </c>
      <c r="CY96">
        <v>1669837671.5999999</v>
      </c>
      <c r="CZ96" t="s">
        <v>356</v>
      </c>
      <c r="DA96">
        <v>1669837671.5999999</v>
      </c>
      <c r="DB96">
        <v>1669837668.5999999</v>
      </c>
      <c r="DC96">
        <v>3</v>
      </c>
      <c r="DD96">
        <v>-1.2E-2</v>
      </c>
      <c r="DE96">
        <v>-1E-3</v>
      </c>
      <c r="DF96">
        <v>-3.61</v>
      </c>
      <c r="DG96">
        <v>0.13400000000000001</v>
      </c>
      <c r="DH96">
        <v>415</v>
      </c>
      <c r="DI96">
        <v>36</v>
      </c>
      <c r="DJ96">
        <v>0.51</v>
      </c>
      <c r="DK96">
        <v>0.24</v>
      </c>
      <c r="DL96">
        <v>-12.877758536585359</v>
      </c>
      <c r="DM96">
        <v>-1.560714982578391</v>
      </c>
      <c r="DN96">
        <v>0.15544940354106551</v>
      </c>
      <c r="DO96">
        <v>0</v>
      </c>
      <c r="DP96">
        <v>0.3410732926829268</v>
      </c>
      <c r="DQ96">
        <v>3.8929400696864062E-2</v>
      </c>
      <c r="DR96">
        <v>4.26624409695748E-3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3.29616</v>
      </c>
      <c r="EB96">
        <v>2.6253299999999999</v>
      </c>
      <c r="EC96">
        <v>0.11892800000000001</v>
      </c>
      <c r="ED96">
        <v>0.119532</v>
      </c>
      <c r="EE96">
        <v>0.14241200000000001</v>
      </c>
      <c r="EF96">
        <v>0.139902</v>
      </c>
      <c r="EG96">
        <v>26655.1</v>
      </c>
      <c r="EH96">
        <v>27109.1</v>
      </c>
      <c r="EI96">
        <v>28149.4</v>
      </c>
      <c r="EJ96">
        <v>29639.1</v>
      </c>
      <c r="EK96">
        <v>33211.9</v>
      </c>
      <c r="EL96">
        <v>35380.9</v>
      </c>
      <c r="EM96">
        <v>39726.400000000001</v>
      </c>
      <c r="EN96">
        <v>42353</v>
      </c>
      <c r="EO96">
        <v>2.15665</v>
      </c>
      <c r="EP96">
        <v>2.1616200000000001</v>
      </c>
      <c r="EQ96">
        <v>0.15515499999999999</v>
      </c>
      <c r="ER96">
        <v>0</v>
      </c>
      <c r="ES96">
        <v>31.543099999999999</v>
      </c>
      <c r="ET96">
        <v>999.9</v>
      </c>
      <c r="EU96">
        <v>68</v>
      </c>
      <c r="EV96">
        <v>36.5</v>
      </c>
      <c r="EW96">
        <v>41.4726</v>
      </c>
      <c r="EX96">
        <v>57.004399999999997</v>
      </c>
      <c r="EY96">
        <v>-2.9487199999999998</v>
      </c>
      <c r="EZ96">
        <v>2</v>
      </c>
      <c r="FA96">
        <v>0.52154</v>
      </c>
      <c r="FB96">
        <v>0.39776099999999998</v>
      </c>
      <c r="FC96">
        <v>20.272099999999998</v>
      </c>
      <c r="FD96">
        <v>5.2189399999999999</v>
      </c>
      <c r="FE96">
        <v>12.007400000000001</v>
      </c>
      <c r="FF96">
        <v>4.9867999999999997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1.86429</v>
      </c>
      <c r="FO96">
        <v>1.8603499999999999</v>
      </c>
      <c r="FP96">
        <v>1.8611</v>
      </c>
      <c r="FQ96">
        <v>1.8601799999999999</v>
      </c>
      <c r="FR96">
        <v>1.86189</v>
      </c>
      <c r="FS96">
        <v>1.85843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-3.7679999999999998</v>
      </c>
      <c r="GH96">
        <v>0.1371</v>
      </c>
      <c r="GI96">
        <v>-2.8021434710705861</v>
      </c>
      <c r="GJ96">
        <v>-2.3075681364705448E-3</v>
      </c>
      <c r="GK96">
        <v>1.0095546511955911E-6</v>
      </c>
      <c r="GL96">
        <v>-2.6335145029951209E-10</v>
      </c>
      <c r="GM96">
        <v>-0.17208428542994569</v>
      </c>
      <c r="GN96">
        <v>3.0410185143115191E-3</v>
      </c>
      <c r="GO96">
        <v>4.3982203677445331E-4</v>
      </c>
      <c r="GP96">
        <v>-7.8719321042963501E-6</v>
      </c>
      <c r="GQ96">
        <v>4</v>
      </c>
      <c r="GR96">
        <v>2088</v>
      </c>
      <c r="GS96">
        <v>5</v>
      </c>
      <c r="GT96">
        <v>35</v>
      </c>
      <c r="GU96">
        <v>103</v>
      </c>
      <c r="GV96">
        <v>103</v>
      </c>
      <c r="GW96">
        <v>1.6809099999999999</v>
      </c>
      <c r="GX96">
        <v>2.5744600000000002</v>
      </c>
      <c r="GY96">
        <v>2.04834</v>
      </c>
      <c r="GZ96">
        <v>2.6184099999999999</v>
      </c>
      <c r="HA96">
        <v>2.1972700000000001</v>
      </c>
      <c r="HB96">
        <v>2.3742700000000001</v>
      </c>
      <c r="HC96">
        <v>41.586599999999997</v>
      </c>
      <c r="HD96">
        <v>13.510400000000001</v>
      </c>
      <c r="HE96">
        <v>18</v>
      </c>
      <c r="HF96">
        <v>657.11199999999997</v>
      </c>
      <c r="HG96">
        <v>734.35500000000002</v>
      </c>
      <c r="HH96">
        <v>30.999700000000001</v>
      </c>
      <c r="HI96">
        <v>33.917999999999999</v>
      </c>
      <c r="HJ96">
        <v>30.0001</v>
      </c>
      <c r="HK96">
        <v>33.7879</v>
      </c>
      <c r="HL96">
        <v>33.776299999999999</v>
      </c>
      <c r="HM96">
        <v>33.638100000000001</v>
      </c>
      <c r="HN96">
        <v>18.7075</v>
      </c>
      <c r="HO96">
        <v>100</v>
      </c>
      <c r="HP96">
        <v>31</v>
      </c>
      <c r="HQ96">
        <v>544.98500000000001</v>
      </c>
      <c r="HR96">
        <v>35.100099999999998</v>
      </c>
      <c r="HS96">
        <v>99.179299999999998</v>
      </c>
      <c r="HT96">
        <v>98.224100000000007</v>
      </c>
    </row>
    <row r="97" spans="1:228" x14ac:dyDescent="0.2">
      <c r="A97">
        <v>82</v>
      </c>
      <c r="B97">
        <v>1669843853.5999999</v>
      </c>
      <c r="C97">
        <v>323.5</v>
      </c>
      <c r="D97" t="s">
        <v>523</v>
      </c>
      <c r="E97" t="s">
        <v>524</v>
      </c>
      <c r="F97">
        <v>4</v>
      </c>
      <c r="G97">
        <v>1669843851.5999999</v>
      </c>
      <c r="H97">
        <f t="shared" si="34"/>
        <v>8.6534275738796675E-4</v>
      </c>
      <c r="I97">
        <f t="shared" si="35"/>
        <v>0.86534275738796673</v>
      </c>
      <c r="J97">
        <f t="shared" si="36"/>
        <v>8.135135399735379</v>
      </c>
      <c r="K97">
        <f t="shared" si="37"/>
        <v>520.99799999999993</v>
      </c>
      <c r="L97">
        <f t="shared" si="38"/>
        <v>230.01416018178344</v>
      </c>
      <c r="M97">
        <f t="shared" si="39"/>
        <v>23.160640077364523</v>
      </c>
      <c r="N97">
        <f t="shared" si="40"/>
        <v>52.460453519428185</v>
      </c>
      <c r="O97">
        <f t="shared" si="41"/>
        <v>4.680113083228879E-2</v>
      </c>
      <c r="P97">
        <f t="shared" si="42"/>
        <v>3.6621301648818529</v>
      </c>
      <c r="Q97">
        <f t="shared" si="43"/>
        <v>4.6471376695172262E-2</v>
      </c>
      <c r="R97">
        <f t="shared" si="44"/>
        <v>2.9074043671230544E-2</v>
      </c>
      <c r="S97">
        <f t="shared" si="45"/>
        <v>226.11257837923685</v>
      </c>
      <c r="T97">
        <f t="shared" si="46"/>
        <v>34.097854063994887</v>
      </c>
      <c r="U97">
        <f t="shared" si="47"/>
        <v>34.058228571428572</v>
      </c>
      <c r="V97">
        <f t="shared" si="48"/>
        <v>5.3603886920778487</v>
      </c>
      <c r="W97">
        <f t="shared" si="49"/>
        <v>69.837904292314136</v>
      </c>
      <c r="X97">
        <f t="shared" si="50"/>
        <v>3.5685328402959993</v>
      </c>
      <c r="Y97">
        <f t="shared" si="51"/>
        <v>5.1097364338991582</v>
      </c>
      <c r="Z97">
        <f t="shared" si="52"/>
        <v>1.7918558517818495</v>
      </c>
      <c r="AA97">
        <f t="shared" si="53"/>
        <v>-38.161615600809334</v>
      </c>
      <c r="AB97">
        <f t="shared" si="54"/>
        <v>-169.04475082074802</v>
      </c>
      <c r="AC97">
        <f t="shared" si="55"/>
        <v>-10.637128663377322</v>
      </c>
      <c r="AD97">
        <f t="shared" si="56"/>
        <v>8.2690832943021633</v>
      </c>
      <c r="AE97">
        <f t="shared" si="57"/>
        <v>31.10011403220847</v>
      </c>
      <c r="AF97">
        <f t="shared" si="58"/>
        <v>0.85838195961159269</v>
      </c>
      <c r="AG97">
        <f t="shared" si="59"/>
        <v>8.135135399735379</v>
      </c>
      <c r="AH97">
        <v>552.79512250371863</v>
      </c>
      <c r="AI97">
        <v>542.6862060606062</v>
      </c>
      <c r="AJ97">
        <v>1.70109240633716</v>
      </c>
      <c r="AK97">
        <v>63.927149323749113</v>
      </c>
      <c r="AL97">
        <f t="shared" si="60"/>
        <v>0.86534275738796673</v>
      </c>
      <c r="AM97">
        <v>35.093987887792203</v>
      </c>
      <c r="AN97">
        <v>35.440729411764707</v>
      </c>
      <c r="AO97">
        <v>-8.1222910215846565E-6</v>
      </c>
      <c r="AP97">
        <v>107.46</v>
      </c>
      <c r="AQ97">
        <v>29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46975.394476431866</v>
      </c>
      <c r="AV97">
        <f t="shared" si="64"/>
        <v>1199.974285714286</v>
      </c>
      <c r="AW97">
        <f t="shared" si="65"/>
        <v>1025.9041421654078</v>
      </c>
      <c r="AX97">
        <f t="shared" si="66"/>
        <v>0.85493843858057117</v>
      </c>
      <c r="AY97">
        <f t="shared" si="67"/>
        <v>0.18843118646050244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1669843851.5999999</v>
      </c>
      <c r="BF97">
        <v>520.99799999999993</v>
      </c>
      <c r="BG97">
        <v>534.10142857142853</v>
      </c>
      <c r="BH97">
        <v>35.44</v>
      </c>
      <c r="BI97">
        <v>35.0961</v>
      </c>
      <c r="BJ97">
        <v>524.77114285714276</v>
      </c>
      <c r="BK97">
        <v>35.302914285714287</v>
      </c>
      <c r="BL97">
        <v>650.04200000000003</v>
      </c>
      <c r="BM97">
        <v>100.59228571428569</v>
      </c>
      <c r="BN97">
        <v>9.9950185714285711E-2</v>
      </c>
      <c r="BO97">
        <v>33.202014285714291</v>
      </c>
      <c r="BP97">
        <v>34.058228571428572</v>
      </c>
      <c r="BQ97">
        <v>999.89999999999986</v>
      </c>
      <c r="BR97">
        <v>0</v>
      </c>
      <c r="BS97">
        <v>0</v>
      </c>
      <c r="BT97">
        <v>8987.3214285714294</v>
      </c>
      <c r="BU97">
        <v>0</v>
      </c>
      <c r="BV97">
        <v>941.58114285714271</v>
      </c>
      <c r="BW97">
        <v>-13.103485714285711</v>
      </c>
      <c r="BX97">
        <v>540.14042857142852</v>
      </c>
      <c r="BY97">
        <v>553.52814285714283</v>
      </c>
      <c r="BZ97">
        <v>0.34388571428571429</v>
      </c>
      <c r="CA97">
        <v>534.10142857142853</v>
      </c>
      <c r="CB97">
        <v>35.0961</v>
      </c>
      <c r="CC97">
        <v>3.5649914285714281</v>
      </c>
      <c r="CD97">
        <v>3.5304000000000002</v>
      </c>
      <c r="CE97">
        <v>26.932500000000001</v>
      </c>
      <c r="CF97">
        <v>26.766642857142859</v>
      </c>
      <c r="CG97">
        <v>1199.974285714286</v>
      </c>
      <c r="CH97">
        <v>0.49996900000000011</v>
      </c>
      <c r="CI97">
        <v>0.500031</v>
      </c>
      <c r="CJ97">
        <v>0</v>
      </c>
      <c r="CK97">
        <v>838.95214285714303</v>
      </c>
      <c r="CL97">
        <v>4.9990899999999998</v>
      </c>
      <c r="CM97">
        <v>8630.8642857142859</v>
      </c>
      <c r="CN97">
        <v>9557.5471428571436</v>
      </c>
      <c r="CO97">
        <v>42.963999999999999</v>
      </c>
      <c r="CP97">
        <v>44.811999999999998</v>
      </c>
      <c r="CQ97">
        <v>43.776571428571437</v>
      </c>
      <c r="CR97">
        <v>43.767714285714291</v>
      </c>
      <c r="CS97">
        <v>44.311999999999998</v>
      </c>
      <c r="CT97">
        <v>597.44999999999993</v>
      </c>
      <c r="CU97">
        <v>597.52428571428572</v>
      </c>
      <c r="CV97">
        <v>0</v>
      </c>
      <c r="CW97">
        <v>1669843863.2</v>
      </c>
      <c r="CX97">
        <v>0</v>
      </c>
      <c r="CY97">
        <v>1669837671.5999999</v>
      </c>
      <c r="CZ97" t="s">
        <v>356</v>
      </c>
      <c r="DA97">
        <v>1669837671.5999999</v>
      </c>
      <c r="DB97">
        <v>1669837668.5999999</v>
      </c>
      <c r="DC97">
        <v>3</v>
      </c>
      <c r="DD97">
        <v>-1.2E-2</v>
      </c>
      <c r="DE97">
        <v>-1E-3</v>
      </c>
      <c r="DF97">
        <v>-3.61</v>
      </c>
      <c r="DG97">
        <v>0.13400000000000001</v>
      </c>
      <c r="DH97">
        <v>415</v>
      </c>
      <c r="DI97">
        <v>36</v>
      </c>
      <c r="DJ97">
        <v>0.51</v>
      </c>
      <c r="DK97">
        <v>0.24</v>
      </c>
      <c r="DL97">
        <v>-12.95841219512195</v>
      </c>
      <c r="DM97">
        <v>-1.339557491289221</v>
      </c>
      <c r="DN97">
        <v>0.13774445267059909</v>
      </c>
      <c r="DO97">
        <v>0</v>
      </c>
      <c r="DP97">
        <v>0.34237941463414628</v>
      </c>
      <c r="DQ97">
        <v>2.9713986062718661E-2</v>
      </c>
      <c r="DR97">
        <v>3.8033892714301248E-3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3.2958699999999999</v>
      </c>
      <c r="EB97">
        <v>2.6252300000000002</v>
      </c>
      <c r="EC97">
        <v>0.12002</v>
      </c>
      <c r="ED97">
        <v>0.120619</v>
      </c>
      <c r="EE97">
        <v>0.14241899999999999</v>
      </c>
      <c r="EF97">
        <v>0.139905</v>
      </c>
      <c r="EG97">
        <v>26621.8</v>
      </c>
      <c r="EH97">
        <v>27075.5</v>
      </c>
      <c r="EI97">
        <v>28149.1</v>
      </c>
      <c r="EJ97">
        <v>29639.1</v>
      </c>
      <c r="EK97">
        <v>33211.199999999997</v>
      </c>
      <c r="EL97">
        <v>35380.699999999997</v>
      </c>
      <c r="EM97">
        <v>39725.800000000003</v>
      </c>
      <c r="EN97">
        <v>42352.9</v>
      </c>
      <c r="EO97">
        <v>2.1564000000000001</v>
      </c>
      <c r="EP97">
        <v>2.1617999999999999</v>
      </c>
      <c r="EQ97">
        <v>0.154559</v>
      </c>
      <c r="ER97">
        <v>0</v>
      </c>
      <c r="ES97">
        <v>31.554600000000001</v>
      </c>
      <c r="ET97">
        <v>999.9</v>
      </c>
      <c r="EU97">
        <v>68</v>
      </c>
      <c r="EV97">
        <v>36.5</v>
      </c>
      <c r="EW97">
        <v>41.472000000000001</v>
      </c>
      <c r="EX97">
        <v>57.694400000000002</v>
      </c>
      <c r="EY97">
        <v>-2.8765999999999998</v>
      </c>
      <c r="EZ97">
        <v>2</v>
      </c>
      <c r="FA97">
        <v>0.52166199999999996</v>
      </c>
      <c r="FB97">
        <v>0.40029700000000001</v>
      </c>
      <c r="FC97">
        <v>20.272300000000001</v>
      </c>
      <c r="FD97">
        <v>5.2190899999999996</v>
      </c>
      <c r="FE97">
        <v>12.007999999999999</v>
      </c>
      <c r="FF97">
        <v>4.9867499999999998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1.8643099999999999</v>
      </c>
      <c r="FO97">
        <v>1.8603499999999999</v>
      </c>
      <c r="FP97">
        <v>1.8610899999999999</v>
      </c>
      <c r="FQ97">
        <v>1.86019</v>
      </c>
      <c r="FR97">
        <v>1.86188</v>
      </c>
      <c r="FS97">
        <v>1.8584400000000001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-3.778</v>
      </c>
      <c r="GH97">
        <v>0.13700000000000001</v>
      </c>
      <c r="GI97">
        <v>-2.8021434710705861</v>
      </c>
      <c r="GJ97">
        <v>-2.3075681364705448E-3</v>
      </c>
      <c r="GK97">
        <v>1.0095546511955911E-6</v>
      </c>
      <c r="GL97">
        <v>-2.6335145029951209E-10</v>
      </c>
      <c r="GM97">
        <v>-0.17208428542994569</v>
      </c>
      <c r="GN97">
        <v>3.0410185143115191E-3</v>
      </c>
      <c r="GO97">
        <v>4.3982203677445331E-4</v>
      </c>
      <c r="GP97">
        <v>-7.8719321042963501E-6</v>
      </c>
      <c r="GQ97">
        <v>4</v>
      </c>
      <c r="GR97">
        <v>2088</v>
      </c>
      <c r="GS97">
        <v>5</v>
      </c>
      <c r="GT97">
        <v>35</v>
      </c>
      <c r="GU97">
        <v>103</v>
      </c>
      <c r="GV97">
        <v>103.1</v>
      </c>
      <c r="GW97">
        <v>1.698</v>
      </c>
      <c r="GX97">
        <v>2.5878899999999998</v>
      </c>
      <c r="GY97">
        <v>2.04834</v>
      </c>
      <c r="GZ97">
        <v>2.6184099999999999</v>
      </c>
      <c r="HA97">
        <v>2.1972700000000001</v>
      </c>
      <c r="HB97">
        <v>2.3083499999999999</v>
      </c>
      <c r="HC97">
        <v>41.586599999999997</v>
      </c>
      <c r="HD97">
        <v>13.4841</v>
      </c>
      <c r="HE97">
        <v>18</v>
      </c>
      <c r="HF97">
        <v>656.91300000000001</v>
      </c>
      <c r="HG97">
        <v>734.52099999999996</v>
      </c>
      <c r="HH97">
        <v>31.000299999999999</v>
      </c>
      <c r="HI97">
        <v>33.917999999999999</v>
      </c>
      <c r="HJ97">
        <v>30.0002</v>
      </c>
      <c r="HK97">
        <v>33.7879</v>
      </c>
      <c r="HL97">
        <v>33.776299999999999</v>
      </c>
      <c r="HM97">
        <v>33.979100000000003</v>
      </c>
      <c r="HN97">
        <v>18.7075</v>
      </c>
      <c r="HO97">
        <v>100</v>
      </c>
      <c r="HP97">
        <v>31</v>
      </c>
      <c r="HQ97">
        <v>551.673</v>
      </c>
      <c r="HR97">
        <v>35.100099999999998</v>
      </c>
      <c r="HS97">
        <v>99.178200000000004</v>
      </c>
      <c r="HT97">
        <v>98.223799999999997</v>
      </c>
    </row>
    <row r="98" spans="1:228" x14ac:dyDescent="0.2">
      <c r="A98">
        <v>83</v>
      </c>
      <c r="B98">
        <v>1669843857.5999999</v>
      </c>
      <c r="C98">
        <v>327.5</v>
      </c>
      <c r="D98" t="s">
        <v>525</v>
      </c>
      <c r="E98" t="s">
        <v>526</v>
      </c>
      <c r="F98">
        <v>4</v>
      </c>
      <c r="G98">
        <v>1669843855.2874999</v>
      </c>
      <c r="H98">
        <f t="shared" si="34"/>
        <v>8.6367473232771554E-4</v>
      </c>
      <c r="I98">
        <f t="shared" si="35"/>
        <v>0.86367473232771552</v>
      </c>
      <c r="J98">
        <f t="shared" si="36"/>
        <v>8.4811334922726189</v>
      </c>
      <c r="K98">
        <f t="shared" si="37"/>
        <v>527.04700000000003</v>
      </c>
      <c r="L98">
        <f t="shared" si="38"/>
        <v>223.2808426228861</v>
      </c>
      <c r="M98">
        <f t="shared" si="39"/>
        <v>22.482725308406895</v>
      </c>
      <c r="N98">
        <f t="shared" si="40"/>
        <v>53.069725044137627</v>
      </c>
      <c r="O98">
        <f t="shared" si="41"/>
        <v>4.6659368294086803E-2</v>
      </c>
      <c r="P98">
        <f t="shared" si="42"/>
        <v>3.6644239723895464</v>
      </c>
      <c r="Q98">
        <f t="shared" si="43"/>
        <v>4.6331804876575795E-2</v>
      </c>
      <c r="R98">
        <f t="shared" si="44"/>
        <v>2.898661644081384E-2</v>
      </c>
      <c r="S98">
        <f t="shared" si="45"/>
        <v>226.11655761197318</v>
      </c>
      <c r="T98">
        <f t="shared" si="46"/>
        <v>34.104802742851234</v>
      </c>
      <c r="U98">
        <f t="shared" si="47"/>
        <v>34.065112499999998</v>
      </c>
      <c r="V98">
        <f t="shared" si="48"/>
        <v>5.3624464829121639</v>
      </c>
      <c r="W98">
        <f t="shared" si="49"/>
        <v>69.812753354719973</v>
      </c>
      <c r="X98">
        <f t="shared" si="50"/>
        <v>3.5686710914217183</v>
      </c>
      <c r="Y98">
        <f t="shared" si="51"/>
        <v>5.1117753131569392</v>
      </c>
      <c r="Z98">
        <f t="shared" si="52"/>
        <v>1.7937753914904455</v>
      </c>
      <c r="AA98">
        <f t="shared" si="53"/>
        <v>-38.088055695652258</v>
      </c>
      <c r="AB98">
        <f t="shared" si="54"/>
        <v>-169.10583051542679</v>
      </c>
      <c r="AC98">
        <f t="shared" si="55"/>
        <v>-10.635039236099392</v>
      </c>
      <c r="AD98">
        <f t="shared" si="56"/>
        <v>8.2876321647947293</v>
      </c>
      <c r="AE98">
        <f t="shared" si="57"/>
        <v>31.453190433698897</v>
      </c>
      <c r="AF98">
        <f t="shared" si="58"/>
        <v>0.86145671790336786</v>
      </c>
      <c r="AG98">
        <f t="shared" si="59"/>
        <v>8.4811334922726189</v>
      </c>
      <c r="AH98">
        <v>559.75598806926416</v>
      </c>
      <c r="AI98">
        <v>549.49635757575743</v>
      </c>
      <c r="AJ98">
        <v>1.701440635894927</v>
      </c>
      <c r="AK98">
        <v>63.927149323749113</v>
      </c>
      <c r="AL98">
        <f t="shared" si="60"/>
        <v>0.86367473232771552</v>
      </c>
      <c r="AM98">
        <v>35.096259203356638</v>
      </c>
      <c r="AN98">
        <v>35.442231269349882</v>
      </c>
      <c r="AO98">
        <v>1.0146620226841751E-5</v>
      </c>
      <c r="AP98">
        <v>107.46</v>
      </c>
      <c r="AQ98">
        <v>29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47015.200175041173</v>
      </c>
      <c r="AV98">
        <f t="shared" si="64"/>
        <v>1199.99125</v>
      </c>
      <c r="AW98">
        <f t="shared" si="65"/>
        <v>1025.9190510942865</v>
      </c>
      <c r="AX98">
        <f t="shared" si="66"/>
        <v>0.85493877650715078</v>
      </c>
      <c r="AY98">
        <f t="shared" si="67"/>
        <v>0.1884318386588012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1669843855.2874999</v>
      </c>
      <c r="BF98">
        <v>527.04700000000003</v>
      </c>
      <c r="BG98">
        <v>540.30062499999997</v>
      </c>
      <c r="BH98">
        <v>35.441249999999997</v>
      </c>
      <c r="BI98">
        <v>35.096100000000007</v>
      </c>
      <c r="BJ98">
        <v>530.82899999999995</v>
      </c>
      <c r="BK98">
        <v>35.304187499999998</v>
      </c>
      <c r="BL98">
        <v>650.00700000000006</v>
      </c>
      <c r="BM98">
        <v>100.592625</v>
      </c>
      <c r="BN98">
        <v>9.9960375000000004E-2</v>
      </c>
      <c r="BO98">
        <v>33.209125</v>
      </c>
      <c r="BP98">
        <v>34.065112499999998</v>
      </c>
      <c r="BQ98">
        <v>999.9</v>
      </c>
      <c r="BR98">
        <v>0</v>
      </c>
      <c r="BS98">
        <v>0</v>
      </c>
      <c r="BT98">
        <v>8995.2337499999994</v>
      </c>
      <c r="BU98">
        <v>0</v>
      </c>
      <c r="BV98">
        <v>939.89650000000006</v>
      </c>
      <c r="BW98">
        <v>-13.2534125</v>
      </c>
      <c r="BX98">
        <v>546.41249999999991</v>
      </c>
      <c r="BY98">
        <v>559.95262500000001</v>
      </c>
      <c r="BZ98">
        <v>0.34513612500000002</v>
      </c>
      <c r="CA98">
        <v>540.30062499999997</v>
      </c>
      <c r="CB98">
        <v>35.096100000000007</v>
      </c>
      <c r="CC98">
        <v>3.5651237500000001</v>
      </c>
      <c r="CD98">
        <v>3.53040625</v>
      </c>
      <c r="CE98">
        <v>26.933125</v>
      </c>
      <c r="CF98">
        <v>26.7666875</v>
      </c>
      <c r="CG98">
        <v>1199.99125</v>
      </c>
      <c r="CH98">
        <v>0.49995674999999989</v>
      </c>
      <c r="CI98">
        <v>0.50004325000000005</v>
      </c>
      <c r="CJ98">
        <v>0</v>
      </c>
      <c r="CK98">
        <v>839.18337499999996</v>
      </c>
      <c r="CL98">
        <v>4.9990899999999998</v>
      </c>
      <c r="CM98">
        <v>8632.1324999999997</v>
      </c>
      <c r="CN98">
        <v>9557.6237500000007</v>
      </c>
      <c r="CO98">
        <v>43</v>
      </c>
      <c r="CP98">
        <v>44.811999999999998</v>
      </c>
      <c r="CQ98">
        <v>43.811999999999998</v>
      </c>
      <c r="CR98">
        <v>43.788749999999993</v>
      </c>
      <c r="CS98">
        <v>44.311999999999998</v>
      </c>
      <c r="CT98">
        <v>597.44500000000005</v>
      </c>
      <c r="CU98">
        <v>597.54624999999999</v>
      </c>
      <c r="CV98">
        <v>0</v>
      </c>
      <c r="CW98">
        <v>1669843867.4000001</v>
      </c>
      <c r="CX98">
        <v>0</v>
      </c>
      <c r="CY98">
        <v>1669837671.5999999</v>
      </c>
      <c r="CZ98" t="s">
        <v>356</v>
      </c>
      <c r="DA98">
        <v>1669837671.5999999</v>
      </c>
      <c r="DB98">
        <v>1669837668.5999999</v>
      </c>
      <c r="DC98">
        <v>3</v>
      </c>
      <c r="DD98">
        <v>-1.2E-2</v>
      </c>
      <c r="DE98">
        <v>-1E-3</v>
      </c>
      <c r="DF98">
        <v>-3.61</v>
      </c>
      <c r="DG98">
        <v>0.13400000000000001</v>
      </c>
      <c r="DH98">
        <v>415</v>
      </c>
      <c r="DI98">
        <v>36</v>
      </c>
      <c r="DJ98">
        <v>0.51</v>
      </c>
      <c r="DK98">
        <v>0.24</v>
      </c>
      <c r="DL98">
        <v>-13.05407073170732</v>
      </c>
      <c r="DM98">
        <v>-1.239719163763058</v>
      </c>
      <c r="DN98">
        <v>0.12734544576859119</v>
      </c>
      <c r="DO98">
        <v>0</v>
      </c>
      <c r="DP98">
        <v>0.34407865853658542</v>
      </c>
      <c r="DQ98">
        <v>1.2867428571428811E-2</v>
      </c>
      <c r="DR98">
        <v>2.444485108234118E-3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3.2960099999999999</v>
      </c>
      <c r="EB98">
        <v>2.62513</v>
      </c>
      <c r="EC98">
        <v>0.121099</v>
      </c>
      <c r="ED98">
        <v>0.12170599999999999</v>
      </c>
      <c r="EE98">
        <v>0.14241899999999999</v>
      </c>
      <c r="EF98">
        <v>0.139908</v>
      </c>
      <c r="EG98">
        <v>26589.3</v>
      </c>
      <c r="EH98">
        <v>27042</v>
      </c>
      <c r="EI98">
        <v>28149.3</v>
      </c>
      <c r="EJ98">
        <v>29639.1</v>
      </c>
      <c r="EK98">
        <v>33211.199999999997</v>
      </c>
      <c r="EL98">
        <v>35380.5</v>
      </c>
      <c r="EM98">
        <v>39725.800000000003</v>
      </c>
      <c r="EN98">
        <v>42352.7</v>
      </c>
      <c r="EO98">
        <v>2.1562999999999999</v>
      </c>
      <c r="EP98">
        <v>2.16167</v>
      </c>
      <c r="EQ98">
        <v>0.15446199999999999</v>
      </c>
      <c r="ER98">
        <v>0</v>
      </c>
      <c r="ES98">
        <v>31.5684</v>
      </c>
      <c r="ET98">
        <v>999.9</v>
      </c>
      <c r="EU98">
        <v>68</v>
      </c>
      <c r="EV98">
        <v>36.5</v>
      </c>
      <c r="EW98">
        <v>41.470100000000002</v>
      </c>
      <c r="EX98">
        <v>57.064399999999999</v>
      </c>
      <c r="EY98">
        <v>-2.9006400000000001</v>
      </c>
      <c r="EZ98">
        <v>2</v>
      </c>
      <c r="FA98">
        <v>0.52199899999999999</v>
      </c>
      <c r="FB98">
        <v>0.40295500000000001</v>
      </c>
      <c r="FC98">
        <v>20.272300000000001</v>
      </c>
      <c r="FD98">
        <v>5.2187900000000003</v>
      </c>
      <c r="FE98">
        <v>12.008900000000001</v>
      </c>
      <c r="FF98">
        <v>4.98665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1.8643099999999999</v>
      </c>
      <c r="FO98">
        <v>1.8603499999999999</v>
      </c>
      <c r="FP98">
        <v>1.8610599999999999</v>
      </c>
      <c r="FQ98">
        <v>1.8602000000000001</v>
      </c>
      <c r="FR98">
        <v>1.86189</v>
      </c>
      <c r="FS98">
        <v>1.85842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-3.7879999999999998</v>
      </c>
      <c r="GH98">
        <v>0.1371</v>
      </c>
      <c r="GI98">
        <v>-2.8021434710705861</v>
      </c>
      <c r="GJ98">
        <v>-2.3075681364705448E-3</v>
      </c>
      <c r="GK98">
        <v>1.0095546511955911E-6</v>
      </c>
      <c r="GL98">
        <v>-2.6335145029951209E-10</v>
      </c>
      <c r="GM98">
        <v>-0.17208428542994569</v>
      </c>
      <c r="GN98">
        <v>3.0410185143115191E-3</v>
      </c>
      <c r="GO98">
        <v>4.3982203677445331E-4</v>
      </c>
      <c r="GP98">
        <v>-7.8719321042963501E-6</v>
      </c>
      <c r="GQ98">
        <v>4</v>
      </c>
      <c r="GR98">
        <v>2088</v>
      </c>
      <c r="GS98">
        <v>5</v>
      </c>
      <c r="GT98">
        <v>35</v>
      </c>
      <c r="GU98">
        <v>103.1</v>
      </c>
      <c r="GV98">
        <v>103.2</v>
      </c>
      <c r="GW98">
        <v>1.71509</v>
      </c>
      <c r="GX98">
        <v>2.5769000000000002</v>
      </c>
      <c r="GY98">
        <v>2.04834</v>
      </c>
      <c r="GZ98">
        <v>2.6196299999999999</v>
      </c>
      <c r="HA98">
        <v>2.1972700000000001</v>
      </c>
      <c r="HB98">
        <v>2.36816</v>
      </c>
      <c r="HC98">
        <v>41.586599999999997</v>
      </c>
      <c r="HD98">
        <v>13.510400000000001</v>
      </c>
      <c r="HE98">
        <v>18</v>
      </c>
      <c r="HF98">
        <v>656.85400000000004</v>
      </c>
      <c r="HG98">
        <v>734.42399999999998</v>
      </c>
      <c r="HH98">
        <v>31.000599999999999</v>
      </c>
      <c r="HI98">
        <v>33.917999999999999</v>
      </c>
      <c r="HJ98">
        <v>30.0002</v>
      </c>
      <c r="HK98">
        <v>33.789900000000003</v>
      </c>
      <c r="HL98">
        <v>33.778199999999998</v>
      </c>
      <c r="HM98">
        <v>34.320900000000002</v>
      </c>
      <c r="HN98">
        <v>18.7075</v>
      </c>
      <c r="HO98">
        <v>100</v>
      </c>
      <c r="HP98">
        <v>31</v>
      </c>
      <c r="HQ98">
        <v>558.37099999999998</v>
      </c>
      <c r="HR98">
        <v>35.100099999999998</v>
      </c>
      <c r="HS98">
        <v>99.178299999999993</v>
      </c>
      <c r="HT98">
        <v>98.223500000000001</v>
      </c>
    </row>
    <row r="99" spans="1:228" x14ac:dyDescent="0.2">
      <c r="A99">
        <v>84</v>
      </c>
      <c r="B99">
        <v>1669843861.5999999</v>
      </c>
      <c r="C99">
        <v>331.5</v>
      </c>
      <c r="D99" t="s">
        <v>527</v>
      </c>
      <c r="E99" t="s">
        <v>528</v>
      </c>
      <c r="F99">
        <v>4</v>
      </c>
      <c r="G99">
        <v>1669843859.5999999</v>
      </c>
      <c r="H99">
        <f t="shared" si="34"/>
        <v>8.6683370858407619E-4</v>
      </c>
      <c r="I99">
        <f t="shared" si="35"/>
        <v>0.86683370858407616</v>
      </c>
      <c r="J99">
        <f t="shared" si="36"/>
        <v>8.7005412532194875</v>
      </c>
      <c r="K99">
        <f t="shared" si="37"/>
        <v>534.15</v>
      </c>
      <c r="L99">
        <f t="shared" si="38"/>
        <v>223.49711813579202</v>
      </c>
      <c r="M99">
        <f t="shared" si="39"/>
        <v>22.50432276809736</v>
      </c>
      <c r="N99">
        <f t="shared" si="40"/>
        <v>53.784514569336402</v>
      </c>
      <c r="O99">
        <f t="shared" si="41"/>
        <v>4.6784822039021595E-2</v>
      </c>
      <c r="P99">
        <f t="shared" si="42"/>
        <v>3.669619168530418</v>
      </c>
      <c r="Q99">
        <f t="shared" si="43"/>
        <v>4.6455964205294777E-2</v>
      </c>
      <c r="R99">
        <f t="shared" si="44"/>
        <v>2.9064331319392157E-2</v>
      </c>
      <c r="S99">
        <f t="shared" si="45"/>
        <v>226.11674066586207</v>
      </c>
      <c r="T99">
        <f t="shared" si="46"/>
        <v>34.108962237061476</v>
      </c>
      <c r="U99">
        <f t="shared" si="47"/>
        <v>34.07141428571429</v>
      </c>
      <c r="V99">
        <f t="shared" si="48"/>
        <v>5.3643308578521136</v>
      </c>
      <c r="W99">
        <f t="shared" si="49"/>
        <v>69.792498020363965</v>
      </c>
      <c r="X99">
        <f t="shared" si="50"/>
        <v>3.5688403540842679</v>
      </c>
      <c r="Y99">
        <f t="shared" si="51"/>
        <v>5.1135013867005537</v>
      </c>
      <c r="Z99">
        <f t="shared" si="52"/>
        <v>1.7954905037678457</v>
      </c>
      <c r="AA99">
        <f t="shared" si="53"/>
        <v>-38.227366548557761</v>
      </c>
      <c r="AB99">
        <f t="shared" si="54"/>
        <v>-169.40174985433319</v>
      </c>
      <c r="AC99">
        <f t="shared" si="55"/>
        <v>-10.639208006050502</v>
      </c>
      <c r="AD99">
        <f t="shared" si="56"/>
        <v>7.8484162569206148</v>
      </c>
      <c r="AE99">
        <f t="shared" si="57"/>
        <v>31.82876580883206</v>
      </c>
      <c r="AF99">
        <f t="shared" si="58"/>
        <v>0.85738400222510047</v>
      </c>
      <c r="AG99">
        <f t="shared" si="59"/>
        <v>8.7005412532194875</v>
      </c>
      <c r="AH99">
        <v>566.75484085544019</v>
      </c>
      <c r="AI99">
        <v>556.35034545454539</v>
      </c>
      <c r="AJ99">
        <v>1.714488214102962</v>
      </c>
      <c r="AK99">
        <v>63.927149323749113</v>
      </c>
      <c r="AL99">
        <f t="shared" si="60"/>
        <v>0.86683370858407616</v>
      </c>
      <c r="AM99">
        <v>35.096283662577413</v>
      </c>
      <c r="AN99">
        <v>35.44346119711043</v>
      </c>
      <c r="AO99">
        <v>1.879718905108965E-5</v>
      </c>
      <c r="AP99">
        <v>107.46</v>
      </c>
      <c r="AQ99">
        <v>29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47106.903935311151</v>
      </c>
      <c r="AV99">
        <f t="shared" si="64"/>
        <v>1199.99</v>
      </c>
      <c r="AW99">
        <f t="shared" si="65"/>
        <v>1025.9181993087368</v>
      </c>
      <c r="AX99">
        <f t="shared" si="66"/>
        <v>0.85493895724859104</v>
      </c>
      <c r="AY99">
        <f t="shared" si="67"/>
        <v>0.1884321874897808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1669843859.5999999</v>
      </c>
      <c r="BF99">
        <v>534.15</v>
      </c>
      <c r="BG99">
        <v>547.56114285714284</v>
      </c>
      <c r="BH99">
        <v>35.443214285714276</v>
      </c>
      <c r="BI99">
        <v>35.099700000000013</v>
      </c>
      <c r="BJ99">
        <v>537.94242857142854</v>
      </c>
      <c r="BK99">
        <v>35.306114285714287</v>
      </c>
      <c r="BL99">
        <v>650.01314285714295</v>
      </c>
      <c r="BM99">
        <v>100.59185714285709</v>
      </c>
      <c r="BN99">
        <v>9.9923385714285717E-2</v>
      </c>
      <c r="BO99">
        <v>33.215142857142858</v>
      </c>
      <c r="BP99">
        <v>34.07141428571429</v>
      </c>
      <c r="BQ99">
        <v>999.89999999999986</v>
      </c>
      <c r="BR99">
        <v>0</v>
      </c>
      <c r="BS99">
        <v>0</v>
      </c>
      <c r="BT99">
        <v>9013.3014285714289</v>
      </c>
      <c r="BU99">
        <v>0</v>
      </c>
      <c r="BV99">
        <v>940.68371428571425</v>
      </c>
      <c r="BW99">
        <v>-13.41108571428571</v>
      </c>
      <c r="BX99">
        <v>553.77757142857149</v>
      </c>
      <c r="BY99">
        <v>567.47957142857138</v>
      </c>
      <c r="BZ99">
        <v>0.34349928571428567</v>
      </c>
      <c r="CA99">
        <v>547.56114285714284</v>
      </c>
      <c r="CB99">
        <v>35.099700000000013</v>
      </c>
      <c r="CC99">
        <v>3.5653000000000001</v>
      </c>
      <c r="CD99">
        <v>3.5307457142857142</v>
      </c>
      <c r="CE99">
        <v>26.93394285714286</v>
      </c>
      <c r="CF99">
        <v>26.76831428571429</v>
      </c>
      <c r="CG99">
        <v>1199.99</v>
      </c>
      <c r="CH99">
        <v>0.4999507142857143</v>
      </c>
      <c r="CI99">
        <v>0.50004928571428564</v>
      </c>
      <c r="CJ99">
        <v>0</v>
      </c>
      <c r="CK99">
        <v>839.13585714285705</v>
      </c>
      <c r="CL99">
        <v>4.9990899999999998</v>
      </c>
      <c r="CM99">
        <v>8634.3542857142857</v>
      </c>
      <c r="CN99">
        <v>9557.5957142857133</v>
      </c>
      <c r="CO99">
        <v>43</v>
      </c>
      <c r="CP99">
        <v>44.811999999999998</v>
      </c>
      <c r="CQ99">
        <v>43.811999999999998</v>
      </c>
      <c r="CR99">
        <v>43.811999999999998</v>
      </c>
      <c r="CS99">
        <v>44.33</v>
      </c>
      <c r="CT99">
        <v>597.43714285714293</v>
      </c>
      <c r="CU99">
        <v>597.55285714285708</v>
      </c>
      <c r="CV99">
        <v>0</v>
      </c>
      <c r="CW99">
        <v>1669843871</v>
      </c>
      <c r="CX99">
        <v>0</v>
      </c>
      <c r="CY99">
        <v>1669837671.5999999</v>
      </c>
      <c r="CZ99" t="s">
        <v>356</v>
      </c>
      <c r="DA99">
        <v>1669837671.5999999</v>
      </c>
      <c r="DB99">
        <v>1669837668.5999999</v>
      </c>
      <c r="DC99">
        <v>3</v>
      </c>
      <c r="DD99">
        <v>-1.2E-2</v>
      </c>
      <c r="DE99">
        <v>-1E-3</v>
      </c>
      <c r="DF99">
        <v>-3.61</v>
      </c>
      <c r="DG99">
        <v>0.13400000000000001</v>
      </c>
      <c r="DH99">
        <v>415</v>
      </c>
      <c r="DI99">
        <v>36</v>
      </c>
      <c r="DJ99">
        <v>0.51</v>
      </c>
      <c r="DK99">
        <v>0.24</v>
      </c>
      <c r="DL99">
        <v>-13.157104878048781</v>
      </c>
      <c r="DM99">
        <v>-1.3945087108014009</v>
      </c>
      <c r="DN99">
        <v>0.1445115725827901</v>
      </c>
      <c r="DO99">
        <v>0</v>
      </c>
      <c r="DP99">
        <v>0.34478229268292693</v>
      </c>
      <c r="DQ99">
        <v>-3.6199442508701792E-3</v>
      </c>
      <c r="DR99">
        <v>1.6248534829842341E-3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3.2960199999999999</v>
      </c>
      <c r="EB99">
        <v>2.6254</v>
      </c>
      <c r="EC99">
        <v>0.12217799999999999</v>
      </c>
      <c r="ED99">
        <v>0.122781</v>
      </c>
      <c r="EE99">
        <v>0.142425</v>
      </c>
      <c r="EF99">
        <v>0.13991600000000001</v>
      </c>
      <c r="EG99">
        <v>26556.5</v>
      </c>
      <c r="EH99">
        <v>27008.799999999999</v>
      </c>
      <c r="EI99">
        <v>28149.200000000001</v>
      </c>
      <c r="EJ99">
        <v>29639</v>
      </c>
      <c r="EK99">
        <v>33211.199999999997</v>
      </c>
      <c r="EL99">
        <v>35380.5</v>
      </c>
      <c r="EM99">
        <v>39726</v>
      </c>
      <c r="EN99">
        <v>42353</v>
      </c>
      <c r="EO99">
        <v>2.1565699999999999</v>
      </c>
      <c r="EP99">
        <v>2.1617299999999999</v>
      </c>
      <c r="EQ99">
        <v>0.15381400000000001</v>
      </c>
      <c r="ER99">
        <v>0</v>
      </c>
      <c r="ES99">
        <v>31.5823</v>
      </c>
      <c r="ET99">
        <v>999.9</v>
      </c>
      <c r="EU99">
        <v>68</v>
      </c>
      <c r="EV99">
        <v>36.5</v>
      </c>
      <c r="EW99">
        <v>41.468400000000003</v>
      </c>
      <c r="EX99">
        <v>57.214399999999998</v>
      </c>
      <c r="EY99">
        <v>-2.8806099999999999</v>
      </c>
      <c r="EZ99">
        <v>2</v>
      </c>
      <c r="FA99">
        <v>0.521845</v>
      </c>
      <c r="FB99">
        <v>0.40689799999999998</v>
      </c>
      <c r="FC99">
        <v>20.272200000000002</v>
      </c>
      <c r="FD99">
        <v>5.2189399999999999</v>
      </c>
      <c r="FE99">
        <v>12.007099999999999</v>
      </c>
      <c r="FF99">
        <v>4.98665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1.8643099999999999</v>
      </c>
      <c r="FO99">
        <v>1.8603499999999999</v>
      </c>
      <c r="FP99">
        <v>1.8610899999999999</v>
      </c>
      <c r="FQ99">
        <v>1.8602000000000001</v>
      </c>
      <c r="FR99">
        <v>1.86188</v>
      </c>
      <c r="FS99">
        <v>1.8584499999999999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-3.7970000000000002</v>
      </c>
      <c r="GH99">
        <v>0.1371</v>
      </c>
      <c r="GI99">
        <v>-2.8021434710705861</v>
      </c>
      <c r="GJ99">
        <v>-2.3075681364705448E-3</v>
      </c>
      <c r="GK99">
        <v>1.0095546511955911E-6</v>
      </c>
      <c r="GL99">
        <v>-2.6335145029951209E-10</v>
      </c>
      <c r="GM99">
        <v>-0.17208428542994569</v>
      </c>
      <c r="GN99">
        <v>3.0410185143115191E-3</v>
      </c>
      <c r="GO99">
        <v>4.3982203677445331E-4</v>
      </c>
      <c r="GP99">
        <v>-7.8719321042963501E-6</v>
      </c>
      <c r="GQ99">
        <v>4</v>
      </c>
      <c r="GR99">
        <v>2088</v>
      </c>
      <c r="GS99">
        <v>5</v>
      </c>
      <c r="GT99">
        <v>35</v>
      </c>
      <c r="GU99">
        <v>103.2</v>
      </c>
      <c r="GV99">
        <v>103.2</v>
      </c>
      <c r="GW99">
        <v>1.7321800000000001</v>
      </c>
      <c r="GX99">
        <v>2.5866699999999998</v>
      </c>
      <c r="GY99">
        <v>2.04834</v>
      </c>
      <c r="GZ99">
        <v>2.6184099999999999</v>
      </c>
      <c r="HA99">
        <v>2.1972700000000001</v>
      </c>
      <c r="HB99">
        <v>2.2936999999999999</v>
      </c>
      <c r="HC99">
        <v>41.586599999999997</v>
      </c>
      <c r="HD99">
        <v>13.4841</v>
      </c>
      <c r="HE99">
        <v>18</v>
      </c>
      <c r="HF99">
        <v>657.08299999999997</v>
      </c>
      <c r="HG99">
        <v>734.48599999999999</v>
      </c>
      <c r="HH99">
        <v>31.000900000000001</v>
      </c>
      <c r="HI99">
        <v>33.9193</v>
      </c>
      <c r="HJ99">
        <v>30</v>
      </c>
      <c r="HK99">
        <v>33.790900000000001</v>
      </c>
      <c r="HL99">
        <v>33.779299999999999</v>
      </c>
      <c r="HM99">
        <v>34.662199999999999</v>
      </c>
      <c r="HN99">
        <v>18.7075</v>
      </c>
      <c r="HO99">
        <v>100</v>
      </c>
      <c r="HP99">
        <v>31</v>
      </c>
      <c r="HQ99">
        <v>565.04999999999995</v>
      </c>
      <c r="HR99">
        <v>35.100099999999998</v>
      </c>
      <c r="HS99">
        <v>99.1785</v>
      </c>
      <c r="HT99">
        <v>98.2239</v>
      </c>
    </row>
    <row r="100" spans="1:228" x14ac:dyDescent="0.2">
      <c r="A100">
        <v>85</v>
      </c>
      <c r="B100">
        <v>1669843865.5999999</v>
      </c>
      <c r="C100">
        <v>335.5</v>
      </c>
      <c r="D100" t="s">
        <v>529</v>
      </c>
      <c r="E100" t="s">
        <v>530</v>
      </c>
      <c r="F100">
        <v>4</v>
      </c>
      <c r="G100">
        <v>1669843863.2874999</v>
      </c>
      <c r="H100">
        <f t="shared" si="34"/>
        <v>8.6572761305262684E-4</v>
      </c>
      <c r="I100">
        <f t="shared" si="35"/>
        <v>0.8657276130526268</v>
      </c>
      <c r="J100">
        <f t="shared" si="36"/>
        <v>8.6431816090715898</v>
      </c>
      <c r="K100">
        <f t="shared" si="37"/>
        <v>540.241625</v>
      </c>
      <c r="L100">
        <f t="shared" si="38"/>
        <v>230.77758492395222</v>
      </c>
      <c r="M100">
        <f t="shared" si="39"/>
        <v>23.237790025925612</v>
      </c>
      <c r="N100">
        <f t="shared" si="40"/>
        <v>54.398790286117915</v>
      </c>
      <c r="O100">
        <f t="shared" si="41"/>
        <v>4.6694360964145393E-2</v>
      </c>
      <c r="P100">
        <f t="shared" si="42"/>
        <v>3.6593854967561663</v>
      </c>
      <c r="Q100">
        <f t="shared" si="43"/>
        <v>4.6365859652201726E-2</v>
      </c>
      <c r="R100">
        <f t="shared" si="44"/>
        <v>2.9007983987342084E-2</v>
      </c>
      <c r="S100">
        <f t="shared" si="45"/>
        <v>226.11784648634301</v>
      </c>
      <c r="T100">
        <f t="shared" si="46"/>
        <v>34.118355884353868</v>
      </c>
      <c r="U100">
        <f t="shared" si="47"/>
        <v>34.076337499999987</v>
      </c>
      <c r="V100">
        <f t="shared" si="48"/>
        <v>5.3658034097013507</v>
      </c>
      <c r="W100">
        <f t="shared" si="49"/>
        <v>69.771011665111942</v>
      </c>
      <c r="X100">
        <f t="shared" si="50"/>
        <v>3.569104326955594</v>
      </c>
      <c r="Y100">
        <f t="shared" si="51"/>
        <v>5.1154544584886343</v>
      </c>
      <c r="Z100">
        <f t="shared" si="52"/>
        <v>1.7966990827457567</v>
      </c>
      <c r="AA100">
        <f t="shared" si="53"/>
        <v>-38.178587735620845</v>
      </c>
      <c r="AB100">
        <f t="shared" si="54"/>
        <v>-168.55765928602682</v>
      </c>
      <c r="AC100">
        <f t="shared" si="55"/>
        <v>-10.616409181861789</v>
      </c>
      <c r="AD100">
        <f t="shared" si="56"/>
        <v>8.7651902828335437</v>
      </c>
      <c r="AE100">
        <f t="shared" si="57"/>
        <v>31.979162902534085</v>
      </c>
      <c r="AF100">
        <f t="shared" si="58"/>
        <v>0.85837276637130866</v>
      </c>
      <c r="AG100">
        <f t="shared" si="59"/>
        <v>8.6431816090715898</v>
      </c>
      <c r="AH100">
        <v>573.67330292412055</v>
      </c>
      <c r="AI100">
        <v>563.22991515151523</v>
      </c>
      <c r="AJ100">
        <v>1.7309480851681109</v>
      </c>
      <c r="AK100">
        <v>63.927149323749113</v>
      </c>
      <c r="AL100">
        <f t="shared" si="60"/>
        <v>0.8657276130526268</v>
      </c>
      <c r="AM100">
        <v>35.099911861738278</v>
      </c>
      <c r="AN100">
        <v>35.446739318885463</v>
      </c>
      <c r="AO100">
        <v>2.8591331267415239E-6</v>
      </c>
      <c r="AP100">
        <v>107.46</v>
      </c>
      <c r="AQ100">
        <v>29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46923.417946311209</v>
      </c>
      <c r="AV100">
        <f t="shared" si="64"/>
        <v>1200.0025000000001</v>
      </c>
      <c r="AW100">
        <f t="shared" si="65"/>
        <v>1025.92823859396</v>
      </c>
      <c r="AX100">
        <f t="shared" si="66"/>
        <v>0.85493841770659651</v>
      </c>
      <c r="AY100">
        <f t="shared" si="67"/>
        <v>0.1884311461737313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1669843863.2874999</v>
      </c>
      <c r="BF100">
        <v>540.241625</v>
      </c>
      <c r="BG100">
        <v>553.71724999999992</v>
      </c>
      <c r="BH100">
        <v>35.445250000000001</v>
      </c>
      <c r="BI100">
        <v>35.101349999999996</v>
      </c>
      <c r="BJ100">
        <v>544.04287499999998</v>
      </c>
      <c r="BK100">
        <v>35.308149999999998</v>
      </c>
      <c r="BL100">
        <v>650.03150000000005</v>
      </c>
      <c r="BM100">
        <v>100.59325</v>
      </c>
      <c r="BN100">
        <v>0.100194875</v>
      </c>
      <c r="BO100">
        <v>33.22195</v>
      </c>
      <c r="BP100">
        <v>34.076337499999987</v>
      </c>
      <c r="BQ100">
        <v>999.9</v>
      </c>
      <c r="BR100">
        <v>0</v>
      </c>
      <c r="BS100">
        <v>0</v>
      </c>
      <c r="BT100">
        <v>8977.7350000000006</v>
      </c>
      <c r="BU100">
        <v>0</v>
      </c>
      <c r="BV100">
        <v>950.80612500000007</v>
      </c>
      <c r="BW100">
        <v>-13.475562500000001</v>
      </c>
      <c r="BX100">
        <v>560.09424999999999</v>
      </c>
      <c r="BY100">
        <v>573.8605</v>
      </c>
      <c r="BZ100">
        <v>0.34388875000000002</v>
      </c>
      <c r="CA100">
        <v>553.71724999999992</v>
      </c>
      <c r="CB100">
        <v>35.101349999999996</v>
      </c>
      <c r="CC100">
        <v>3.5655549999999998</v>
      </c>
      <c r="CD100">
        <v>3.5309637500000002</v>
      </c>
      <c r="CE100">
        <v>26.935175000000001</v>
      </c>
      <c r="CF100">
        <v>26.7693625</v>
      </c>
      <c r="CG100">
        <v>1200.0025000000001</v>
      </c>
      <c r="CH100">
        <v>0.499968625</v>
      </c>
      <c r="CI100">
        <v>0.50003137500000006</v>
      </c>
      <c r="CJ100">
        <v>0</v>
      </c>
      <c r="CK100">
        <v>839.46012500000006</v>
      </c>
      <c r="CL100">
        <v>4.9990899999999998</v>
      </c>
      <c r="CM100">
        <v>8634.588749999999</v>
      </c>
      <c r="CN100">
        <v>9557.7625000000007</v>
      </c>
      <c r="CO100">
        <v>43</v>
      </c>
      <c r="CP100">
        <v>44.811999999999998</v>
      </c>
      <c r="CQ100">
        <v>43.811999999999998</v>
      </c>
      <c r="CR100">
        <v>43.811999999999998</v>
      </c>
      <c r="CS100">
        <v>44.327749999999988</v>
      </c>
      <c r="CT100">
        <v>597.46499999999992</v>
      </c>
      <c r="CU100">
        <v>597.53749999999991</v>
      </c>
      <c r="CV100">
        <v>0</v>
      </c>
      <c r="CW100">
        <v>1669843875.2</v>
      </c>
      <c r="CX100">
        <v>0</v>
      </c>
      <c r="CY100">
        <v>1669837671.5999999</v>
      </c>
      <c r="CZ100" t="s">
        <v>356</v>
      </c>
      <c r="DA100">
        <v>1669837671.5999999</v>
      </c>
      <c r="DB100">
        <v>1669837668.5999999</v>
      </c>
      <c r="DC100">
        <v>3</v>
      </c>
      <c r="DD100">
        <v>-1.2E-2</v>
      </c>
      <c r="DE100">
        <v>-1E-3</v>
      </c>
      <c r="DF100">
        <v>-3.61</v>
      </c>
      <c r="DG100">
        <v>0.13400000000000001</v>
      </c>
      <c r="DH100">
        <v>415</v>
      </c>
      <c r="DI100">
        <v>36</v>
      </c>
      <c r="DJ100">
        <v>0.51</v>
      </c>
      <c r="DK100">
        <v>0.24</v>
      </c>
      <c r="DL100">
        <v>-13.2527512195122</v>
      </c>
      <c r="DM100">
        <v>-1.534256445993029</v>
      </c>
      <c r="DN100">
        <v>0.1573358224788563</v>
      </c>
      <c r="DO100">
        <v>0</v>
      </c>
      <c r="DP100">
        <v>0.34462782926829272</v>
      </c>
      <c r="DQ100">
        <v>-7.9717003484328797E-3</v>
      </c>
      <c r="DR100">
        <v>1.431551655226736E-3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3.2960799999999999</v>
      </c>
      <c r="EB100">
        <v>2.62513</v>
      </c>
      <c r="EC100">
        <v>0.12325899999999999</v>
      </c>
      <c r="ED100">
        <v>0.123851</v>
      </c>
      <c r="EE100">
        <v>0.14244100000000001</v>
      </c>
      <c r="EF100">
        <v>0.139928</v>
      </c>
      <c r="EG100">
        <v>26524.1</v>
      </c>
      <c r="EH100">
        <v>26975.7</v>
      </c>
      <c r="EI100">
        <v>28149.5</v>
      </c>
      <c r="EJ100">
        <v>29638.9</v>
      </c>
      <c r="EK100">
        <v>33211.1</v>
      </c>
      <c r="EL100">
        <v>35379.9</v>
      </c>
      <c r="EM100">
        <v>39726.5</v>
      </c>
      <c r="EN100">
        <v>42352.7</v>
      </c>
      <c r="EO100">
        <v>2.1568800000000001</v>
      </c>
      <c r="EP100">
        <v>2.1615700000000002</v>
      </c>
      <c r="EQ100">
        <v>0.153363</v>
      </c>
      <c r="ER100">
        <v>0</v>
      </c>
      <c r="ES100">
        <v>31.596900000000002</v>
      </c>
      <c r="ET100">
        <v>999.9</v>
      </c>
      <c r="EU100">
        <v>68</v>
      </c>
      <c r="EV100">
        <v>36.5</v>
      </c>
      <c r="EW100">
        <v>41.470799999999997</v>
      </c>
      <c r="EX100">
        <v>57.2744</v>
      </c>
      <c r="EY100">
        <v>-3.0609000000000002</v>
      </c>
      <c r="EZ100">
        <v>2</v>
      </c>
      <c r="FA100">
        <v>0.52212599999999998</v>
      </c>
      <c r="FB100">
        <v>0.410667</v>
      </c>
      <c r="FC100">
        <v>20.272099999999998</v>
      </c>
      <c r="FD100">
        <v>5.2189399999999999</v>
      </c>
      <c r="FE100">
        <v>12.0083</v>
      </c>
      <c r="FF100">
        <v>4.9869000000000003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1.8643099999999999</v>
      </c>
      <c r="FO100">
        <v>1.8603499999999999</v>
      </c>
      <c r="FP100">
        <v>1.86111</v>
      </c>
      <c r="FQ100">
        <v>1.8602000000000001</v>
      </c>
      <c r="FR100">
        <v>1.8619000000000001</v>
      </c>
      <c r="FS100">
        <v>1.85843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-3.806</v>
      </c>
      <c r="GH100">
        <v>0.1371</v>
      </c>
      <c r="GI100">
        <v>-2.8021434710705861</v>
      </c>
      <c r="GJ100">
        <v>-2.3075681364705448E-3</v>
      </c>
      <c r="GK100">
        <v>1.0095546511955911E-6</v>
      </c>
      <c r="GL100">
        <v>-2.6335145029951209E-10</v>
      </c>
      <c r="GM100">
        <v>-0.17208428542994569</v>
      </c>
      <c r="GN100">
        <v>3.0410185143115191E-3</v>
      </c>
      <c r="GO100">
        <v>4.3982203677445331E-4</v>
      </c>
      <c r="GP100">
        <v>-7.8719321042963501E-6</v>
      </c>
      <c r="GQ100">
        <v>4</v>
      </c>
      <c r="GR100">
        <v>2088</v>
      </c>
      <c r="GS100">
        <v>5</v>
      </c>
      <c r="GT100">
        <v>35</v>
      </c>
      <c r="GU100">
        <v>103.2</v>
      </c>
      <c r="GV100">
        <v>103.3</v>
      </c>
      <c r="GW100">
        <v>1.7492700000000001</v>
      </c>
      <c r="GX100">
        <v>2.5732400000000002</v>
      </c>
      <c r="GY100">
        <v>2.04834</v>
      </c>
      <c r="GZ100">
        <v>2.6196299999999999</v>
      </c>
      <c r="HA100">
        <v>2.1972700000000001</v>
      </c>
      <c r="HB100">
        <v>2.36938</v>
      </c>
      <c r="HC100">
        <v>41.586599999999997</v>
      </c>
      <c r="HD100">
        <v>13.5016</v>
      </c>
      <c r="HE100">
        <v>18</v>
      </c>
      <c r="HF100">
        <v>657.322</v>
      </c>
      <c r="HG100">
        <v>734.35599999999999</v>
      </c>
      <c r="HH100">
        <v>31.001000000000001</v>
      </c>
      <c r="HI100">
        <v>33.921100000000003</v>
      </c>
      <c r="HJ100">
        <v>30.000299999999999</v>
      </c>
      <c r="HK100">
        <v>33.790900000000001</v>
      </c>
      <c r="HL100">
        <v>33.7804</v>
      </c>
      <c r="HM100">
        <v>35.002800000000001</v>
      </c>
      <c r="HN100">
        <v>18.7075</v>
      </c>
      <c r="HO100">
        <v>100</v>
      </c>
      <c r="HP100">
        <v>31</v>
      </c>
      <c r="HQ100">
        <v>571.72799999999995</v>
      </c>
      <c r="HR100">
        <v>35.100099999999998</v>
      </c>
      <c r="HS100">
        <v>99.179699999999997</v>
      </c>
      <c r="HT100">
        <v>98.223299999999995</v>
      </c>
    </row>
    <row r="101" spans="1:228" x14ac:dyDescent="0.2">
      <c r="A101">
        <v>86</v>
      </c>
      <c r="B101">
        <v>1669843869.5999999</v>
      </c>
      <c r="C101">
        <v>339.5</v>
      </c>
      <c r="D101" t="s">
        <v>531</v>
      </c>
      <c r="E101" t="s">
        <v>532</v>
      </c>
      <c r="F101">
        <v>4</v>
      </c>
      <c r="G101">
        <v>1669843867.5999999</v>
      </c>
      <c r="H101">
        <f t="shared" si="34"/>
        <v>8.8289683985366154E-4</v>
      </c>
      <c r="I101">
        <f t="shared" si="35"/>
        <v>0.88289683985366152</v>
      </c>
      <c r="J101">
        <f t="shared" si="36"/>
        <v>8.9707423794647578</v>
      </c>
      <c r="K101">
        <f t="shared" si="37"/>
        <v>547.42785714285719</v>
      </c>
      <c r="L101">
        <f t="shared" si="38"/>
        <v>232.05417442647121</v>
      </c>
      <c r="M101">
        <f t="shared" si="39"/>
        <v>23.366222595108738</v>
      </c>
      <c r="N101">
        <f t="shared" si="40"/>
        <v>55.122133425858507</v>
      </c>
      <c r="O101">
        <f t="shared" si="41"/>
        <v>4.7549083594622336E-2</v>
      </c>
      <c r="P101">
        <f t="shared" si="42"/>
        <v>3.6631842108014738</v>
      </c>
      <c r="Q101">
        <f t="shared" si="43"/>
        <v>4.7208843827119588E-2</v>
      </c>
      <c r="R101">
        <f t="shared" si="44"/>
        <v>2.9535893453225097E-2</v>
      </c>
      <c r="S101">
        <f t="shared" si="45"/>
        <v>226.11446190564845</v>
      </c>
      <c r="T101">
        <f t="shared" si="46"/>
        <v>34.120603633693371</v>
      </c>
      <c r="U101">
        <f t="shared" si="47"/>
        <v>34.088000000000001</v>
      </c>
      <c r="V101">
        <f t="shared" si="48"/>
        <v>5.3692931098293855</v>
      </c>
      <c r="W101">
        <f t="shared" si="49"/>
        <v>69.756787671429208</v>
      </c>
      <c r="X101">
        <f t="shared" si="50"/>
        <v>3.5697281154423486</v>
      </c>
      <c r="Y101">
        <f t="shared" si="51"/>
        <v>5.1173917759180698</v>
      </c>
      <c r="Z101">
        <f t="shared" si="52"/>
        <v>1.7995649943870369</v>
      </c>
      <c r="AA101">
        <f t="shared" si="53"/>
        <v>-38.935750637546477</v>
      </c>
      <c r="AB101">
        <f t="shared" si="54"/>
        <v>-169.7028022575256</v>
      </c>
      <c r="AC101">
        <f t="shared" si="55"/>
        <v>-10.678412644991445</v>
      </c>
      <c r="AD101">
        <f t="shared" si="56"/>
        <v>6.7974963655849194</v>
      </c>
      <c r="AE101">
        <f t="shared" si="57"/>
        <v>32.116119390852575</v>
      </c>
      <c r="AF101">
        <f t="shared" si="58"/>
        <v>0.86198147039994921</v>
      </c>
      <c r="AG101">
        <f t="shared" si="59"/>
        <v>8.9707423794647578</v>
      </c>
      <c r="AH101">
        <v>580.63716803806187</v>
      </c>
      <c r="AI101">
        <v>570.1169515151513</v>
      </c>
      <c r="AJ101">
        <v>1.7143514093228529</v>
      </c>
      <c r="AK101">
        <v>63.927149323749113</v>
      </c>
      <c r="AL101">
        <f t="shared" si="60"/>
        <v>0.88289683985366152</v>
      </c>
      <c r="AM101">
        <v>35.100866205634382</v>
      </c>
      <c r="AN101">
        <v>35.454510216718283</v>
      </c>
      <c r="AO101">
        <v>1.40786781530328E-5</v>
      </c>
      <c r="AP101">
        <v>107.46</v>
      </c>
      <c r="AQ101">
        <v>28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46990.096780695967</v>
      </c>
      <c r="AV101">
        <f t="shared" si="64"/>
        <v>1199.978571428572</v>
      </c>
      <c r="AW101">
        <f t="shared" si="65"/>
        <v>1025.9083636816836</v>
      </c>
      <c r="AX101">
        <f t="shared" si="66"/>
        <v>0.85493890316753052</v>
      </c>
      <c r="AY101">
        <f t="shared" si="67"/>
        <v>0.18843208311333398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1669843867.5999999</v>
      </c>
      <c r="BF101">
        <v>547.42785714285719</v>
      </c>
      <c r="BG101">
        <v>560.96428571428567</v>
      </c>
      <c r="BH101">
        <v>35.451614285714292</v>
      </c>
      <c r="BI101">
        <v>35.106257142857139</v>
      </c>
      <c r="BJ101">
        <v>551.23942857142856</v>
      </c>
      <c r="BK101">
        <v>35.314514285714303</v>
      </c>
      <c r="BL101">
        <v>650.00585714285717</v>
      </c>
      <c r="BM101">
        <v>100.59314285714289</v>
      </c>
      <c r="BN101">
        <v>9.9820985714285729E-2</v>
      </c>
      <c r="BO101">
        <v>33.228700000000003</v>
      </c>
      <c r="BP101">
        <v>34.088000000000001</v>
      </c>
      <c r="BQ101">
        <v>999.89999999999986</v>
      </c>
      <c r="BR101">
        <v>0</v>
      </c>
      <c r="BS101">
        <v>0</v>
      </c>
      <c r="BT101">
        <v>8990.8942857142847</v>
      </c>
      <c r="BU101">
        <v>0</v>
      </c>
      <c r="BV101">
        <v>966.23085714285719</v>
      </c>
      <c r="BW101">
        <v>-13.536657142857139</v>
      </c>
      <c r="BX101">
        <v>567.54828571428573</v>
      </c>
      <c r="BY101">
        <v>581.37442857142855</v>
      </c>
      <c r="BZ101">
        <v>0.34538328571428573</v>
      </c>
      <c r="CA101">
        <v>560.96428571428567</v>
      </c>
      <c r="CB101">
        <v>35.106257142857139</v>
      </c>
      <c r="CC101">
        <v>3.5661828571428571</v>
      </c>
      <c r="CD101">
        <v>3.5314385714285712</v>
      </c>
      <c r="CE101">
        <v>26.93815714285714</v>
      </c>
      <c r="CF101">
        <v>26.771657142857141</v>
      </c>
      <c r="CG101">
        <v>1199.978571428572</v>
      </c>
      <c r="CH101">
        <v>0.49995271428571431</v>
      </c>
      <c r="CI101">
        <v>0.50004728571428569</v>
      </c>
      <c r="CJ101">
        <v>0</v>
      </c>
      <c r="CK101">
        <v>839.53714285714273</v>
      </c>
      <c r="CL101">
        <v>4.9990899999999998</v>
      </c>
      <c r="CM101">
        <v>8623.2014285714286</v>
      </c>
      <c r="CN101">
        <v>9557.5057142857131</v>
      </c>
      <c r="CO101">
        <v>43</v>
      </c>
      <c r="CP101">
        <v>44.811999999999998</v>
      </c>
      <c r="CQ101">
        <v>43.811999999999998</v>
      </c>
      <c r="CR101">
        <v>43.811999999999998</v>
      </c>
      <c r="CS101">
        <v>44.357000000000014</v>
      </c>
      <c r="CT101">
        <v>597.43428571428569</v>
      </c>
      <c r="CU101">
        <v>597.54571428571421</v>
      </c>
      <c r="CV101">
        <v>0</v>
      </c>
      <c r="CW101">
        <v>1669843879.4000001</v>
      </c>
      <c r="CX101">
        <v>0</v>
      </c>
      <c r="CY101">
        <v>1669837671.5999999</v>
      </c>
      <c r="CZ101" t="s">
        <v>356</v>
      </c>
      <c r="DA101">
        <v>1669837671.5999999</v>
      </c>
      <c r="DB101">
        <v>1669837668.5999999</v>
      </c>
      <c r="DC101">
        <v>3</v>
      </c>
      <c r="DD101">
        <v>-1.2E-2</v>
      </c>
      <c r="DE101">
        <v>-1E-3</v>
      </c>
      <c r="DF101">
        <v>-3.61</v>
      </c>
      <c r="DG101">
        <v>0.13400000000000001</v>
      </c>
      <c r="DH101">
        <v>415</v>
      </c>
      <c r="DI101">
        <v>36</v>
      </c>
      <c r="DJ101">
        <v>0.51</v>
      </c>
      <c r="DK101">
        <v>0.24</v>
      </c>
      <c r="DL101">
        <v>-13.335356097560981</v>
      </c>
      <c r="DM101">
        <v>-1.588001393728248</v>
      </c>
      <c r="DN101">
        <v>0.16135136035128431</v>
      </c>
      <c r="DO101">
        <v>0</v>
      </c>
      <c r="DP101">
        <v>0.34428368292682932</v>
      </c>
      <c r="DQ101">
        <v>1.7738257839717919E-3</v>
      </c>
      <c r="DR101">
        <v>9.3440019730996519E-4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3.2957000000000001</v>
      </c>
      <c r="EB101">
        <v>2.6250900000000001</v>
      </c>
      <c r="EC101">
        <v>0.124323</v>
      </c>
      <c r="ED101">
        <v>0.12492200000000001</v>
      </c>
      <c r="EE101">
        <v>0.142452</v>
      </c>
      <c r="EF101">
        <v>0.13993</v>
      </c>
      <c r="EG101">
        <v>26492</v>
      </c>
      <c r="EH101">
        <v>26942.799999999999</v>
      </c>
      <c r="EI101">
        <v>28149.8</v>
      </c>
      <c r="EJ101">
        <v>29639</v>
      </c>
      <c r="EK101">
        <v>33211.199999999997</v>
      </c>
      <c r="EL101">
        <v>35379.9</v>
      </c>
      <c r="EM101">
        <v>39727.1</v>
      </c>
      <c r="EN101">
        <v>42352.7</v>
      </c>
      <c r="EO101">
        <v>2.1568299999999998</v>
      </c>
      <c r="EP101">
        <v>2.1616200000000001</v>
      </c>
      <c r="EQ101">
        <v>0.153333</v>
      </c>
      <c r="ER101">
        <v>0</v>
      </c>
      <c r="ES101">
        <v>31.612500000000001</v>
      </c>
      <c r="ET101">
        <v>999.9</v>
      </c>
      <c r="EU101">
        <v>68</v>
      </c>
      <c r="EV101">
        <v>36.5</v>
      </c>
      <c r="EW101">
        <v>41.467500000000001</v>
      </c>
      <c r="EX101">
        <v>57.364400000000003</v>
      </c>
      <c r="EY101">
        <v>-2.7924699999999998</v>
      </c>
      <c r="EZ101">
        <v>2</v>
      </c>
      <c r="FA101">
        <v>0.52206300000000005</v>
      </c>
      <c r="FB101">
        <v>0.41368700000000003</v>
      </c>
      <c r="FC101">
        <v>20.272200000000002</v>
      </c>
      <c r="FD101">
        <v>5.2195400000000003</v>
      </c>
      <c r="FE101">
        <v>12.0098</v>
      </c>
      <c r="FF101">
        <v>4.9870999999999999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1.8643000000000001</v>
      </c>
      <c r="FO101">
        <v>1.8603499999999999</v>
      </c>
      <c r="FP101">
        <v>1.8610800000000001</v>
      </c>
      <c r="FQ101">
        <v>1.8602000000000001</v>
      </c>
      <c r="FR101">
        <v>1.86189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-3.8170000000000002</v>
      </c>
      <c r="GH101">
        <v>0.1371</v>
      </c>
      <c r="GI101">
        <v>-2.8021434710705861</v>
      </c>
      <c r="GJ101">
        <v>-2.3075681364705448E-3</v>
      </c>
      <c r="GK101">
        <v>1.0095546511955911E-6</v>
      </c>
      <c r="GL101">
        <v>-2.6335145029951209E-10</v>
      </c>
      <c r="GM101">
        <v>-0.17208428542994569</v>
      </c>
      <c r="GN101">
        <v>3.0410185143115191E-3</v>
      </c>
      <c r="GO101">
        <v>4.3982203677445331E-4</v>
      </c>
      <c r="GP101">
        <v>-7.8719321042963501E-6</v>
      </c>
      <c r="GQ101">
        <v>4</v>
      </c>
      <c r="GR101">
        <v>2088</v>
      </c>
      <c r="GS101">
        <v>5</v>
      </c>
      <c r="GT101">
        <v>35</v>
      </c>
      <c r="GU101">
        <v>103.3</v>
      </c>
      <c r="GV101">
        <v>103.3</v>
      </c>
      <c r="GW101">
        <v>1.7663599999999999</v>
      </c>
      <c r="GX101">
        <v>2.5805699999999998</v>
      </c>
      <c r="GY101">
        <v>2.04834</v>
      </c>
      <c r="GZ101">
        <v>2.6196299999999999</v>
      </c>
      <c r="HA101">
        <v>2.1972700000000001</v>
      </c>
      <c r="HB101">
        <v>2.3132299999999999</v>
      </c>
      <c r="HC101">
        <v>41.586599999999997</v>
      </c>
      <c r="HD101">
        <v>13.492900000000001</v>
      </c>
      <c r="HE101">
        <v>18</v>
      </c>
      <c r="HF101">
        <v>657.31</v>
      </c>
      <c r="HG101">
        <v>734.43100000000004</v>
      </c>
      <c r="HH101">
        <v>31.000900000000001</v>
      </c>
      <c r="HI101">
        <v>33.921599999999998</v>
      </c>
      <c r="HJ101">
        <v>30</v>
      </c>
      <c r="HK101">
        <v>33.793700000000001</v>
      </c>
      <c r="HL101">
        <v>33.782699999999998</v>
      </c>
      <c r="HM101">
        <v>35.339599999999997</v>
      </c>
      <c r="HN101">
        <v>18.7075</v>
      </c>
      <c r="HO101">
        <v>100</v>
      </c>
      <c r="HP101">
        <v>31</v>
      </c>
      <c r="HQ101">
        <v>578.40700000000004</v>
      </c>
      <c r="HR101">
        <v>35.100099999999998</v>
      </c>
      <c r="HS101">
        <v>99.180899999999994</v>
      </c>
      <c r="HT101">
        <v>98.223500000000001</v>
      </c>
    </row>
    <row r="102" spans="1:228" x14ac:dyDescent="0.2">
      <c r="A102">
        <v>87</v>
      </c>
      <c r="B102">
        <v>1669843873.0999999</v>
      </c>
      <c r="C102">
        <v>343</v>
      </c>
      <c r="D102" t="s">
        <v>533</v>
      </c>
      <c r="E102" t="s">
        <v>534</v>
      </c>
      <c r="F102">
        <v>4</v>
      </c>
      <c r="G102">
        <v>1669843871.0285721</v>
      </c>
      <c r="H102">
        <f t="shared" si="34"/>
        <v>8.6534753173740165E-4</v>
      </c>
      <c r="I102">
        <f t="shared" si="35"/>
        <v>0.86534753173740164</v>
      </c>
      <c r="J102">
        <f t="shared" si="36"/>
        <v>9.0234516317887916</v>
      </c>
      <c r="K102">
        <f t="shared" si="37"/>
        <v>553.09357142857141</v>
      </c>
      <c r="L102">
        <f t="shared" si="38"/>
        <v>229.04781597470631</v>
      </c>
      <c r="M102">
        <f t="shared" si="39"/>
        <v>23.063570105140943</v>
      </c>
      <c r="N102">
        <f t="shared" si="40"/>
        <v>55.692791939803143</v>
      </c>
      <c r="O102">
        <f t="shared" si="41"/>
        <v>4.6503964714518203E-2</v>
      </c>
      <c r="P102">
        <f t="shared" si="42"/>
        <v>3.6624918493463605</v>
      </c>
      <c r="Q102">
        <f t="shared" si="43"/>
        <v>4.6178401054289775E-2</v>
      </c>
      <c r="R102">
        <f t="shared" si="44"/>
        <v>2.8890561082048179E-2</v>
      </c>
      <c r="S102">
        <f t="shared" si="45"/>
        <v>226.11781809443391</v>
      </c>
      <c r="T102">
        <f t="shared" si="46"/>
        <v>34.126051579201736</v>
      </c>
      <c r="U102">
        <f t="shared" si="47"/>
        <v>34.100528571428562</v>
      </c>
      <c r="V102">
        <f t="shared" si="48"/>
        <v>5.3730441579693382</v>
      </c>
      <c r="W102">
        <f t="shared" si="49"/>
        <v>69.754382411159412</v>
      </c>
      <c r="X102">
        <f t="shared" si="50"/>
        <v>3.5699225566709587</v>
      </c>
      <c r="Y102">
        <f t="shared" si="51"/>
        <v>5.1178469843349044</v>
      </c>
      <c r="Z102">
        <f t="shared" si="52"/>
        <v>1.8031216012983795</v>
      </c>
      <c r="AA102">
        <f t="shared" si="53"/>
        <v>-38.161826149619415</v>
      </c>
      <c r="AB102">
        <f t="shared" si="54"/>
        <v>-171.83141939815857</v>
      </c>
      <c r="AC102">
        <f t="shared" si="55"/>
        <v>-10.815145326650326</v>
      </c>
      <c r="AD102">
        <f t="shared" si="56"/>
        <v>5.3094272200056025</v>
      </c>
      <c r="AE102">
        <f t="shared" si="57"/>
        <v>32.371662463088981</v>
      </c>
      <c r="AF102">
        <f t="shared" si="58"/>
        <v>0.86440840915038675</v>
      </c>
      <c r="AG102">
        <f t="shared" si="59"/>
        <v>9.0234516317887916</v>
      </c>
      <c r="AH102">
        <v>586.74735172187513</v>
      </c>
      <c r="AI102">
        <v>576.14391515151533</v>
      </c>
      <c r="AJ102">
        <v>1.729831237506448</v>
      </c>
      <c r="AK102">
        <v>63.927149323749113</v>
      </c>
      <c r="AL102">
        <f t="shared" si="60"/>
        <v>0.86534753173740164</v>
      </c>
      <c r="AM102">
        <v>35.106228797602398</v>
      </c>
      <c r="AN102">
        <v>35.452643756449959</v>
      </c>
      <c r="AO102">
        <v>4.6632735210126249E-5</v>
      </c>
      <c r="AP102">
        <v>107.46</v>
      </c>
      <c r="AQ102">
        <v>29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46977.512033049257</v>
      </c>
      <c r="AV102">
        <f t="shared" si="64"/>
        <v>1199.995714285714</v>
      </c>
      <c r="AW102">
        <f t="shared" si="65"/>
        <v>1025.9230850230226</v>
      </c>
      <c r="AX102">
        <f t="shared" si="66"/>
        <v>0.85493895753927207</v>
      </c>
      <c r="AY102">
        <f t="shared" si="67"/>
        <v>0.18843218805079515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1669843871.0285721</v>
      </c>
      <c r="BF102">
        <v>553.09357142857141</v>
      </c>
      <c r="BG102">
        <v>566.73928571428564</v>
      </c>
      <c r="BH102">
        <v>35.453442857142861</v>
      </c>
      <c r="BI102">
        <v>35.107100000000003</v>
      </c>
      <c r="BJ102">
        <v>556.91314285714282</v>
      </c>
      <c r="BK102">
        <v>35.316300000000012</v>
      </c>
      <c r="BL102">
        <v>649.97957142857138</v>
      </c>
      <c r="BM102">
        <v>100.5932857142857</v>
      </c>
      <c r="BN102">
        <v>9.9969128571428562E-2</v>
      </c>
      <c r="BO102">
        <v>33.230285714285721</v>
      </c>
      <c r="BP102">
        <v>34.100528571428562</v>
      </c>
      <c r="BQ102">
        <v>999.89999999999986</v>
      </c>
      <c r="BR102">
        <v>0</v>
      </c>
      <c r="BS102">
        <v>0</v>
      </c>
      <c r="BT102">
        <v>8988.4842857142849</v>
      </c>
      <c r="BU102">
        <v>0</v>
      </c>
      <c r="BV102">
        <v>877.88185714285726</v>
      </c>
      <c r="BW102">
        <v>-13.64594285714286</v>
      </c>
      <c r="BX102">
        <v>573.42328571428573</v>
      </c>
      <c r="BY102">
        <v>587.3599999999999</v>
      </c>
      <c r="BZ102">
        <v>0.34632200000000007</v>
      </c>
      <c r="CA102">
        <v>566.73928571428564</v>
      </c>
      <c r="CB102">
        <v>35.107100000000003</v>
      </c>
      <c r="CC102">
        <v>3.5663800000000001</v>
      </c>
      <c r="CD102">
        <v>3.5315414285714279</v>
      </c>
      <c r="CE102">
        <v>26.9391</v>
      </c>
      <c r="CF102">
        <v>26.772157142857139</v>
      </c>
      <c r="CG102">
        <v>1199.995714285714</v>
      </c>
      <c r="CH102">
        <v>0.49995071428571419</v>
      </c>
      <c r="CI102">
        <v>0.50004928571428575</v>
      </c>
      <c r="CJ102">
        <v>0</v>
      </c>
      <c r="CK102">
        <v>839.67600000000016</v>
      </c>
      <c r="CL102">
        <v>4.9990899999999998</v>
      </c>
      <c r="CM102">
        <v>8582.9342857142856</v>
      </c>
      <c r="CN102">
        <v>9557.6442857142865</v>
      </c>
      <c r="CO102">
        <v>43</v>
      </c>
      <c r="CP102">
        <v>44.811999999999998</v>
      </c>
      <c r="CQ102">
        <v>43.811999999999998</v>
      </c>
      <c r="CR102">
        <v>43.811999999999998</v>
      </c>
      <c r="CS102">
        <v>44.375</v>
      </c>
      <c r="CT102">
        <v>597.43999999999994</v>
      </c>
      <c r="CU102">
        <v>597.55571428571432</v>
      </c>
      <c r="CV102">
        <v>0</v>
      </c>
      <c r="CW102">
        <v>1669843883</v>
      </c>
      <c r="CX102">
        <v>0</v>
      </c>
      <c r="CY102">
        <v>1669837671.5999999</v>
      </c>
      <c r="CZ102" t="s">
        <v>356</v>
      </c>
      <c r="DA102">
        <v>1669837671.5999999</v>
      </c>
      <c r="DB102">
        <v>1669837668.5999999</v>
      </c>
      <c r="DC102">
        <v>3</v>
      </c>
      <c r="DD102">
        <v>-1.2E-2</v>
      </c>
      <c r="DE102">
        <v>-1E-3</v>
      </c>
      <c r="DF102">
        <v>-3.61</v>
      </c>
      <c r="DG102">
        <v>0.13400000000000001</v>
      </c>
      <c r="DH102">
        <v>415</v>
      </c>
      <c r="DI102">
        <v>36</v>
      </c>
      <c r="DJ102">
        <v>0.51</v>
      </c>
      <c r="DK102">
        <v>0.24</v>
      </c>
      <c r="DL102">
        <v>-13.4430756097561</v>
      </c>
      <c r="DM102">
        <v>-1.450245993031372</v>
      </c>
      <c r="DN102">
        <v>0.14657356894212911</v>
      </c>
      <c r="DO102">
        <v>0</v>
      </c>
      <c r="DP102">
        <v>0.34485324390243899</v>
      </c>
      <c r="DQ102">
        <v>4.6374564459928866E-3</v>
      </c>
      <c r="DR102">
        <v>1.3116722854486331E-3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3.2959900000000002</v>
      </c>
      <c r="EB102">
        <v>2.62521</v>
      </c>
      <c r="EC102">
        <v>0.12526100000000001</v>
      </c>
      <c r="ED102">
        <v>0.12585099999999999</v>
      </c>
      <c r="EE102">
        <v>0.14244699999999999</v>
      </c>
      <c r="EF102">
        <v>0.13993800000000001</v>
      </c>
      <c r="EG102">
        <v>26463.1</v>
      </c>
      <c r="EH102">
        <v>26914.1</v>
      </c>
      <c r="EI102">
        <v>28149.200000000001</v>
      </c>
      <c r="EJ102">
        <v>29639</v>
      </c>
      <c r="EK102">
        <v>33210.800000000003</v>
      </c>
      <c r="EL102">
        <v>35379.5</v>
      </c>
      <c r="EM102">
        <v>39726.199999999997</v>
      </c>
      <c r="EN102">
        <v>42352.6</v>
      </c>
      <c r="EO102">
        <v>2.1567500000000002</v>
      </c>
      <c r="EP102">
        <v>2.16147</v>
      </c>
      <c r="EQ102">
        <v>0.15325800000000001</v>
      </c>
      <c r="ER102">
        <v>0</v>
      </c>
      <c r="ES102">
        <v>31.625599999999999</v>
      </c>
      <c r="ET102">
        <v>999.9</v>
      </c>
      <c r="EU102">
        <v>68</v>
      </c>
      <c r="EV102">
        <v>36.5</v>
      </c>
      <c r="EW102">
        <v>41.472799999999999</v>
      </c>
      <c r="EX102">
        <v>57.304400000000001</v>
      </c>
      <c r="EY102">
        <v>-2.9847800000000002</v>
      </c>
      <c r="EZ102">
        <v>2</v>
      </c>
      <c r="FA102">
        <v>0.52219499999999996</v>
      </c>
      <c r="FB102">
        <v>0.41419699999999998</v>
      </c>
      <c r="FC102">
        <v>20.272200000000002</v>
      </c>
      <c r="FD102">
        <v>5.2196899999999999</v>
      </c>
      <c r="FE102">
        <v>12.009499999999999</v>
      </c>
      <c r="FF102">
        <v>4.9870000000000001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1.86432</v>
      </c>
      <c r="FO102">
        <v>1.8603499999999999</v>
      </c>
      <c r="FP102">
        <v>1.8610899999999999</v>
      </c>
      <c r="FQ102">
        <v>1.8602000000000001</v>
      </c>
      <c r="FR102">
        <v>1.86189</v>
      </c>
      <c r="FS102">
        <v>1.85843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-3.8250000000000002</v>
      </c>
      <c r="GH102">
        <v>0.1371</v>
      </c>
      <c r="GI102">
        <v>-2.8021434710705861</v>
      </c>
      <c r="GJ102">
        <v>-2.3075681364705448E-3</v>
      </c>
      <c r="GK102">
        <v>1.0095546511955911E-6</v>
      </c>
      <c r="GL102">
        <v>-2.6335145029951209E-10</v>
      </c>
      <c r="GM102">
        <v>-0.17208428542994569</v>
      </c>
      <c r="GN102">
        <v>3.0410185143115191E-3</v>
      </c>
      <c r="GO102">
        <v>4.3982203677445331E-4</v>
      </c>
      <c r="GP102">
        <v>-7.8719321042963501E-6</v>
      </c>
      <c r="GQ102">
        <v>4</v>
      </c>
      <c r="GR102">
        <v>2088</v>
      </c>
      <c r="GS102">
        <v>5</v>
      </c>
      <c r="GT102">
        <v>35</v>
      </c>
      <c r="GU102">
        <v>103.4</v>
      </c>
      <c r="GV102">
        <v>103.4</v>
      </c>
      <c r="GW102">
        <v>1.77979</v>
      </c>
      <c r="GX102">
        <v>2.5732400000000002</v>
      </c>
      <c r="GY102">
        <v>2.04834</v>
      </c>
      <c r="GZ102">
        <v>2.6184099999999999</v>
      </c>
      <c r="HA102">
        <v>2.1972700000000001</v>
      </c>
      <c r="HB102">
        <v>2.36206</v>
      </c>
      <c r="HC102">
        <v>41.612699999999997</v>
      </c>
      <c r="HD102">
        <v>13.510400000000001</v>
      </c>
      <c r="HE102">
        <v>18</v>
      </c>
      <c r="HF102">
        <v>657.25400000000002</v>
      </c>
      <c r="HG102">
        <v>734.31899999999996</v>
      </c>
      <c r="HH102">
        <v>31.000599999999999</v>
      </c>
      <c r="HI102">
        <v>33.924100000000003</v>
      </c>
      <c r="HJ102">
        <v>30.0002</v>
      </c>
      <c r="HK102">
        <v>33.793900000000001</v>
      </c>
      <c r="HL102">
        <v>33.785200000000003</v>
      </c>
      <c r="HM102">
        <v>35.609900000000003</v>
      </c>
      <c r="HN102">
        <v>18.7075</v>
      </c>
      <c r="HO102">
        <v>100</v>
      </c>
      <c r="HP102">
        <v>31</v>
      </c>
      <c r="HQ102">
        <v>585.08799999999997</v>
      </c>
      <c r="HR102">
        <v>35.100099999999998</v>
      </c>
      <c r="HS102">
        <v>99.178799999999995</v>
      </c>
      <c r="HT102">
        <v>98.223299999999995</v>
      </c>
    </row>
    <row r="103" spans="1:228" x14ac:dyDescent="0.2">
      <c r="A103">
        <v>88</v>
      </c>
      <c r="B103">
        <v>1669843877.0999999</v>
      </c>
      <c r="C103">
        <v>347</v>
      </c>
      <c r="D103" t="s">
        <v>535</v>
      </c>
      <c r="E103" t="s">
        <v>536</v>
      </c>
      <c r="F103">
        <v>4</v>
      </c>
      <c r="G103">
        <v>1669843875.0999999</v>
      </c>
      <c r="H103">
        <f t="shared" si="34"/>
        <v>8.5376838954557557E-4</v>
      </c>
      <c r="I103">
        <f t="shared" si="35"/>
        <v>0.85376838954557555</v>
      </c>
      <c r="J103">
        <f t="shared" si="36"/>
        <v>9.1359024962437765</v>
      </c>
      <c r="K103">
        <f t="shared" si="37"/>
        <v>559.91</v>
      </c>
      <c r="L103">
        <f t="shared" si="38"/>
        <v>227.21291112549699</v>
      </c>
      <c r="M103">
        <f t="shared" si="39"/>
        <v>22.879038084029055</v>
      </c>
      <c r="N103">
        <f t="shared" si="40"/>
        <v>56.379728379754006</v>
      </c>
      <c r="O103">
        <f t="shared" si="41"/>
        <v>4.5822636364704954E-2</v>
      </c>
      <c r="P103">
        <f t="shared" si="42"/>
        <v>3.6688616284378321</v>
      </c>
      <c r="Q103">
        <f t="shared" si="43"/>
        <v>4.5507052253271181E-2</v>
      </c>
      <c r="R103">
        <f t="shared" si="44"/>
        <v>2.8470080271485954E-2</v>
      </c>
      <c r="S103">
        <f t="shared" si="45"/>
        <v>226.12030380897161</v>
      </c>
      <c r="T103">
        <f t="shared" si="46"/>
        <v>34.127614830380764</v>
      </c>
      <c r="U103">
        <f t="shared" si="47"/>
        <v>34.106642857142859</v>
      </c>
      <c r="V103">
        <f t="shared" si="48"/>
        <v>5.3748755993568471</v>
      </c>
      <c r="W103">
        <f t="shared" si="49"/>
        <v>69.746413328590023</v>
      </c>
      <c r="X103">
        <f t="shared" si="50"/>
        <v>3.5696319890838812</v>
      </c>
      <c r="Y103">
        <f t="shared" si="51"/>
        <v>5.1180151332894983</v>
      </c>
      <c r="Z103">
        <f t="shared" si="52"/>
        <v>1.8052436102729659</v>
      </c>
      <c r="AA103">
        <f t="shared" si="53"/>
        <v>-37.65118597895988</v>
      </c>
      <c r="AB103">
        <f t="shared" si="54"/>
        <v>-173.22379482798397</v>
      </c>
      <c r="AC103">
        <f t="shared" si="55"/>
        <v>-10.884209899723746</v>
      </c>
      <c r="AD103">
        <f t="shared" si="56"/>
        <v>4.3611131023040173</v>
      </c>
      <c r="AE103">
        <f t="shared" si="57"/>
        <v>32.489172161322614</v>
      </c>
      <c r="AF103">
        <f t="shared" si="58"/>
        <v>0.85028486177030926</v>
      </c>
      <c r="AG103">
        <f t="shared" si="59"/>
        <v>9.1359024962437765</v>
      </c>
      <c r="AH103">
        <v>593.75212094360847</v>
      </c>
      <c r="AI103">
        <v>583.0870424242421</v>
      </c>
      <c r="AJ103">
        <v>1.7332138825943939</v>
      </c>
      <c r="AK103">
        <v>63.927149323749113</v>
      </c>
      <c r="AL103">
        <f t="shared" si="60"/>
        <v>0.85376838954557555</v>
      </c>
      <c r="AM103">
        <v>35.10692221730271</v>
      </c>
      <c r="AN103">
        <v>35.449043137254932</v>
      </c>
      <c r="AO103">
        <v>-5.9797024338868091E-6</v>
      </c>
      <c r="AP103">
        <v>107.46</v>
      </c>
      <c r="AQ103">
        <v>28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47090.995123766203</v>
      </c>
      <c r="AV103">
        <f t="shared" si="64"/>
        <v>1200.007142857143</v>
      </c>
      <c r="AW103">
        <f t="shared" si="65"/>
        <v>1025.9330278802961</v>
      </c>
      <c r="AX103">
        <f t="shared" si="66"/>
        <v>0.85493910097702663</v>
      </c>
      <c r="AY103">
        <f t="shared" si="67"/>
        <v>0.18843246488566154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1669843875.0999999</v>
      </c>
      <c r="BF103">
        <v>559.91</v>
      </c>
      <c r="BG103">
        <v>573.6037142857142</v>
      </c>
      <c r="BH103">
        <v>35.450200000000002</v>
      </c>
      <c r="BI103">
        <v>35.109514285714283</v>
      </c>
      <c r="BJ103">
        <v>563.73942857142856</v>
      </c>
      <c r="BK103">
        <v>35.31305714285714</v>
      </c>
      <c r="BL103">
        <v>649.97842857142859</v>
      </c>
      <c r="BM103">
        <v>100.59442857142859</v>
      </c>
      <c r="BN103">
        <v>9.9840828571428578E-2</v>
      </c>
      <c r="BO103">
        <v>33.230871428571433</v>
      </c>
      <c r="BP103">
        <v>34.106642857142859</v>
      </c>
      <c r="BQ103">
        <v>999.89999999999986</v>
      </c>
      <c r="BR103">
        <v>0</v>
      </c>
      <c r="BS103">
        <v>0</v>
      </c>
      <c r="BT103">
        <v>9010.4457142857154</v>
      </c>
      <c r="BU103">
        <v>0</v>
      </c>
      <c r="BV103">
        <v>551.54142857142847</v>
      </c>
      <c r="BW103">
        <v>-13.693814285714289</v>
      </c>
      <c r="BX103">
        <v>580.48842857142859</v>
      </c>
      <c r="BY103">
        <v>594.47557142857136</v>
      </c>
      <c r="BZ103">
        <v>0.34068128571428569</v>
      </c>
      <c r="CA103">
        <v>573.6037142857142</v>
      </c>
      <c r="CB103">
        <v>35.109514285714283</v>
      </c>
      <c r="CC103">
        <v>3.56609</v>
      </c>
      <c r="CD103">
        <v>3.5318200000000002</v>
      </c>
      <c r="CE103">
        <v>26.9377</v>
      </c>
      <c r="CF103">
        <v>26.773499999999991</v>
      </c>
      <c r="CG103">
        <v>1200.007142857143</v>
      </c>
      <c r="CH103">
        <v>0.49994642857142862</v>
      </c>
      <c r="CI103">
        <v>0.50005357142857132</v>
      </c>
      <c r="CJ103">
        <v>0</v>
      </c>
      <c r="CK103">
        <v>839.71299999999985</v>
      </c>
      <c r="CL103">
        <v>4.9990899999999998</v>
      </c>
      <c r="CM103">
        <v>8551.59</v>
      </c>
      <c r="CN103">
        <v>9557.7428571428572</v>
      </c>
      <c r="CO103">
        <v>43</v>
      </c>
      <c r="CP103">
        <v>44.811999999999998</v>
      </c>
      <c r="CQ103">
        <v>43.811999999999998</v>
      </c>
      <c r="CR103">
        <v>43.811999999999998</v>
      </c>
      <c r="CS103">
        <v>44.375</v>
      </c>
      <c r="CT103">
        <v>597.43999999999994</v>
      </c>
      <c r="CU103">
        <v>597.56714285714293</v>
      </c>
      <c r="CV103">
        <v>0</v>
      </c>
      <c r="CW103">
        <v>1669843886.5999999</v>
      </c>
      <c r="CX103">
        <v>0</v>
      </c>
      <c r="CY103">
        <v>1669837671.5999999</v>
      </c>
      <c r="CZ103" t="s">
        <v>356</v>
      </c>
      <c r="DA103">
        <v>1669837671.5999999</v>
      </c>
      <c r="DB103">
        <v>1669837668.5999999</v>
      </c>
      <c r="DC103">
        <v>3</v>
      </c>
      <c r="DD103">
        <v>-1.2E-2</v>
      </c>
      <c r="DE103">
        <v>-1E-3</v>
      </c>
      <c r="DF103">
        <v>-3.61</v>
      </c>
      <c r="DG103">
        <v>0.13400000000000001</v>
      </c>
      <c r="DH103">
        <v>415</v>
      </c>
      <c r="DI103">
        <v>36</v>
      </c>
      <c r="DJ103">
        <v>0.51</v>
      </c>
      <c r="DK103">
        <v>0.24</v>
      </c>
      <c r="DL103">
        <v>-13.536926829268291</v>
      </c>
      <c r="DM103">
        <v>-1.169947735191684</v>
      </c>
      <c r="DN103">
        <v>0.117560481630376</v>
      </c>
      <c r="DO103">
        <v>0</v>
      </c>
      <c r="DP103">
        <v>0.34402104878048778</v>
      </c>
      <c r="DQ103">
        <v>-5.004355400696687E-3</v>
      </c>
      <c r="DR103">
        <v>2.010462171731149E-3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3.2958599999999998</v>
      </c>
      <c r="EB103">
        <v>2.6251899999999999</v>
      </c>
      <c r="EC103">
        <v>0.126331</v>
      </c>
      <c r="ED103">
        <v>0.12690599999999999</v>
      </c>
      <c r="EE103">
        <v>0.14243900000000001</v>
      </c>
      <c r="EF103">
        <v>0.13994000000000001</v>
      </c>
      <c r="EG103">
        <v>26430.6</v>
      </c>
      <c r="EH103">
        <v>26881.599999999999</v>
      </c>
      <c r="EI103">
        <v>28149.1</v>
      </c>
      <c r="EJ103">
        <v>29639</v>
      </c>
      <c r="EK103">
        <v>33211.300000000003</v>
      </c>
      <c r="EL103">
        <v>35379.300000000003</v>
      </c>
      <c r="EM103">
        <v>39726.400000000001</v>
      </c>
      <c r="EN103">
        <v>42352.4</v>
      </c>
      <c r="EO103">
        <v>2.1568499999999999</v>
      </c>
      <c r="EP103">
        <v>2.1615500000000001</v>
      </c>
      <c r="EQ103">
        <v>0.15210399999999999</v>
      </c>
      <c r="ER103">
        <v>0</v>
      </c>
      <c r="ES103">
        <v>31.638300000000001</v>
      </c>
      <c r="ET103">
        <v>999.9</v>
      </c>
      <c r="EU103">
        <v>68</v>
      </c>
      <c r="EV103">
        <v>36.5</v>
      </c>
      <c r="EW103">
        <v>41.465899999999998</v>
      </c>
      <c r="EX103">
        <v>56.7044</v>
      </c>
      <c r="EY103">
        <v>-2.8645900000000002</v>
      </c>
      <c r="EZ103">
        <v>2</v>
      </c>
      <c r="FA103">
        <v>0.52233200000000002</v>
      </c>
      <c r="FB103">
        <v>0.41336299999999998</v>
      </c>
      <c r="FC103">
        <v>20.272099999999998</v>
      </c>
      <c r="FD103">
        <v>5.2189399999999999</v>
      </c>
      <c r="FE103">
        <v>12.008800000000001</v>
      </c>
      <c r="FF103">
        <v>4.9865000000000004</v>
      </c>
      <c r="FG103">
        <v>3.2845499999999999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1.8643099999999999</v>
      </c>
      <c r="FO103">
        <v>1.8603499999999999</v>
      </c>
      <c r="FP103">
        <v>1.8611</v>
      </c>
      <c r="FQ103">
        <v>1.8602000000000001</v>
      </c>
      <c r="FR103">
        <v>1.86189</v>
      </c>
      <c r="FS103">
        <v>1.8584400000000001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-3.8340000000000001</v>
      </c>
      <c r="GH103">
        <v>0.1371</v>
      </c>
      <c r="GI103">
        <v>-2.8021434710705861</v>
      </c>
      <c r="GJ103">
        <v>-2.3075681364705448E-3</v>
      </c>
      <c r="GK103">
        <v>1.0095546511955911E-6</v>
      </c>
      <c r="GL103">
        <v>-2.6335145029951209E-10</v>
      </c>
      <c r="GM103">
        <v>-0.17208428542994569</v>
      </c>
      <c r="GN103">
        <v>3.0410185143115191E-3</v>
      </c>
      <c r="GO103">
        <v>4.3982203677445331E-4</v>
      </c>
      <c r="GP103">
        <v>-7.8719321042963501E-6</v>
      </c>
      <c r="GQ103">
        <v>4</v>
      </c>
      <c r="GR103">
        <v>2088</v>
      </c>
      <c r="GS103">
        <v>5</v>
      </c>
      <c r="GT103">
        <v>35</v>
      </c>
      <c r="GU103">
        <v>103.4</v>
      </c>
      <c r="GV103">
        <v>103.5</v>
      </c>
      <c r="GW103">
        <v>1.79688</v>
      </c>
      <c r="GX103">
        <v>2.5817899999999998</v>
      </c>
      <c r="GY103">
        <v>2.04834</v>
      </c>
      <c r="GZ103">
        <v>2.6184099999999999</v>
      </c>
      <c r="HA103">
        <v>2.1972700000000001</v>
      </c>
      <c r="HB103">
        <v>2.34009</v>
      </c>
      <c r="HC103">
        <v>41.612699999999997</v>
      </c>
      <c r="HD103">
        <v>13.492900000000001</v>
      </c>
      <c r="HE103">
        <v>18</v>
      </c>
      <c r="HF103">
        <v>657.35599999999999</v>
      </c>
      <c r="HG103">
        <v>734.40800000000002</v>
      </c>
      <c r="HH103">
        <v>31.0001</v>
      </c>
      <c r="HI103">
        <v>33.924900000000001</v>
      </c>
      <c r="HJ103">
        <v>30.000299999999999</v>
      </c>
      <c r="HK103">
        <v>33.796199999999999</v>
      </c>
      <c r="HL103">
        <v>33.786700000000003</v>
      </c>
      <c r="HM103">
        <v>35.946100000000001</v>
      </c>
      <c r="HN103">
        <v>18.7075</v>
      </c>
      <c r="HO103">
        <v>100</v>
      </c>
      <c r="HP103">
        <v>31</v>
      </c>
      <c r="HQ103">
        <v>591.80100000000004</v>
      </c>
      <c r="HR103">
        <v>35.100099999999998</v>
      </c>
      <c r="HS103">
        <v>99.178899999999999</v>
      </c>
      <c r="HT103">
        <v>98.223100000000002</v>
      </c>
    </row>
    <row r="104" spans="1:228" x14ac:dyDescent="0.2">
      <c r="A104">
        <v>89</v>
      </c>
      <c r="B104">
        <v>1669843881.0999999</v>
      </c>
      <c r="C104">
        <v>351</v>
      </c>
      <c r="D104" t="s">
        <v>537</v>
      </c>
      <c r="E104" t="s">
        <v>538</v>
      </c>
      <c r="F104">
        <v>4</v>
      </c>
      <c r="G104">
        <v>1669843878.7874999</v>
      </c>
      <c r="H104">
        <f t="shared" si="34"/>
        <v>8.5272699156820346E-4</v>
      </c>
      <c r="I104">
        <f t="shared" si="35"/>
        <v>0.85272699156820342</v>
      </c>
      <c r="J104">
        <f t="shared" si="36"/>
        <v>9.010626332263449</v>
      </c>
      <c r="K104">
        <f t="shared" si="37"/>
        <v>566.09375</v>
      </c>
      <c r="L104">
        <f t="shared" si="38"/>
        <v>237.02727517474989</v>
      </c>
      <c r="M104">
        <f t="shared" si="39"/>
        <v>23.867291424428551</v>
      </c>
      <c r="N104">
        <f t="shared" si="40"/>
        <v>57.002404026441404</v>
      </c>
      <c r="O104">
        <f t="shared" si="41"/>
        <v>4.5746445550380634E-2</v>
      </c>
      <c r="P104">
        <f t="shared" si="42"/>
        <v>3.6678297726502382</v>
      </c>
      <c r="Q104">
        <f t="shared" si="43"/>
        <v>4.5431818312237263E-2</v>
      </c>
      <c r="R104">
        <f t="shared" si="44"/>
        <v>2.842297388411134E-2</v>
      </c>
      <c r="S104">
        <f t="shared" si="45"/>
        <v>226.11969298738606</v>
      </c>
      <c r="T104">
        <f t="shared" si="46"/>
        <v>34.127984031130808</v>
      </c>
      <c r="U104">
        <f t="shared" si="47"/>
        <v>34.109200000000001</v>
      </c>
      <c r="V104">
        <f t="shared" si="48"/>
        <v>5.3756417136177328</v>
      </c>
      <c r="W104">
        <f t="shared" si="49"/>
        <v>69.746529472116109</v>
      </c>
      <c r="X104">
        <f t="shared" si="50"/>
        <v>3.5696211280334755</v>
      </c>
      <c r="Y104">
        <f t="shared" si="51"/>
        <v>5.1179910384796576</v>
      </c>
      <c r="Z104">
        <f t="shared" si="52"/>
        <v>1.8060205855842573</v>
      </c>
      <c r="AA104">
        <f t="shared" si="53"/>
        <v>-37.605260328157776</v>
      </c>
      <c r="AB104">
        <f t="shared" si="54"/>
        <v>-173.69732174730473</v>
      </c>
      <c r="AC104">
        <f t="shared" si="55"/>
        <v>-10.917165705038352</v>
      </c>
      <c r="AD104">
        <f t="shared" si="56"/>
        <v>3.8999452068852065</v>
      </c>
      <c r="AE104">
        <f t="shared" si="57"/>
        <v>32.322803057609526</v>
      </c>
      <c r="AF104">
        <f t="shared" si="58"/>
        <v>0.84758451380656064</v>
      </c>
      <c r="AG104">
        <f t="shared" si="59"/>
        <v>9.010626332263449</v>
      </c>
      <c r="AH104">
        <v>600.62994084838806</v>
      </c>
      <c r="AI104">
        <v>590.03419999999971</v>
      </c>
      <c r="AJ104">
        <v>1.7293781626233029</v>
      </c>
      <c r="AK104">
        <v>63.927149323749113</v>
      </c>
      <c r="AL104">
        <f t="shared" si="60"/>
        <v>0.85272699156820342</v>
      </c>
      <c r="AM104">
        <v>35.109271988171827</v>
      </c>
      <c r="AN104">
        <v>35.451054076367399</v>
      </c>
      <c r="AO104">
        <v>-2.061349167167298E-5</v>
      </c>
      <c r="AP104">
        <v>107.46</v>
      </c>
      <c r="AQ104">
        <v>28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47072.608886060189</v>
      </c>
      <c r="AV104">
        <f t="shared" si="64"/>
        <v>1200.0050000000001</v>
      </c>
      <c r="AW104">
        <f t="shared" si="65"/>
        <v>1025.9310885945006</v>
      </c>
      <c r="AX104">
        <f t="shared" si="66"/>
        <v>0.85493901158286878</v>
      </c>
      <c r="AY104">
        <f t="shared" si="67"/>
        <v>0.18843229235493689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1669843878.7874999</v>
      </c>
      <c r="BF104">
        <v>566.09375</v>
      </c>
      <c r="BG104">
        <v>579.71924999999999</v>
      </c>
      <c r="BH104">
        <v>35.450087500000002</v>
      </c>
      <c r="BI104">
        <v>35.110500000000002</v>
      </c>
      <c r="BJ104">
        <v>569.93187499999999</v>
      </c>
      <c r="BK104">
        <v>35.312974999999987</v>
      </c>
      <c r="BL104">
        <v>650.00962500000003</v>
      </c>
      <c r="BM104">
        <v>100.594375</v>
      </c>
      <c r="BN104">
        <v>9.9907574999999998E-2</v>
      </c>
      <c r="BO104">
        <v>33.230787499999998</v>
      </c>
      <c r="BP104">
        <v>34.109200000000001</v>
      </c>
      <c r="BQ104">
        <v>999.9</v>
      </c>
      <c r="BR104">
        <v>0</v>
      </c>
      <c r="BS104">
        <v>0</v>
      </c>
      <c r="BT104">
        <v>9006.875</v>
      </c>
      <c r="BU104">
        <v>0</v>
      </c>
      <c r="BV104">
        <v>457.07662499999998</v>
      </c>
      <c r="BW104">
        <v>-13.6255375</v>
      </c>
      <c r="BX104">
        <v>586.89937499999996</v>
      </c>
      <c r="BY104">
        <v>600.81412499999999</v>
      </c>
      <c r="BZ104">
        <v>0.33959125000000001</v>
      </c>
      <c r="CA104">
        <v>579.71924999999999</v>
      </c>
      <c r="CB104">
        <v>35.110500000000002</v>
      </c>
      <c r="CC104">
        <v>3.5660824999999998</v>
      </c>
      <c r="CD104">
        <v>3.5319199999999999</v>
      </c>
      <c r="CE104">
        <v>26.937687499999999</v>
      </c>
      <c r="CF104">
        <v>26.773975</v>
      </c>
      <c r="CG104">
        <v>1200.0050000000001</v>
      </c>
      <c r="CH104">
        <v>0.49994937499999997</v>
      </c>
      <c r="CI104">
        <v>0.50005062499999997</v>
      </c>
      <c r="CJ104">
        <v>0</v>
      </c>
      <c r="CK104">
        <v>839.89387499999998</v>
      </c>
      <c r="CL104">
        <v>4.9990899999999998</v>
      </c>
      <c r="CM104">
        <v>8545.5862500000003</v>
      </c>
      <c r="CN104">
        <v>9557.7274999999991</v>
      </c>
      <c r="CO104">
        <v>43</v>
      </c>
      <c r="CP104">
        <v>44.827749999999988</v>
      </c>
      <c r="CQ104">
        <v>43.811999999999998</v>
      </c>
      <c r="CR104">
        <v>43.811999999999998</v>
      </c>
      <c r="CS104">
        <v>44.375</v>
      </c>
      <c r="CT104">
        <v>597.44250000000011</v>
      </c>
      <c r="CU104">
        <v>597.5625</v>
      </c>
      <c r="CV104">
        <v>0</v>
      </c>
      <c r="CW104">
        <v>1669843890.8</v>
      </c>
      <c r="CX104">
        <v>0</v>
      </c>
      <c r="CY104">
        <v>1669837671.5999999</v>
      </c>
      <c r="CZ104" t="s">
        <v>356</v>
      </c>
      <c r="DA104">
        <v>1669837671.5999999</v>
      </c>
      <c r="DB104">
        <v>1669837668.5999999</v>
      </c>
      <c r="DC104">
        <v>3</v>
      </c>
      <c r="DD104">
        <v>-1.2E-2</v>
      </c>
      <c r="DE104">
        <v>-1E-3</v>
      </c>
      <c r="DF104">
        <v>-3.61</v>
      </c>
      <c r="DG104">
        <v>0.13400000000000001</v>
      </c>
      <c r="DH104">
        <v>415</v>
      </c>
      <c r="DI104">
        <v>36</v>
      </c>
      <c r="DJ104">
        <v>0.51</v>
      </c>
      <c r="DK104">
        <v>0.24</v>
      </c>
      <c r="DL104">
        <v>-13.585192682926831</v>
      </c>
      <c r="DM104">
        <v>-0.73334425087111121</v>
      </c>
      <c r="DN104">
        <v>8.9139877447405647E-2</v>
      </c>
      <c r="DO104">
        <v>0</v>
      </c>
      <c r="DP104">
        <v>0.34312821951219508</v>
      </c>
      <c r="DQ104">
        <v>-1.6972264808361281E-2</v>
      </c>
      <c r="DR104">
        <v>2.6802715962870581E-3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3.2960400000000001</v>
      </c>
      <c r="EB104">
        <v>2.6253299999999999</v>
      </c>
      <c r="EC104">
        <v>0.12739</v>
      </c>
      <c r="ED104">
        <v>0.12793099999999999</v>
      </c>
      <c r="EE104">
        <v>0.14244399999999999</v>
      </c>
      <c r="EF104">
        <v>0.13994300000000001</v>
      </c>
      <c r="EG104">
        <v>26398.400000000001</v>
      </c>
      <c r="EH104">
        <v>26849.5</v>
      </c>
      <c r="EI104">
        <v>28149</v>
      </c>
      <c r="EJ104">
        <v>29638.5</v>
      </c>
      <c r="EK104">
        <v>33210.9</v>
      </c>
      <c r="EL104">
        <v>35379</v>
      </c>
      <c r="EM104">
        <v>39726.1</v>
      </c>
      <c r="EN104">
        <v>42352.1</v>
      </c>
      <c r="EO104">
        <v>2.1570999999999998</v>
      </c>
      <c r="EP104">
        <v>2.1614</v>
      </c>
      <c r="EQ104">
        <v>0.152063</v>
      </c>
      <c r="ER104">
        <v>0</v>
      </c>
      <c r="ES104">
        <v>31.650500000000001</v>
      </c>
      <c r="ET104">
        <v>999.9</v>
      </c>
      <c r="EU104">
        <v>68</v>
      </c>
      <c r="EV104">
        <v>36.5</v>
      </c>
      <c r="EW104">
        <v>41.472700000000003</v>
      </c>
      <c r="EX104">
        <v>56.7044</v>
      </c>
      <c r="EY104">
        <v>-2.9607399999999999</v>
      </c>
      <c r="EZ104">
        <v>2</v>
      </c>
      <c r="FA104">
        <v>0.52265799999999996</v>
      </c>
      <c r="FB104">
        <v>0.41172399999999998</v>
      </c>
      <c r="FC104">
        <v>20.272200000000002</v>
      </c>
      <c r="FD104">
        <v>5.2181899999999999</v>
      </c>
      <c r="FE104">
        <v>12.0092</v>
      </c>
      <c r="FF104">
        <v>4.9868499999999996</v>
      </c>
      <c r="FG104">
        <v>3.2845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1.86429</v>
      </c>
      <c r="FO104">
        <v>1.8603499999999999</v>
      </c>
      <c r="FP104">
        <v>1.8611</v>
      </c>
      <c r="FQ104">
        <v>1.8602000000000001</v>
      </c>
      <c r="FR104">
        <v>1.8619000000000001</v>
      </c>
      <c r="FS104">
        <v>1.8584000000000001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-3.8439999999999999</v>
      </c>
      <c r="GH104">
        <v>0.1371</v>
      </c>
      <c r="GI104">
        <v>-2.8021434710705861</v>
      </c>
      <c r="GJ104">
        <v>-2.3075681364705448E-3</v>
      </c>
      <c r="GK104">
        <v>1.0095546511955911E-6</v>
      </c>
      <c r="GL104">
        <v>-2.6335145029951209E-10</v>
      </c>
      <c r="GM104">
        <v>-0.17208428542994569</v>
      </c>
      <c r="GN104">
        <v>3.0410185143115191E-3</v>
      </c>
      <c r="GO104">
        <v>4.3982203677445331E-4</v>
      </c>
      <c r="GP104">
        <v>-7.8719321042963501E-6</v>
      </c>
      <c r="GQ104">
        <v>4</v>
      </c>
      <c r="GR104">
        <v>2088</v>
      </c>
      <c r="GS104">
        <v>5</v>
      </c>
      <c r="GT104">
        <v>35</v>
      </c>
      <c r="GU104">
        <v>103.5</v>
      </c>
      <c r="GV104">
        <v>103.5</v>
      </c>
      <c r="GW104">
        <v>1.81274</v>
      </c>
      <c r="GX104">
        <v>2.5732400000000002</v>
      </c>
      <c r="GY104">
        <v>2.04834</v>
      </c>
      <c r="GZ104">
        <v>2.6184099999999999</v>
      </c>
      <c r="HA104">
        <v>2.1972700000000001</v>
      </c>
      <c r="HB104">
        <v>2.34009</v>
      </c>
      <c r="HC104">
        <v>41.612699999999997</v>
      </c>
      <c r="HD104">
        <v>13.510400000000001</v>
      </c>
      <c r="HE104">
        <v>18</v>
      </c>
      <c r="HF104">
        <v>657.56299999999999</v>
      </c>
      <c r="HG104">
        <v>734.28700000000003</v>
      </c>
      <c r="HH104">
        <v>30.9999</v>
      </c>
      <c r="HI104">
        <v>33.927199999999999</v>
      </c>
      <c r="HJ104">
        <v>30.000399999999999</v>
      </c>
      <c r="HK104">
        <v>33.796999999999997</v>
      </c>
      <c r="HL104">
        <v>33.788400000000003</v>
      </c>
      <c r="HM104">
        <v>36.287100000000002</v>
      </c>
      <c r="HN104">
        <v>18.7075</v>
      </c>
      <c r="HO104">
        <v>100</v>
      </c>
      <c r="HP104">
        <v>31</v>
      </c>
      <c r="HQ104">
        <v>598.51099999999997</v>
      </c>
      <c r="HR104">
        <v>35.100099999999998</v>
      </c>
      <c r="HS104">
        <v>99.178399999999996</v>
      </c>
      <c r="HT104">
        <v>98.222099999999998</v>
      </c>
    </row>
    <row r="105" spans="1:228" x14ac:dyDescent="0.2">
      <c r="A105">
        <v>90</v>
      </c>
      <c r="B105">
        <v>1669843885.0999999</v>
      </c>
      <c r="C105">
        <v>355</v>
      </c>
      <c r="D105" t="s">
        <v>539</v>
      </c>
      <c r="E105" t="s">
        <v>540</v>
      </c>
      <c r="F105">
        <v>4</v>
      </c>
      <c r="G105">
        <v>1669843883.0999999</v>
      </c>
      <c r="H105">
        <f t="shared" si="34"/>
        <v>8.3974503268536215E-4</v>
      </c>
      <c r="I105">
        <f t="shared" si="35"/>
        <v>0.83974503268536216</v>
      </c>
      <c r="J105">
        <f t="shared" si="36"/>
        <v>9.2458512797990657</v>
      </c>
      <c r="K105">
        <f t="shared" si="37"/>
        <v>573.24642857142862</v>
      </c>
      <c r="L105">
        <f t="shared" si="38"/>
        <v>230.5324896613152</v>
      </c>
      <c r="M105">
        <f t="shared" si="39"/>
        <v>23.21339471947816</v>
      </c>
      <c r="N105">
        <f t="shared" si="40"/>
        <v>57.722864302162243</v>
      </c>
      <c r="O105">
        <f t="shared" si="41"/>
        <v>4.5002283557822008E-2</v>
      </c>
      <c r="P105">
        <f t="shared" si="42"/>
        <v>3.6628852392856195</v>
      </c>
      <c r="Q105">
        <f t="shared" si="43"/>
        <v>4.4697364387567509E-2</v>
      </c>
      <c r="R105">
        <f t="shared" si="44"/>
        <v>2.7963076107313373E-2</v>
      </c>
      <c r="S105">
        <f t="shared" si="45"/>
        <v>226.11883295173405</v>
      </c>
      <c r="T105">
        <f t="shared" si="46"/>
        <v>34.128205073336041</v>
      </c>
      <c r="U105">
        <f t="shared" si="47"/>
        <v>34.114657142857141</v>
      </c>
      <c r="V105">
        <f t="shared" si="48"/>
        <v>5.3772769789209818</v>
      </c>
      <c r="W105">
        <f t="shared" si="49"/>
        <v>69.759092458930596</v>
      </c>
      <c r="X105">
        <f t="shared" si="50"/>
        <v>3.5695342567083537</v>
      </c>
      <c r="Y105">
        <f t="shared" si="51"/>
        <v>5.1169448037327214</v>
      </c>
      <c r="Z105">
        <f t="shared" si="52"/>
        <v>1.8077427222126281</v>
      </c>
      <c r="AA105">
        <f t="shared" si="53"/>
        <v>-37.032755941424469</v>
      </c>
      <c r="AB105">
        <f t="shared" si="54"/>
        <v>-175.26052480513181</v>
      </c>
      <c r="AC105">
        <f t="shared" si="55"/>
        <v>-11.030383600972652</v>
      </c>
      <c r="AD105">
        <f t="shared" si="56"/>
        <v>2.7951686042051165</v>
      </c>
      <c r="AE105">
        <f t="shared" si="57"/>
        <v>32.384306312426801</v>
      </c>
      <c r="AF105">
        <f t="shared" si="58"/>
        <v>0.84298207459654595</v>
      </c>
      <c r="AG105">
        <f t="shared" si="59"/>
        <v>9.2458512797990657</v>
      </c>
      <c r="AH105">
        <v>607.51519513650419</v>
      </c>
      <c r="AI105">
        <v>596.883733333333</v>
      </c>
      <c r="AJ105">
        <v>1.7124864788148639</v>
      </c>
      <c r="AK105">
        <v>63.927149323749113</v>
      </c>
      <c r="AL105">
        <f t="shared" si="60"/>
        <v>0.83974503268536216</v>
      </c>
      <c r="AM105">
        <v>35.11096329638363</v>
      </c>
      <c r="AN105">
        <v>35.447292982456148</v>
      </c>
      <c r="AO105">
        <v>1.7900285597508341E-5</v>
      </c>
      <c r="AP105">
        <v>107.46</v>
      </c>
      <c r="AQ105">
        <v>28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46985.015925517502</v>
      </c>
      <c r="AV105">
        <f t="shared" si="64"/>
        <v>1200</v>
      </c>
      <c r="AW105">
        <f t="shared" si="65"/>
        <v>1025.9268564516758</v>
      </c>
      <c r="AX105">
        <f t="shared" si="66"/>
        <v>0.85493904704306312</v>
      </c>
      <c r="AY105">
        <f t="shared" si="67"/>
        <v>0.18843236079311171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1669843883.0999999</v>
      </c>
      <c r="BF105">
        <v>573.24642857142862</v>
      </c>
      <c r="BG105">
        <v>586.89885714285708</v>
      </c>
      <c r="BH105">
        <v>35.449085714285722</v>
      </c>
      <c r="BI105">
        <v>35.111342857142851</v>
      </c>
      <c r="BJ105">
        <v>577.09457142857138</v>
      </c>
      <c r="BK105">
        <v>35.311957142857139</v>
      </c>
      <c r="BL105">
        <v>650.01157142857141</v>
      </c>
      <c r="BM105">
        <v>100.5945714285715</v>
      </c>
      <c r="BN105">
        <v>0.1001061571428571</v>
      </c>
      <c r="BO105">
        <v>33.227142857142859</v>
      </c>
      <c r="BP105">
        <v>34.114657142857141</v>
      </c>
      <c r="BQ105">
        <v>999.89999999999986</v>
      </c>
      <c r="BR105">
        <v>0</v>
      </c>
      <c r="BS105">
        <v>0</v>
      </c>
      <c r="BT105">
        <v>8989.7314285714292</v>
      </c>
      <c r="BU105">
        <v>0</v>
      </c>
      <c r="BV105">
        <v>342.32928571428567</v>
      </c>
      <c r="BW105">
        <v>-13.652671428571431</v>
      </c>
      <c r="BX105">
        <v>594.31442857142861</v>
      </c>
      <c r="BY105">
        <v>608.25571428571425</v>
      </c>
      <c r="BZ105">
        <v>0.33775757142857138</v>
      </c>
      <c r="CA105">
        <v>586.89885714285708</v>
      </c>
      <c r="CB105">
        <v>35.111342857142851</v>
      </c>
      <c r="CC105">
        <v>3.5659871428571428</v>
      </c>
      <c r="CD105">
        <v>3.5320100000000001</v>
      </c>
      <c r="CE105">
        <v>26.937242857142859</v>
      </c>
      <c r="CF105">
        <v>26.77441428571429</v>
      </c>
      <c r="CG105">
        <v>1200</v>
      </c>
      <c r="CH105">
        <v>0.49994857142857141</v>
      </c>
      <c r="CI105">
        <v>0.50005142857142848</v>
      </c>
      <c r="CJ105">
        <v>0</v>
      </c>
      <c r="CK105">
        <v>840.1339999999999</v>
      </c>
      <c r="CL105">
        <v>4.9990899999999998</v>
      </c>
      <c r="CM105">
        <v>8533.2599999999984</v>
      </c>
      <c r="CN105">
        <v>9557.6600000000017</v>
      </c>
      <c r="CO105">
        <v>43</v>
      </c>
      <c r="CP105">
        <v>44.83</v>
      </c>
      <c r="CQ105">
        <v>43.811999999999998</v>
      </c>
      <c r="CR105">
        <v>43.811999999999998</v>
      </c>
      <c r="CS105">
        <v>44.375</v>
      </c>
      <c r="CT105">
        <v>597.43857142857144</v>
      </c>
      <c r="CU105">
        <v>597.56142857142856</v>
      </c>
      <c r="CV105">
        <v>0</v>
      </c>
      <c r="CW105">
        <v>1669843895</v>
      </c>
      <c r="CX105">
        <v>0</v>
      </c>
      <c r="CY105">
        <v>1669837671.5999999</v>
      </c>
      <c r="CZ105" t="s">
        <v>356</v>
      </c>
      <c r="DA105">
        <v>1669837671.5999999</v>
      </c>
      <c r="DB105">
        <v>1669837668.5999999</v>
      </c>
      <c r="DC105">
        <v>3</v>
      </c>
      <c r="DD105">
        <v>-1.2E-2</v>
      </c>
      <c r="DE105">
        <v>-1E-3</v>
      </c>
      <c r="DF105">
        <v>-3.61</v>
      </c>
      <c r="DG105">
        <v>0.13400000000000001</v>
      </c>
      <c r="DH105">
        <v>415</v>
      </c>
      <c r="DI105">
        <v>36</v>
      </c>
      <c r="DJ105">
        <v>0.51</v>
      </c>
      <c r="DK105">
        <v>0.24</v>
      </c>
      <c r="DL105">
        <v>-13.620070731707321</v>
      </c>
      <c r="DM105">
        <v>-0.40957630662022648</v>
      </c>
      <c r="DN105">
        <v>6.9239415829010706E-2</v>
      </c>
      <c r="DO105">
        <v>0</v>
      </c>
      <c r="DP105">
        <v>0.34205070731707321</v>
      </c>
      <c r="DQ105">
        <v>-3.001810452961667E-2</v>
      </c>
      <c r="DR105">
        <v>3.359936572019663E-3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3.2959000000000001</v>
      </c>
      <c r="EB105">
        <v>2.6253199999999999</v>
      </c>
      <c r="EC105">
        <v>0.12843499999999999</v>
      </c>
      <c r="ED105">
        <v>0.12897900000000001</v>
      </c>
      <c r="EE105">
        <v>0.14243600000000001</v>
      </c>
      <c r="EF105">
        <v>0.13994300000000001</v>
      </c>
      <c r="EG105">
        <v>26366.3</v>
      </c>
      <c r="EH105">
        <v>26817.1</v>
      </c>
      <c r="EI105">
        <v>28148.6</v>
      </c>
      <c r="EJ105">
        <v>29638.400000000001</v>
      </c>
      <c r="EK105">
        <v>33210.699999999997</v>
      </c>
      <c r="EL105">
        <v>35378.800000000003</v>
      </c>
      <c r="EM105">
        <v>39725.4</v>
      </c>
      <c r="EN105">
        <v>42351.8</v>
      </c>
      <c r="EO105">
        <v>2.1572499999999999</v>
      </c>
      <c r="EP105">
        <v>2.1615700000000002</v>
      </c>
      <c r="EQ105">
        <v>0.15180199999999999</v>
      </c>
      <c r="ER105">
        <v>0</v>
      </c>
      <c r="ES105">
        <v>31.659600000000001</v>
      </c>
      <c r="ET105">
        <v>999.9</v>
      </c>
      <c r="EU105">
        <v>68</v>
      </c>
      <c r="EV105">
        <v>36.5</v>
      </c>
      <c r="EW105">
        <v>41.469799999999999</v>
      </c>
      <c r="EX105">
        <v>56.914400000000001</v>
      </c>
      <c r="EY105">
        <v>-3.0609000000000002</v>
      </c>
      <c r="EZ105">
        <v>2</v>
      </c>
      <c r="FA105">
        <v>0.52286600000000005</v>
      </c>
      <c r="FB105">
        <v>0.409412</v>
      </c>
      <c r="FC105">
        <v>20.272099999999998</v>
      </c>
      <c r="FD105">
        <v>5.2187900000000003</v>
      </c>
      <c r="FE105">
        <v>12.0091</v>
      </c>
      <c r="FF105">
        <v>4.9864499999999996</v>
      </c>
      <c r="FG105">
        <v>3.28443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1.86219</v>
      </c>
      <c r="FN105">
        <v>1.8643099999999999</v>
      </c>
      <c r="FO105">
        <v>1.8603499999999999</v>
      </c>
      <c r="FP105">
        <v>1.8611</v>
      </c>
      <c r="FQ105">
        <v>1.8602000000000001</v>
      </c>
      <c r="FR105">
        <v>1.86189</v>
      </c>
      <c r="FS105">
        <v>1.8584099999999999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-3.8530000000000002</v>
      </c>
      <c r="GH105">
        <v>0.1371</v>
      </c>
      <c r="GI105">
        <v>-2.8021434710705861</v>
      </c>
      <c r="GJ105">
        <v>-2.3075681364705448E-3</v>
      </c>
      <c r="GK105">
        <v>1.0095546511955911E-6</v>
      </c>
      <c r="GL105">
        <v>-2.6335145029951209E-10</v>
      </c>
      <c r="GM105">
        <v>-0.17208428542994569</v>
      </c>
      <c r="GN105">
        <v>3.0410185143115191E-3</v>
      </c>
      <c r="GO105">
        <v>4.3982203677445331E-4</v>
      </c>
      <c r="GP105">
        <v>-7.8719321042963501E-6</v>
      </c>
      <c r="GQ105">
        <v>4</v>
      </c>
      <c r="GR105">
        <v>2088</v>
      </c>
      <c r="GS105">
        <v>5</v>
      </c>
      <c r="GT105">
        <v>35</v>
      </c>
      <c r="GU105">
        <v>103.6</v>
      </c>
      <c r="GV105">
        <v>103.6</v>
      </c>
      <c r="GW105">
        <v>1.8298300000000001</v>
      </c>
      <c r="GX105">
        <v>2.5793499999999998</v>
      </c>
      <c r="GY105">
        <v>2.04834</v>
      </c>
      <c r="GZ105">
        <v>2.6184099999999999</v>
      </c>
      <c r="HA105">
        <v>2.1972700000000001</v>
      </c>
      <c r="HB105">
        <v>2.3571800000000001</v>
      </c>
      <c r="HC105">
        <v>41.612699999999997</v>
      </c>
      <c r="HD105">
        <v>13.4841</v>
      </c>
      <c r="HE105">
        <v>18</v>
      </c>
      <c r="HF105">
        <v>657.71400000000006</v>
      </c>
      <c r="HG105">
        <v>734.48800000000006</v>
      </c>
      <c r="HH105">
        <v>30.999600000000001</v>
      </c>
      <c r="HI105">
        <v>33.927999999999997</v>
      </c>
      <c r="HJ105">
        <v>30.000299999999999</v>
      </c>
      <c r="HK105">
        <v>33.799999999999997</v>
      </c>
      <c r="HL105">
        <v>33.791400000000003</v>
      </c>
      <c r="HM105">
        <v>36.624699999999997</v>
      </c>
      <c r="HN105">
        <v>18.7075</v>
      </c>
      <c r="HO105">
        <v>100</v>
      </c>
      <c r="HP105">
        <v>31</v>
      </c>
      <c r="HQ105">
        <v>605.22199999999998</v>
      </c>
      <c r="HR105">
        <v>35.100099999999998</v>
      </c>
      <c r="HS105">
        <v>99.1768</v>
      </c>
      <c r="HT105">
        <v>98.221400000000003</v>
      </c>
    </row>
    <row r="106" spans="1:228" x14ac:dyDescent="0.2">
      <c r="A106">
        <v>91</v>
      </c>
      <c r="B106">
        <v>1669843889.0999999</v>
      </c>
      <c r="C106">
        <v>359</v>
      </c>
      <c r="D106" t="s">
        <v>541</v>
      </c>
      <c r="E106" t="s">
        <v>542</v>
      </c>
      <c r="F106">
        <v>4</v>
      </c>
      <c r="G106">
        <v>1669843886.7874999</v>
      </c>
      <c r="H106">
        <f t="shared" si="34"/>
        <v>8.429180291151195E-4</v>
      </c>
      <c r="I106">
        <f t="shared" si="35"/>
        <v>0.84291802911511948</v>
      </c>
      <c r="J106">
        <f t="shared" si="36"/>
        <v>9.0391543834799482</v>
      </c>
      <c r="K106">
        <f t="shared" si="37"/>
        <v>579.3767499999999</v>
      </c>
      <c r="L106">
        <f t="shared" si="38"/>
        <v>244.74937336796441</v>
      </c>
      <c r="M106">
        <f t="shared" si="39"/>
        <v>24.644851144409721</v>
      </c>
      <c r="N106">
        <f t="shared" si="40"/>
        <v>58.339899153959735</v>
      </c>
      <c r="O106">
        <f t="shared" si="41"/>
        <v>4.5143975341613546E-2</v>
      </c>
      <c r="P106">
        <f t="shared" si="42"/>
        <v>3.6621425320271528</v>
      </c>
      <c r="Q106">
        <f t="shared" si="43"/>
        <v>4.4837078336882268E-2</v>
      </c>
      <c r="R106">
        <f t="shared" si="44"/>
        <v>2.8050573332579917E-2</v>
      </c>
      <c r="S106">
        <f t="shared" si="45"/>
        <v>226.12014594695898</v>
      </c>
      <c r="T106">
        <f t="shared" si="46"/>
        <v>34.127261235363996</v>
      </c>
      <c r="U106">
        <f t="shared" si="47"/>
        <v>34.118137500000003</v>
      </c>
      <c r="V106">
        <f t="shared" si="48"/>
        <v>5.3783201145185036</v>
      </c>
      <c r="W106">
        <f t="shared" si="49"/>
        <v>69.75860398640296</v>
      </c>
      <c r="X106">
        <f t="shared" si="50"/>
        <v>3.5694180858150433</v>
      </c>
      <c r="Y106">
        <f t="shared" si="51"/>
        <v>5.1168141015419097</v>
      </c>
      <c r="Z106">
        <f t="shared" si="52"/>
        <v>1.8089020287034603</v>
      </c>
      <c r="AA106">
        <f t="shared" si="53"/>
        <v>-37.172685083976774</v>
      </c>
      <c r="AB106">
        <f t="shared" si="54"/>
        <v>-176.00202955698845</v>
      </c>
      <c r="AC106">
        <f t="shared" si="55"/>
        <v>-11.079462373053952</v>
      </c>
      <c r="AD106">
        <f t="shared" si="56"/>
        <v>1.8659689329398077</v>
      </c>
      <c r="AE106">
        <f t="shared" si="57"/>
        <v>32.598813175286885</v>
      </c>
      <c r="AF106">
        <f t="shared" si="58"/>
        <v>0.84007185737311507</v>
      </c>
      <c r="AG106">
        <f t="shared" si="59"/>
        <v>9.0391543834799482</v>
      </c>
      <c r="AH106">
        <v>614.51826250083161</v>
      </c>
      <c r="AI106">
        <v>603.83711515151492</v>
      </c>
      <c r="AJ106">
        <v>1.748312221097464</v>
      </c>
      <c r="AK106">
        <v>63.927149323749113</v>
      </c>
      <c r="AL106">
        <f t="shared" si="60"/>
        <v>0.84291802911511948</v>
      </c>
      <c r="AM106">
        <v>35.111101999120883</v>
      </c>
      <c r="AN106">
        <v>35.448966253869969</v>
      </c>
      <c r="AO106">
        <v>-2.478135195533278E-5</v>
      </c>
      <c r="AP106">
        <v>107.46</v>
      </c>
      <c r="AQ106">
        <v>28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46971.843637159596</v>
      </c>
      <c r="AV106">
        <f t="shared" si="64"/>
        <v>1200.0062499999999</v>
      </c>
      <c r="AW106">
        <f t="shared" si="65"/>
        <v>1025.9322699207041</v>
      </c>
      <c r="AX106">
        <f t="shared" si="66"/>
        <v>0.85493910545941265</v>
      </c>
      <c r="AY106">
        <f t="shared" si="67"/>
        <v>0.18843247353666617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1669843886.7874999</v>
      </c>
      <c r="BF106">
        <v>579.3767499999999</v>
      </c>
      <c r="BG106">
        <v>593.11912500000005</v>
      </c>
      <c r="BH106">
        <v>35.4480875</v>
      </c>
      <c r="BI106">
        <v>35.111525</v>
      </c>
      <c r="BJ106">
        <v>583.23374999999999</v>
      </c>
      <c r="BK106">
        <v>35.310974999999999</v>
      </c>
      <c r="BL106">
        <v>650.04</v>
      </c>
      <c r="BM106">
        <v>100.59425</v>
      </c>
      <c r="BN106">
        <v>9.9985925000000003E-2</v>
      </c>
      <c r="BO106">
        <v>33.226687499999997</v>
      </c>
      <c r="BP106">
        <v>34.118137500000003</v>
      </c>
      <c r="BQ106">
        <v>999.9</v>
      </c>
      <c r="BR106">
        <v>0</v>
      </c>
      <c r="BS106">
        <v>0</v>
      </c>
      <c r="BT106">
        <v>8987.1887499999993</v>
      </c>
      <c r="BU106">
        <v>0</v>
      </c>
      <c r="BV106">
        <v>278.62099999999998</v>
      </c>
      <c r="BW106">
        <v>-13.742324999999999</v>
      </c>
      <c r="BX106">
        <v>600.66937499999995</v>
      </c>
      <c r="BY106">
        <v>614.70212500000002</v>
      </c>
      <c r="BZ106">
        <v>0.336567375</v>
      </c>
      <c r="CA106">
        <v>593.11912500000005</v>
      </c>
      <c r="CB106">
        <v>35.111525</v>
      </c>
      <c r="CC106">
        <v>3.5658724999999998</v>
      </c>
      <c r="CD106">
        <v>3.5320174999999998</v>
      </c>
      <c r="CE106">
        <v>26.936687500000001</v>
      </c>
      <c r="CF106">
        <v>26.774425000000001</v>
      </c>
      <c r="CG106">
        <v>1200.0062499999999</v>
      </c>
      <c r="CH106">
        <v>0.49994549999999999</v>
      </c>
      <c r="CI106">
        <v>0.50005450000000007</v>
      </c>
      <c r="CJ106">
        <v>0</v>
      </c>
      <c r="CK106">
        <v>840.27049999999997</v>
      </c>
      <c r="CL106">
        <v>4.9990899999999998</v>
      </c>
      <c r="CM106">
        <v>8530.4437499999985</v>
      </c>
      <c r="CN106">
        <v>9557.7212499999987</v>
      </c>
      <c r="CO106">
        <v>43</v>
      </c>
      <c r="CP106">
        <v>44.835624999999993</v>
      </c>
      <c r="CQ106">
        <v>43.811999999999998</v>
      </c>
      <c r="CR106">
        <v>43.811999999999998</v>
      </c>
      <c r="CS106">
        <v>44.375</v>
      </c>
      <c r="CT106">
        <v>597.44000000000005</v>
      </c>
      <c r="CU106">
        <v>597.5675</v>
      </c>
      <c r="CV106">
        <v>0</v>
      </c>
      <c r="CW106">
        <v>1669843898.5999999</v>
      </c>
      <c r="CX106">
        <v>0</v>
      </c>
      <c r="CY106">
        <v>1669837671.5999999</v>
      </c>
      <c r="CZ106" t="s">
        <v>356</v>
      </c>
      <c r="DA106">
        <v>1669837671.5999999</v>
      </c>
      <c r="DB106">
        <v>1669837668.5999999</v>
      </c>
      <c r="DC106">
        <v>3</v>
      </c>
      <c r="DD106">
        <v>-1.2E-2</v>
      </c>
      <c r="DE106">
        <v>-1E-3</v>
      </c>
      <c r="DF106">
        <v>-3.61</v>
      </c>
      <c r="DG106">
        <v>0.13400000000000001</v>
      </c>
      <c r="DH106">
        <v>415</v>
      </c>
      <c r="DI106">
        <v>36</v>
      </c>
      <c r="DJ106">
        <v>0.51</v>
      </c>
      <c r="DK106">
        <v>0.24</v>
      </c>
      <c r="DL106">
        <v>-13.66680731707317</v>
      </c>
      <c r="DM106">
        <v>-0.26257630662022552</v>
      </c>
      <c r="DN106">
        <v>5.3383044673899573E-2</v>
      </c>
      <c r="DO106">
        <v>0</v>
      </c>
      <c r="DP106">
        <v>0.34044407317073172</v>
      </c>
      <c r="DQ106">
        <v>-3.4197679442508178E-2</v>
      </c>
      <c r="DR106">
        <v>3.6237860836439979E-3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3.2959900000000002</v>
      </c>
      <c r="EB106">
        <v>2.6249099999999999</v>
      </c>
      <c r="EC106">
        <v>0.12948299999999999</v>
      </c>
      <c r="ED106">
        <v>0.13001499999999999</v>
      </c>
      <c r="EE106">
        <v>0.14243900000000001</v>
      </c>
      <c r="EF106">
        <v>0.13994799999999999</v>
      </c>
      <c r="EG106">
        <v>26334.6</v>
      </c>
      <c r="EH106">
        <v>26785.200000000001</v>
      </c>
      <c r="EI106">
        <v>28148.6</v>
      </c>
      <c r="EJ106">
        <v>29638.5</v>
      </c>
      <c r="EK106">
        <v>33210.6</v>
      </c>
      <c r="EL106">
        <v>35379</v>
      </c>
      <c r="EM106">
        <v>39725.300000000003</v>
      </c>
      <c r="EN106">
        <v>42352.1</v>
      </c>
      <c r="EO106">
        <v>2.1575500000000001</v>
      </c>
      <c r="EP106">
        <v>2.1613799999999999</v>
      </c>
      <c r="EQ106">
        <v>0.151034</v>
      </c>
      <c r="ER106">
        <v>0</v>
      </c>
      <c r="ES106">
        <v>31.666599999999999</v>
      </c>
      <c r="ET106">
        <v>999.9</v>
      </c>
      <c r="EU106">
        <v>68</v>
      </c>
      <c r="EV106">
        <v>36.5</v>
      </c>
      <c r="EW106">
        <v>41.469799999999999</v>
      </c>
      <c r="EX106">
        <v>56.824399999999997</v>
      </c>
      <c r="EY106">
        <v>-2.8605800000000001</v>
      </c>
      <c r="EZ106">
        <v>2</v>
      </c>
      <c r="FA106">
        <v>0.52314000000000005</v>
      </c>
      <c r="FB106">
        <v>0.40801999999999999</v>
      </c>
      <c r="FC106">
        <v>20.272099999999998</v>
      </c>
      <c r="FD106">
        <v>5.2196899999999999</v>
      </c>
      <c r="FE106">
        <v>12.0092</v>
      </c>
      <c r="FF106">
        <v>4.9868499999999996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1.86219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1.86191</v>
      </c>
      <c r="FS106">
        <v>1.8584499999999999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-3.8620000000000001</v>
      </c>
      <c r="GH106">
        <v>0.1371</v>
      </c>
      <c r="GI106">
        <v>-2.8021434710705861</v>
      </c>
      <c r="GJ106">
        <v>-2.3075681364705448E-3</v>
      </c>
      <c r="GK106">
        <v>1.0095546511955911E-6</v>
      </c>
      <c r="GL106">
        <v>-2.6335145029951209E-10</v>
      </c>
      <c r="GM106">
        <v>-0.17208428542994569</v>
      </c>
      <c r="GN106">
        <v>3.0410185143115191E-3</v>
      </c>
      <c r="GO106">
        <v>4.3982203677445331E-4</v>
      </c>
      <c r="GP106">
        <v>-7.8719321042963501E-6</v>
      </c>
      <c r="GQ106">
        <v>4</v>
      </c>
      <c r="GR106">
        <v>2088</v>
      </c>
      <c r="GS106">
        <v>5</v>
      </c>
      <c r="GT106">
        <v>35</v>
      </c>
      <c r="GU106">
        <v>103.6</v>
      </c>
      <c r="GV106">
        <v>103.7</v>
      </c>
      <c r="GW106">
        <v>1.8469199999999999</v>
      </c>
      <c r="GX106">
        <v>2.5732400000000002</v>
      </c>
      <c r="GY106">
        <v>2.04834</v>
      </c>
      <c r="GZ106">
        <v>2.6184099999999999</v>
      </c>
      <c r="HA106">
        <v>2.1972700000000001</v>
      </c>
      <c r="HB106">
        <v>2.3596200000000001</v>
      </c>
      <c r="HC106">
        <v>41.612699999999997</v>
      </c>
      <c r="HD106">
        <v>13.5016</v>
      </c>
      <c r="HE106">
        <v>18</v>
      </c>
      <c r="HF106">
        <v>657.96799999999996</v>
      </c>
      <c r="HG106">
        <v>734.31600000000003</v>
      </c>
      <c r="HH106">
        <v>30.999600000000001</v>
      </c>
      <c r="HI106">
        <v>33.930199999999999</v>
      </c>
      <c r="HJ106">
        <v>30.000399999999999</v>
      </c>
      <c r="HK106">
        <v>33.801499999999997</v>
      </c>
      <c r="HL106">
        <v>33.792900000000003</v>
      </c>
      <c r="HM106">
        <v>36.9636</v>
      </c>
      <c r="HN106">
        <v>18.7075</v>
      </c>
      <c r="HO106">
        <v>100</v>
      </c>
      <c r="HP106">
        <v>31</v>
      </c>
      <c r="HQ106">
        <v>611.93399999999997</v>
      </c>
      <c r="HR106">
        <v>35.100099999999998</v>
      </c>
      <c r="HS106">
        <v>99.176500000000004</v>
      </c>
      <c r="HT106">
        <v>98.221900000000005</v>
      </c>
    </row>
    <row r="107" spans="1:228" x14ac:dyDescent="0.2">
      <c r="A107">
        <v>92</v>
      </c>
      <c r="B107">
        <v>1669843893.0999999</v>
      </c>
      <c r="C107">
        <v>363</v>
      </c>
      <c r="D107" t="s">
        <v>543</v>
      </c>
      <c r="E107" t="s">
        <v>544</v>
      </c>
      <c r="F107">
        <v>4</v>
      </c>
      <c r="G107">
        <v>1669843891.0999999</v>
      </c>
      <c r="H107">
        <f t="shared" si="34"/>
        <v>8.4238520355748268E-4</v>
      </c>
      <c r="I107">
        <f t="shared" si="35"/>
        <v>0.8423852035574827</v>
      </c>
      <c r="J107">
        <f t="shared" si="36"/>
        <v>9.4883590029083145</v>
      </c>
      <c r="K107">
        <f t="shared" si="37"/>
        <v>586.59857142857152</v>
      </c>
      <c r="L107">
        <f t="shared" si="38"/>
        <v>236.14608662802414</v>
      </c>
      <c r="M107">
        <f t="shared" si="39"/>
        <v>23.778186945683636</v>
      </c>
      <c r="N107">
        <f t="shared" si="40"/>
        <v>59.066193696746396</v>
      </c>
      <c r="O107">
        <f t="shared" si="41"/>
        <v>4.5165181454745441E-2</v>
      </c>
      <c r="P107">
        <f t="shared" si="42"/>
        <v>3.6563354840852007</v>
      </c>
      <c r="Q107">
        <f t="shared" si="43"/>
        <v>4.4857512826735335E-2</v>
      </c>
      <c r="R107">
        <f t="shared" si="44"/>
        <v>2.8063413422884001E-2</v>
      </c>
      <c r="S107">
        <f t="shared" si="45"/>
        <v>226.11945438036844</v>
      </c>
      <c r="T107">
        <f t="shared" si="46"/>
        <v>34.126144045988454</v>
      </c>
      <c r="U107">
        <f t="shared" si="47"/>
        <v>34.111728571428571</v>
      </c>
      <c r="V107">
        <f t="shared" si="48"/>
        <v>5.3763993613097094</v>
      </c>
      <c r="W107">
        <f t="shared" si="49"/>
        <v>69.769799172141447</v>
      </c>
      <c r="X107">
        <f t="shared" si="50"/>
        <v>3.5694756441282345</v>
      </c>
      <c r="Y107">
        <f t="shared" si="51"/>
        <v>5.1160755606037336</v>
      </c>
      <c r="Z107">
        <f t="shared" si="52"/>
        <v>1.8069237171814749</v>
      </c>
      <c r="AA107">
        <f t="shared" si="53"/>
        <v>-37.14918747688499</v>
      </c>
      <c r="AB107">
        <f t="shared" si="54"/>
        <v>-174.96684631445962</v>
      </c>
      <c r="AC107">
        <f t="shared" si="55"/>
        <v>-11.031305012580678</v>
      </c>
      <c r="AD107">
        <f t="shared" si="56"/>
        <v>2.9721155764431444</v>
      </c>
      <c r="AE107">
        <f t="shared" si="57"/>
        <v>32.738599375999293</v>
      </c>
      <c r="AF107">
        <f t="shared" si="58"/>
        <v>0.83836622753806755</v>
      </c>
      <c r="AG107">
        <f t="shared" si="59"/>
        <v>9.4883590029083145</v>
      </c>
      <c r="AH107">
        <v>621.51101958359504</v>
      </c>
      <c r="AI107">
        <v>610.73881212121159</v>
      </c>
      <c r="AJ107">
        <v>1.7216857551250979</v>
      </c>
      <c r="AK107">
        <v>63.927149323749113</v>
      </c>
      <c r="AL107">
        <f t="shared" si="60"/>
        <v>0.8423852035574827</v>
      </c>
      <c r="AM107">
        <v>35.111699090988999</v>
      </c>
      <c r="AN107">
        <v>35.449169246646044</v>
      </c>
      <c r="AO107">
        <v>8.3399943706319699E-6</v>
      </c>
      <c r="AP107">
        <v>107.46</v>
      </c>
      <c r="AQ107">
        <v>28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46868.721870265523</v>
      </c>
      <c r="AV107">
        <f t="shared" si="64"/>
        <v>1200.002857142857</v>
      </c>
      <c r="AW107">
        <f t="shared" si="65"/>
        <v>1025.9293421659941</v>
      </c>
      <c r="AX107">
        <f t="shared" si="66"/>
        <v>0.85493908290241671</v>
      </c>
      <c r="AY107">
        <f t="shared" si="67"/>
        <v>0.18843243000166418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1669843891.0999999</v>
      </c>
      <c r="BF107">
        <v>586.59857142857152</v>
      </c>
      <c r="BG107">
        <v>600.40257142857138</v>
      </c>
      <c r="BH107">
        <v>35.449199999999998</v>
      </c>
      <c r="BI107">
        <v>35.113285714285723</v>
      </c>
      <c r="BJ107">
        <v>590.46528571428576</v>
      </c>
      <c r="BK107">
        <v>35.312100000000001</v>
      </c>
      <c r="BL107">
        <v>649.97128571428573</v>
      </c>
      <c r="BM107">
        <v>100.59271428571429</v>
      </c>
      <c r="BN107">
        <v>9.9985242857142859E-2</v>
      </c>
      <c r="BO107">
        <v>33.224114285714293</v>
      </c>
      <c r="BP107">
        <v>34.111728571428571</v>
      </c>
      <c r="BQ107">
        <v>999.89999999999986</v>
      </c>
      <c r="BR107">
        <v>0</v>
      </c>
      <c r="BS107">
        <v>0</v>
      </c>
      <c r="BT107">
        <v>8967.2300000000014</v>
      </c>
      <c r="BU107">
        <v>0</v>
      </c>
      <c r="BV107">
        <v>243.96242857142849</v>
      </c>
      <c r="BW107">
        <v>-13.804</v>
      </c>
      <c r="BX107">
        <v>608.15728571428565</v>
      </c>
      <c r="BY107">
        <v>622.25185714285715</v>
      </c>
      <c r="BZ107">
        <v>0.33592385714285711</v>
      </c>
      <c r="CA107">
        <v>600.40257142857138</v>
      </c>
      <c r="CB107">
        <v>35.113285714285723</v>
      </c>
      <c r="CC107">
        <v>3.565927142857142</v>
      </c>
      <c r="CD107">
        <v>3.5321371428571431</v>
      </c>
      <c r="CE107">
        <v>26.936957142857139</v>
      </c>
      <c r="CF107">
        <v>26.775014285714288</v>
      </c>
      <c r="CG107">
        <v>1200.002857142857</v>
      </c>
      <c r="CH107">
        <v>0.49994628571428568</v>
      </c>
      <c r="CI107">
        <v>0.50005371428571421</v>
      </c>
      <c r="CJ107">
        <v>0</v>
      </c>
      <c r="CK107">
        <v>840.12714285714287</v>
      </c>
      <c r="CL107">
        <v>4.9990899999999998</v>
      </c>
      <c r="CM107">
        <v>8529.3471428571447</v>
      </c>
      <c r="CN107">
        <v>9557.6799999999985</v>
      </c>
      <c r="CO107">
        <v>43</v>
      </c>
      <c r="CP107">
        <v>44.866</v>
      </c>
      <c r="CQ107">
        <v>43.811999999999998</v>
      </c>
      <c r="CR107">
        <v>43.811999999999998</v>
      </c>
      <c r="CS107">
        <v>44.375</v>
      </c>
      <c r="CT107">
        <v>597.43857142857155</v>
      </c>
      <c r="CU107">
        <v>597.56428571428569</v>
      </c>
      <c r="CV107">
        <v>0</v>
      </c>
      <c r="CW107">
        <v>1669843902.8</v>
      </c>
      <c r="CX107">
        <v>0</v>
      </c>
      <c r="CY107">
        <v>1669837671.5999999</v>
      </c>
      <c r="CZ107" t="s">
        <v>356</v>
      </c>
      <c r="DA107">
        <v>1669837671.5999999</v>
      </c>
      <c r="DB107">
        <v>1669837668.5999999</v>
      </c>
      <c r="DC107">
        <v>3</v>
      </c>
      <c r="DD107">
        <v>-1.2E-2</v>
      </c>
      <c r="DE107">
        <v>-1E-3</v>
      </c>
      <c r="DF107">
        <v>-3.61</v>
      </c>
      <c r="DG107">
        <v>0.13400000000000001</v>
      </c>
      <c r="DH107">
        <v>415</v>
      </c>
      <c r="DI107">
        <v>36</v>
      </c>
      <c r="DJ107">
        <v>0.51</v>
      </c>
      <c r="DK107">
        <v>0.24</v>
      </c>
      <c r="DL107">
        <v>-13.699156097560969</v>
      </c>
      <c r="DM107">
        <v>-0.47060487804880058</v>
      </c>
      <c r="DN107">
        <v>6.9523780977132757E-2</v>
      </c>
      <c r="DO107">
        <v>0</v>
      </c>
      <c r="DP107">
        <v>0.33834143902439029</v>
      </c>
      <c r="DQ107">
        <v>-2.0630571428572012E-2</v>
      </c>
      <c r="DR107">
        <v>2.177850104013192E-3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3.2958400000000001</v>
      </c>
      <c r="EB107">
        <v>2.6251099999999998</v>
      </c>
      <c r="EC107">
        <v>0.13051599999999999</v>
      </c>
      <c r="ED107">
        <v>0.131052</v>
      </c>
      <c r="EE107">
        <v>0.142432</v>
      </c>
      <c r="EF107">
        <v>0.13994500000000001</v>
      </c>
      <c r="EG107">
        <v>26302.799999999999</v>
      </c>
      <c r="EH107">
        <v>26752.9</v>
      </c>
      <c r="EI107">
        <v>28148</v>
      </c>
      <c r="EJ107">
        <v>29638.2</v>
      </c>
      <c r="EK107">
        <v>33210.400000000001</v>
      </c>
      <c r="EL107">
        <v>35378.9</v>
      </c>
      <c r="EM107">
        <v>39724.699999999997</v>
      </c>
      <c r="EN107">
        <v>42351.9</v>
      </c>
      <c r="EO107">
        <v>2.1569500000000001</v>
      </c>
      <c r="EP107">
        <v>2.1615700000000002</v>
      </c>
      <c r="EQ107">
        <v>0.15099299999999999</v>
      </c>
      <c r="ER107">
        <v>0</v>
      </c>
      <c r="ES107">
        <v>31.671600000000002</v>
      </c>
      <c r="ET107">
        <v>999.9</v>
      </c>
      <c r="EU107">
        <v>68</v>
      </c>
      <c r="EV107">
        <v>36.5</v>
      </c>
      <c r="EW107">
        <v>41.469200000000001</v>
      </c>
      <c r="EX107">
        <v>57.034399999999998</v>
      </c>
      <c r="EY107">
        <v>-2.85256</v>
      </c>
      <c r="EZ107">
        <v>2</v>
      </c>
      <c r="FA107">
        <v>0.52342999999999995</v>
      </c>
      <c r="FB107">
        <v>0.40606199999999998</v>
      </c>
      <c r="FC107">
        <v>20.271899999999999</v>
      </c>
      <c r="FD107">
        <v>5.2196899999999999</v>
      </c>
      <c r="FE107">
        <v>12.009499999999999</v>
      </c>
      <c r="FF107">
        <v>4.9866999999999999</v>
      </c>
      <c r="FG107">
        <v>3.2845800000000001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1.86219</v>
      </c>
      <c r="FN107">
        <v>1.8643099999999999</v>
      </c>
      <c r="FO107">
        <v>1.8603499999999999</v>
      </c>
      <c r="FP107">
        <v>1.86111</v>
      </c>
      <c r="FQ107">
        <v>1.86019</v>
      </c>
      <c r="FR107">
        <v>1.8619000000000001</v>
      </c>
      <c r="FS107">
        <v>1.85843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-3.871</v>
      </c>
      <c r="GH107">
        <v>0.1371</v>
      </c>
      <c r="GI107">
        <v>-2.8021434710705861</v>
      </c>
      <c r="GJ107">
        <v>-2.3075681364705448E-3</v>
      </c>
      <c r="GK107">
        <v>1.0095546511955911E-6</v>
      </c>
      <c r="GL107">
        <v>-2.6335145029951209E-10</v>
      </c>
      <c r="GM107">
        <v>-0.17208428542994569</v>
      </c>
      <c r="GN107">
        <v>3.0410185143115191E-3</v>
      </c>
      <c r="GO107">
        <v>4.3982203677445331E-4</v>
      </c>
      <c r="GP107">
        <v>-7.8719321042963501E-6</v>
      </c>
      <c r="GQ107">
        <v>4</v>
      </c>
      <c r="GR107">
        <v>2088</v>
      </c>
      <c r="GS107">
        <v>5</v>
      </c>
      <c r="GT107">
        <v>35</v>
      </c>
      <c r="GU107">
        <v>103.7</v>
      </c>
      <c r="GV107">
        <v>103.7</v>
      </c>
      <c r="GW107">
        <v>1.8640099999999999</v>
      </c>
      <c r="GX107">
        <v>2.5781200000000002</v>
      </c>
      <c r="GY107">
        <v>2.04834</v>
      </c>
      <c r="GZ107">
        <v>2.6184099999999999</v>
      </c>
      <c r="HA107">
        <v>2.1972700000000001</v>
      </c>
      <c r="HB107">
        <v>2.36084</v>
      </c>
      <c r="HC107">
        <v>41.612699999999997</v>
      </c>
      <c r="HD107">
        <v>13.492900000000001</v>
      </c>
      <c r="HE107">
        <v>18</v>
      </c>
      <c r="HF107">
        <v>657.50599999999997</v>
      </c>
      <c r="HG107">
        <v>734.52599999999995</v>
      </c>
      <c r="HH107">
        <v>30.999500000000001</v>
      </c>
      <c r="HI107">
        <v>33.930199999999999</v>
      </c>
      <c r="HJ107">
        <v>30.000399999999999</v>
      </c>
      <c r="HK107">
        <v>33.802999999999997</v>
      </c>
      <c r="HL107">
        <v>33.794400000000003</v>
      </c>
      <c r="HM107">
        <v>37.299199999999999</v>
      </c>
      <c r="HN107">
        <v>18.7075</v>
      </c>
      <c r="HO107">
        <v>100</v>
      </c>
      <c r="HP107">
        <v>31</v>
      </c>
      <c r="HQ107">
        <v>618.64800000000002</v>
      </c>
      <c r="HR107">
        <v>35.100099999999998</v>
      </c>
      <c r="HS107">
        <v>99.174899999999994</v>
      </c>
      <c r="HT107">
        <v>98.221199999999996</v>
      </c>
    </row>
    <row r="108" spans="1:228" x14ac:dyDescent="0.2">
      <c r="A108">
        <v>93</v>
      </c>
      <c r="B108">
        <v>1669843897.0999999</v>
      </c>
      <c r="C108">
        <v>367</v>
      </c>
      <c r="D108" t="s">
        <v>545</v>
      </c>
      <c r="E108" t="s">
        <v>546</v>
      </c>
      <c r="F108">
        <v>4</v>
      </c>
      <c r="G108">
        <v>1669843894.7874999</v>
      </c>
      <c r="H108">
        <f t="shared" si="34"/>
        <v>8.3038002993638445E-4</v>
      </c>
      <c r="I108">
        <f t="shared" si="35"/>
        <v>0.83038002993638449</v>
      </c>
      <c r="J108">
        <f t="shared" si="36"/>
        <v>9.7989495082609093</v>
      </c>
      <c r="K108">
        <f t="shared" si="37"/>
        <v>592.70837499999993</v>
      </c>
      <c r="L108">
        <f t="shared" si="38"/>
        <v>226.12348838925982</v>
      </c>
      <c r="M108">
        <f t="shared" si="39"/>
        <v>22.769347125948702</v>
      </c>
      <c r="N108">
        <f t="shared" si="40"/>
        <v>59.682356888108984</v>
      </c>
      <c r="O108">
        <f t="shared" si="41"/>
        <v>4.4508149216164118E-2</v>
      </c>
      <c r="P108">
        <f t="shared" si="42"/>
        <v>3.6622132759504535</v>
      </c>
      <c r="Q108">
        <f t="shared" si="43"/>
        <v>4.4209811149299685E-2</v>
      </c>
      <c r="R108">
        <f t="shared" si="44"/>
        <v>2.7657769570418728E-2</v>
      </c>
      <c r="S108">
        <f t="shared" si="45"/>
        <v>226.11791619699011</v>
      </c>
      <c r="T108">
        <f t="shared" si="46"/>
        <v>34.125809200406501</v>
      </c>
      <c r="U108">
        <f t="shared" si="47"/>
        <v>34.112562500000003</v>
      </c>
      <c r="V108">
        <f t="shared" si="48"/>
        <v>5.3766492555913938</v>
      </c>
      <c r="W108">
        <f t="shared" si="49"/>
        <v>69.773221168154294</v>
      </c>
      <c r="X108">
        <f t="shared" si="50"/>
        <v>3.5693525059183036</v>
      </c>
      <c r="Y108">
        <f t="shared" si="51"/>
        <v>5.1156481615147467</v>
      </c>
      <c r="Z108">
        <f t="shared" si="52"/>
        <v>1.8072967496730903</v>
      </c>
      <c r="AA108">
        <f t="shared" si="53"/>
        <v>-36.619759320194554</v>
      </c>
      <c r="AB108">
        <f t="shared" si="54"/>
        <v>-175.70680567077346</v>
      </c>
      <c r="AC108">
        <f t="shared" si="55"/>
        <v>-11.060142678148363</v>
      </c>
      <c r="AD108">
        <f t="shared" si="56"/>
        <v>2.7312085278737186</v>
      </c>
      <c r="AE108">
        <f t="shared" si="57"/>
        <v>32.999980451519995</v>
      </c>
      <c r="AF108">
        <f t="shared" si="58"/>
        <v>0.83632206459544833</v>
      </c>
      <c r="AG108">
        <f t="shared" si="59"/>
        <v>9.7989495082609093</v>
      </c>
      <c r="AH108">
        <v>628.49612858090256</v>
      </c>
      <c r="AI108">
        <v>617.60446666666667</v>
      </c>
      <c r="AJ108">
        <v>1.717943890031691</v>
      </c>
      <c r="AK108">
        <v>63.927149323749113</v>
      </c>
      <c r="AL108">
        <f t="shared" si="60"/>
        <v>0.83038002993638449</v>
      </c>
      <c r="AM108">
        <v>35.113345362637347</v>
      </c>
      <c r="AN108">
        <v>35.446057069143457</v>
      </c>
      <c r="AO108">
        <v>1.2082334803781509E-6</v>
      </c>
      <c r="AP108">
        <v>107.46</v>
      </c>
      <c r="AQ108">
        <v>28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46973.728773891904</v>
      </c>
      <c r="AV108">
        <f t="shared" si="64"/>
        <v>1199.9949999999999</v>
      </c>
      <c r="AW108">
        <f t="shared" si="65"/>
        <v>1025.92259492072</v>
      </c>
      <c r="AX108">
        <f t="shared" si="66"/>
        <v>0.85493905801334191</v>
      </c>
      <c r="AY108">
        <f t="shared" si="67"/>
        <v>0.18843238196574996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1669843894.7874999</v>
      </c>
      <c r="BF108">
        <v>592.70837499999993</v>
      </c>
      <c r="BG108">
        <v>606.62275</v>
      </c>
      <c r="BH108">
        <v>35.447412499999999</v>
      </c>
      <c r="BI108">
        <v>35.112312500000002</v>
      </c>
      <c r="BJ108">
        <v>596.58362499999998</v>
      </c>
      <c r="BK108">
        <v>35.310299999999998</v>
      </c>
      <c r="BL108">
        <v>649.96325000000002</v>
      </c>
      <c r="BM108">
        <v>100.594375</v>
      </c>
      <c r="BN108">
        <v>9.9928312500000005E-2</v>
      </c>
      <c r="BO108">
        <v>33.222625000000001</v>
      </c>
      <c r="BP108">
        <v>34.112562500000003</v>
      </c>
      <c r="BQ108">
        <v>999.9</v>
      </c>
      <c r="BR108">
        <v>0</v>
      </c>
      <c r="BS108">
        <v>0</v>
      </c>
      <c r="BT108">
        <v>8987.4225000000006</v>
      </c>
      <c r="BU108">
        <v>0</v>
      </c>
      <c r="BV108">
        <v>231.26775000000001</v>
      </c>
      <c r="BW108">
        <v>-13.914225</v>
      </c>
      <c r="BX108">
        <v>614.49062499999991</v>
      </c>
      <c r="BY108">
        <v>628.6976249999999</v>
      </c>
      <c r="BZ108">
        <v>0.33510150000000011</v>
      </c>
      <c r="CA108">
        <v>606.62275</v>
      </c>
      <c r="CB108">
        <v>35.112312500000002</v>
      </c>
      <c r="CC108">
        <v>3.5658075</v>
      </c>
      <c r="CD108">
        <v>3.5320987499999998</v>
      </c>
      <c r="CE108">
        <v>26.936387499999999</v>
      </c>
      <c r="CF108">
        <v>26.774825</v>
      </c>
      <c r="CG108">
        <v>1199.9949999999999</v>
      </c>
      <c r="CH108">
        <v>0.49994737500000003</v>
      </c>
      <c r="CI108">
        <v>0.50005262499999992</v>
      </c>
      <c r="CJ108">
        <v>0</v>
      </c>
      <c r="CK108">
        <v>840.60124999999994</v>
      </c>
      <c r="CL108">
        <v>4.9990899999999998</v>
      </c>
      <c r="CM108">
        <v>8529.1387500000001</v>
      </c>
      <c r="CN108">
        <v>9557.6487500000003</v>
      </c>
      <c r="CO108">
        <v>43</v>
      </c>
      <c r="CP108">
        <v>44.875</v>
      </c>
      <c r="CQ108">
        <v>43.811999999999998</v>
      </c>
      <c r="CR108">
        <v>43.811999999999998</v>
      </c>
      <c r="CS108">
        <v>44.375</v>
      </c>
      <c r="CT108">
        <v>597.43624999999997</v>
      </c>
      <c r="CU108">
        <v>597.55999999999995</v>
      </c>
      <c r="CV108">
        <v>0</v>
      </c>
      <c r="CW108">
        <v>1669843907</v>
      </c>
      <c r="CX108">
        <v>0</v>
      </c>
      <c r="CY108">
        <v>1669837671.5999999</v>
      </c>
      <c r="CZ108" t="s">
        <v>356</v>
      </c>
      <c r="DA108">
        <v>1669837671.5999999</v>
      </c>
      <c r="DB108">
        <v>1669837668.5999999</v>
      </c>
      <c r="DC108">
        <v>3</v>
      </c>
      <c r="DD108">
        <v>-1.2E-2</v>
      </c>
      <c r="DE108">
        <v>-1E-3</v>
      </c>
      <c r="DF108">
        <v>-3.61</v>
      </c>
      <c r="DG108">
        <v>0.13400000000000001</v>
      </c>
      <c r="DH108">
        <v>415</v>
      </c>
      <c r="DI108">
        <v>36</v>
      </c>
      <c r="DJ108">
        <v>0.51</v>
      </c>
      <c r="DK108">
        <v>0.24</v>
      </c>
      <c r="DL108">
        <v>-13.743141463414631</v>
      </c>
      <c r="DM108">
        <v>-1.0342912891985929</v>
      </c>
      <c r="DN108">
        <v>0.1103818493731156</v>
      </c>
      <c r="DO108">
        <v>0</v>
      </c>
      <c r="DP108">
        <v>0.3370918048780488</v>
      </c>
      <c r="DQ108">
        <v>-1.6212439024389898E-2</v>
      </c>
      <c r="DR108">
        <v>1.7658325918430719E-3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3.2959800000000001</v>
      </c>
      <c r="EB108">
        <v>2.6252499999999999</v>
      </c>
      <c r="EC108">
        <v>0.131554</v>
      </c>
      <c r="ED108">
        <v>0.13208800000000001</v>
      </c>
      <c r="EE108">
        <v>0.142429</v>
      </c>
      <c r="EF108">
        <v>0.13994300000000001</v>
      </c>
      <c r="EG108">
        <v>26271</v>
      </c>
      <c r="EH108">
        <v>26720.6</v>
      </c>
      <c r="EI108">
        <v>28147.599999999999</v>
      </c>
      <c r="EJ108">
        <v>29637.7</v>
      </c>
      <c r="EK108">
        <v>33210.1</v>
      </c>
      <c r="EL108">
        <v>35378.300000000003</v>
      </c>
      <c r="EM108">
        <v>39724.1</v>
      </c>
      <c r="EN108">
        <v>42350.9</v>
      </c>
      <c r="EO108">
        <v>2.1570999999999998</v>
      </c>
      <c r="EP108">
        <v>2.16127</v>
      </c>
      <c r="EQ108">
        <v>0.15043500000000001</v>
      </c>
      <c r="ER108">
        <v>0</v>
      </c>
      <c r="ES108">
        <v>31.674399999999999</v>
      </c>
      <c r="ET108">
        <v>999.9</v>
      </c>
      <c r="EU108">
        <v>68</v>
      </c>
      <c r="EV108">
        <v>36.5</v>
      </c>
      <c r="EW108">
        <v>41.473199999999999</v>
      </c>
      <c r="EX108">
        <v>57.004399999999997</v>
      </c>
      <c r="EY108">
        <v>-2.9367000000000001</v>
      </c>
      <c r="EZ108">
        <v>2</v>
      </c>
      <c r="FA108">
        <v>0.52356999999999998</v>
      </c>
      <c r="FB108">
        <v>0.40567799999999998</v>
      </c>
      <c r="FC108">
        <v>20.272300000000001</v>
      </c>
      <c r="FD108">
        <v>5.2184900000000001</v>
      </c>
      <c r="FE108">
        <v>12.008800000000001</v>
      </c>
      <c r="FF108">
        <v>4.9866000000000001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1.8643000000000001</v>
      </c>
      <c r="FO108">
        <v>1.8603499999999999</v>
      </c>
      <c r="FP108">
        <v>1.8610800000000001</v>
      </c>
      <c r="FQ108">
        <v>1.86019</v>
      </c>
      <c r="FR108">
        <v>1.86189</v>
      </c>
      <c r="FS108">
        <v>1.8584099999999999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-3.8809999999999998</v>
      </c>
      <c r="GH108">
        <v>0.1371</v>
      </c>
      <c r="GI108">
        <v>-2.8021434710705861</v>
      </c>
      <c r="GJ108">
        <v>-2.3075681364705448E-3</v>
      </c>
      <c r="GK108">
        <v>1.0095546511955911E-6</v>
      </c>
      <c r="GL108">
        <v>-2.6335145029951209E-10</v>
      </c>
      <c r="GM108">
        <v>-0.17208428542994569</v>
      </c>
      <c r="GN108">
        <v>3.0410185143115191E-3</v>
      </c>
      <c r="GO108">
        <v>4.3982203677445331E-4</v>
      </c>
      <c r="GP108">
        <v>-7.8719321042963501E-6</v>
      </c>
      <c r="GQ108">
        <v>4</v>
      </c>
      <c r="GR108">
        <v>2088</v>
      </c>
      <c r="GS108">
        <v>5</v>
      </c>
      <c r="GT108">
        <v>35</v>
      </c>
      <c r="GU108">
        <v>103.8</v>
      </c>
      <c r="GV108">
        <v>103.8</v>
      </c>
      <c r="GW108">
        <v>1.8811</v>
      </c>
      <c r="GX108">
        <v>2.5756800000000002</v>
      </c>
      <c r="GY108">
        <v>2.04834</v>
      </c>
      <c r="GZ108">
        <v>2.6184099999999999</v>
      </c>
      <c r="HA108">
        <v>2.1972700000000001</v>
      </c>
      <c r="HB108">
        <v>2.3095699999999999</v>
      </c>
      <c r="HC108">
        <v>41.6389</v>
      </c>
      <c r="HD108">
        <v>13.492900000000001</v>
      </c>
      <c r="HE108">
        <v>18</v>
      </c>
      <c r="HF108">
        <v>657.64200000000005</v>
      </c>
      <c r="HG108">
        <v>734.26700000000005</v>
      </c>
      <c r="HH108">
        <v>30.9998</v>
      </c>
      <c r="HI108">
        <v>33.932600000000001</v>
      </c>
      <c r="HJ108">
        <v>30.000399999999999</v>
      </c>
      <c r="HK108">
        <v>33.804600000000001</v>
      </c>
      <c r="HL108">
        <v>33.796700000000001</v>
      </c>
      <c r="HM108">
        <v>37.631500000000003</v>
      </c>
      <c r="HN108">
        <v>18.7075</v>
      </c>
      <c r="HO108">
        <v>100</v>
      </c>
      <c r="HP108">
        <v>31</v>
      </c>
      <c r="HQ108">
        <v>625.36099999999999</v>
      </c>
      <c r="HR108">
        <v>35.100099999999998</v>
      </c>
      <c r="HS108">
        <v>99.173500000000004</v>
      </c>
      <c r="HT108">
        <v>98.219300000000004</v>
      </c>
    </row>
    <row r="109" spans="1:228" x14ac:dyDescent="0.2">
      <c r="A109">
        <v>94</v>
      </c>
      <c r="B109">
        <v>1669843901.0999999</v>
      </c>
      <c r="C109">
        <v>371</v>
      </c>
      <c r="D109" t="s">
        <v>547</v>
      </c>
      <c r="E109" t="s">
        <v>548</v>
      </c>
      <c r="F109">
        <v>4</v>
      </c>
      <c r="G109">
        <v>1669843899.0999999</v>
      </c>
      <c r="H109">
        <f t="shared" si="34"/>
        <v>8.3356066704752259E-4</v>
      </c>
      <c r="I109">
        <f t="shared" si="35"/>
        <v>0.83356066704752263</v>
      </c>
      <c r="J109">
        <f t="shared" si="36"/>
        <v>9.4658483397870796</v>
      </c>
      <c r="K109">
        <f t="shared" si="37"/>
        <v>599.9645714285715</v>
      </c>
      <c r="L109">
        <f t="shared" si="38"/>
        <v>246.37035045000522</v>
      </c>
      <c r="M109">
        <f t="shared" si="39"/>
        <v>24.808328571404502</v>
      </c>
      <c r="N109">
        <f t="shared" si="40"/>
        <v>60.413593567632851</v>
      </c>
      <c r="O109">
        <f t="shared" si="41"/>
        <v>4.4686652755998743E-2</v>
      </c>
      <c r="P109">
        <f t="shared" si="42"/>
        <v>3.6596764188757493</v>
      </c>
      <c r="Q109">
        <f t="shared" si="43"/>
        <v>4.4385718650880666E-2</v>
      </c>
      <c r="R109">
        <f t="shared" si="44"/>
        <v>2.7767942766789767E-2</v>
      </c>
      <c r="S109">
        <f t="shared" si="45"/>
        <v>226.11734533495121</v>
      </c>
      <c r="T109">
        <f t="shared" si="46"/>
        <v>34.127714885484984</v>
      </c>
      <c r="U109">
        <f t="shared" si="47"/>
        <v>34.111257142857141</v>
      </c>
      <c r="V109">
        <f t="shared" si="48"/>
        <v>5.3762580979187229</v>
      </c>
      <c r="W109">
        <f t="shared" si="49"/>
        <v>69.762564973204562</v>
      </c>
      <c r="X109">
        <f t="shared" si="50"/>
        <v>3.5692056451156087</v>
      </c>
      <c r="Y109">
        <f t="shared" si="51"/>
        <v>5.1162190588699286</v>
      </c>
      <c r="Z109">
        <f t="shared" si="52"/>
        <v>1.8070524528031142</v>
      </c>
      <c r="AA109">
        <f t="shared" si="53"/>
        <v>-36.760025416795749</v>
      </c>
      <c r="AB109">
        <f t="shared" si="54"/>
        <v>-174.93505695336717</v>
      </c>
      <c r="AC109">
        <f t="shared" si="55"/>
        <v>-11.019233549811199</v>
      </c>
      <c r="AD109">
        <f t="shared" si="56"/>
        <v>3.4030294149771123</v>
      </c>
      <c r="AE109">
        <f t="shared" si="57"/>
        <v>33.048232070179068</v>
      </c>
      <c r="AF109">
        <f t="shared" si="58"/>
        <v>0.83445644519486517</v>
      </c>
      <c r="AG109">
        <f t="shared" si="59"/>
        <v>9.4658483397870796</v>
      </c>
      <c r="AH109">
        <v>635.50740161723934</v>
      </c>
      <c r="AI109">
        <v>624.63609696969638</v>
      </c>
      <c r="AJ109">
        <v>1.749947215637458</v>
      </c>
      <c r="AK109">
        <v>63.927149323749113</v>
      </c>
      <c r="AL109">
        <f t="shared" si="60"/>
        <v>0.83356066704752263</v>
      </c>
      <c r="AM109">
        <v>35.112117698301709</v>
      </c>
      <c r="AN109">
        <v>35.446176264189901</v>
      </c>
      <c r="AO109">
        <v>-1.5831321576247921E-5</v>
      </c>
      <c r="AP109">
        <v>107.46</v>
      </c>
      <c r="AQ109">
        <v>28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46928.208076302508</v>
      </c>
      <c r="AV109">
        <f t="shared" si="64"/>
        <v>1200.002857142857</v>
      </c>
      <c r="AW109">
        <f t="shared" si="65"/>
        <v>1025.9282493963476</v>
      </c>
      <c r="AX109">
        <f t="shared" si="66"/>
        <v>0.85493817226321289</v>
      </c>
      <c r="AY109">
        <f t="shared" si="67"/>
        <v>0.1884306724680011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1669843899.0999999</v>
      </c>
      <c r="BF109">
        <v>599.9645714285715</v>
      </c>
      <c r="BG109">
        <v>613.89942857142864</v>
      </c>
      <c r="BH109">
        <v>35.445614285714292</v>
      </c>
      <c r="BI109">
        <v>35.111299999999993</v>
      </c>
      <c r="BJ109">
        <v>603.85000000000014</v>
      </c>
      <c r="BK109">
        <v>35.308514285714288</v>
      </c>
      <c r="BL109">
        <v>650.03871428571426</v>
      </c>
      <c r="BM109">
        <v>100.5951428571429</v>
      </c>
      <c r="BN109">
        <v>0.1001255714285714</v>
      </c>
      <c r="BO109">
        <v>33.224614285714289</v>
      </c>
      <c r="BP109">
        <v>34.111257142857141</v>
      </c>
      <c r="BQ109">
        <v>999.89999999999986</v>
      </c>
      <c r="BR109">
        <v>0</v>
      </c>
      <c r="BS109">
        <v>0</v>
      </c>
      <c r="BT109">
        <v>8978.5728571428572</v>
      </c>
      <c r="BU109">
        <v>0</v>
      </c>
      <c r="BV109">
        <v>222.73942857142859</v>
      </c>
      <c r="BW109">
        <v>-13.93505714285714</v>
      </c>
      <c r="BX109">
        <v>622.01214285714286</v>
      </c>
      <c r="BY109">
        <v>636.23871428571431</v>
      </c>
      <c r="BZ109">
        <v>0.33430485714285713</v>
      </c>
      <c r="CA109">
        <v>613.89942857142864</v>
      </c>
      <c r="CB109">
        <v>35.111299999999993</v>
      </c>
      <c r="CC109">
        <v>3.565651428571428</v>
      </c>
      <c r="CD109">
        <v>3.5320228571428571</v>
      </c>
      <c r="CE109">
        <v>26.935642857142859</v>
      </c>
      <c r="CF109">
        <v>26.774471428571431</v>
      </c>
      <c r="CG109">
        <v>1200.002857142857</v>
      </c>
      <c r="CH109">
        <v>0.49997614285714292</v>
      </c>
      <c r="CI109">
        <v>0.50002385714285713</v>
      </c>
      <c r="CJ109">
        <v>0</v>
      </c>
      <c r="CK109">
        <v>840.60385714285712</v>
      </c>
      <c r="CL109">
        <v>4.9990899999999998</v>
      </c>
      <c r="CM109">
        <v>8529.8657142857137</v>
      </c>
      <c r="CN109">
        <v>9557.8014285714289</v>
      </c>
      <c r="CO109">
        <v>43.017714285714291</v>
      </c>
      <c r="CP109">
        <v>44.857000000000014</v>
      </c>
      <c r="CQ109">
        <v>43.811999999999998</v>
      </c>
      <c r="CR109">
        <v>43.83</v>
      </c>
      <c r="CS109">
        <v>44.375</v>
      </c>
      <c r="CT109">
        <v>597.47571428571428</v>
      </c>
      <c r="CU109">
        <v>597.52857142857158</v>
      </c>
      <c r="CV109">
        <v>0</v>
      </c>
      <c r="CW109">
        <v>1669843910.5999999</v>
      </c>
      <c r="CX109">
        <v>0</v>
      </c>
      <c r="CY109">
        <v>1669837671.5999999</v>
      </c>
      <c r="CZ109" t="s">
        <v>356</v>
      </c>
      <c r="DA109">
        <v>1669837671.5999999</v>
      </c>
      <c r="DB109">
        <v>1669837668.5999999</v>
      </c>
      <c r="DC109">
        <v>3</v>
      </c>
      <c r="DD109">
        <v>-1.2E-2</v>
      </c>
      <c r="DE109">
        <v>-1E-3</v>
      </c>
      <c r="DF109">
        <v>-3.61</v>
      </c>
      <c r="DG109">
        <v>0.13400000000000001</v>
      </c>
      <c r="DH109">
        <v>415</v>
      </c>
      <c r="DI109">
        <v>36</v>
      </c>
      <c r="DJ109">
        <v>0.51</v>
      </c>
      <c r="DK109">
        <v>0.24</v>
      </c>
      <c r="DL109">
        <v>-13.80179268292683</v>
      </c>
      <c r="DM109">
        <v>-1.151847386759586</v>
      </c>
      <c r="DN109">
        <v>0.11772244618892511</v>
      </c>
      <c r="DO109">
        <v>0</v>
      </c>
      <c r="DP109">
        <v>0.3360844878048781</v>
      </c>
      <c r="DQ109">
        <v>-1.37541533101041E-2</v>
      </c>
      <c r="DR109">
        <v>1.5650362595651631E-3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3.2960099999999999</v>
      </c>
      <c r="EB109">
        <v>2.6251000000000002</v>
      </c>
      <c r="EC109">
        <v>0.13259000000000001</v>
      </c>
      <c r="ED109">
        <v>0.133104</v>
      </c>
      <c r="EE109">
        <v>0.14243400000000001</v>
      </c>
      <c r="EF109">
        <v>0.13994400000000001</v>
      </c>
      <c r="EG109">
        <v>26239.9</v>
      </c>
      <c r="EH109">
        <v>26688.9</v>
      </c>
      <c r="EI109">
        <v>28148</v>
      </c>
      <c r="EJ109">
        <v>29637.3</v>
      </c>
      <c r="EK109">
        <v>33210.300000000003</v>
      </c>
      <c r="EL109">
        <v>35378.199999999997</v>
      </c>
      <c r="EM109">
        <v>39724.5</v>
      </c>
      <c r="EN109">
        <v>42350.7</v>
      </c>
      <c r="EO109">
        <v>2.1575500000000001</v>
      </c>
      <c r="EP109">
        <v>2.1613500000000001</v>
      </c>
      <c r="EQ109">
        <v>0.14995800000000001</v>
      </c>
      <c r="ER109">
        <v>0</v>
      </c>
      <c r="ES109">
        <v>31.676500000000001</v>
      </c>
      <c r="ET109">
        <v>999.9</v>
      </c>
      <c r="EU109">
        <v>68</v>
      </c>
      <c r="EV109">
        <v>36.5</v>
      </c>
      <c r="EW109">
        <v>41.468800000000002</v>
      </c>
      <c r="EX109">
        <v>57.124400000000001</v>
      </c>
      <c r="EY109">
        <v>-3.00881</v>
      </c>
      <c r="EZ109">
        <v>2</v>
      </c>
      <c r="FA109">
        <v>0.524057</v>
      </c>
      <c r="FB109">
        <v>0.40823799999999999</v>
      </c>
      <c r="FC109">
        <v>20.272300000000001</v>
      </c>
      <c r="FD109">
        <v>5.2187900000000003</v>
      </c>
      <c r="FE109">
        <v>12.0082</v>
      </c>
      <c r="FF109">
        <v>4.9865500000000003</v>
      </c>
      <c r="FG109">
        <v>3.2844500000000001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1.8643000000000001</v>
      </c>
      <c r="FO109">
        <v>1.8603499999999999</v>
      </c>
      <c r="FP109">
        <v>1.8611</v>
      </c>
      <c r="FQ109">
        <v>1.8602000000000001</v>
      </c>
      <c r="FR109">
        <v>1.86189</v>
      </c>
      <c r="FS109">
        <v>1.85842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-3.89</v>
      </c>
      <c r="GH109">
        <v>0.1371</v>
      </c>
      <c r="GI109">
        <v>-2.8021434710705861</v>
      </c>
      <c r="GJ109">
        <v>-2.3075681364705448E-3</v>
      </c>
      <c r="GK109">
        <v>1.0095546511955911E-6</v>
      </c>
      <c r="GL109">
        <v>-2.6335145029951209E-10</v>
      </c>
      <c r="GM109">
        <v>-0.17208428542994569</v>
      </c>
      <c r="GN109">
        <v>3.0410185143115191E-3</v>
      </c>
      <c r="GO109">
        <v>4.3982203677445331E-4</v>
      </c>
      <c r="GP109">
        <v>-7.8719321042963501E-6</v>
      </c>
      <c r="GQ109">
        <v>4</v>
      </c>
      <c r="GR109">
        <v>2088</v>
      </c>
      <c r="GS109">
        <v>5</v>
      </c>
      <c r="GT109">
        <v>35</v>
      </c>
      <c r="GU109">
        <v>103.8</v>
      </c>
      <c r="GV109">
        <v>103.9</v>
      </c>
      <c r="GW109">
        <v>1.89697</v>
      </c>
      <c r="GX109">
        <v>2.5744600000000002</v>
      </c>
      <c r="GY109">
        <v>2.04834</v>
      </c>
      <c r="GZ109">
        <v>2.6184099999999999</v>
      </c>
      <c r="HA109">
        <v>2.1972700000000001</v>
      </c>
      <c r="HB109">
        <v>2.3791500000000001</v>
      </c>
      <c r="HC109">
        <v>41.612699999999997</v>
      </c>
      <c r="HD109">
        <v>13.5016</v>
      </c>
      <c r="HE109">
        <v>18</v>
      </c>
      <c r="HF109">
        <v>658.01499999999999</v>
      </c>
      <c r="HG109">
        <v>734.34900000000005</v>
      </c>
      <c r="HH109">
        <v>31.000299999999999</v>
      </c>
      <c r="HI109">
        <v>33.933300000000003</v>
      </c>
      <c r="HJ109">
        <v>30.000499999999999</v>
      </c>
      <c r="HK109">
        <v>33.805999999999997</v>
      </c>
      <c r="HL109">
        <v>33.797400000000003</v>
      </c>
      <c r="HM109">
        <v>37.966900000000003</v>
      </c>
      <c r="HN109">
        <v>18.7075</v>
      </c>
      <c r="HO109">
        <v>100</v>
      </c>
      <c r="HP109">
        <v>31</v>
      </c>
      <c r="HQ109">
        <v>632.07399999999996</v>
      </c>
      <c r="HR109">
        <v>35.100099999999998</v>
      </c>
      <c r="HS109">
        <v>99.174599999999998</v>
      </c>
      <c r="HT109">
        <v>98.218500000000006</v>
      </c>
    </row>
    <row r="110" spans="1:228" x14ac:dyDescent="0.2">
      <c r="A110">
        <v>95</v>
      </c>
      <c r="B110">
        <v>1669843905.0999999</v>
      </c>
      <c r="C110">
        <v>375</v>
      </c>
      <c r="D110" t="s">
        <v>549</v>
      </c>
      <c r="E110" t="s">
        <v>550</v>
      </c>
      <c r="F110">
        <v>4</v>
      </c>
      <c r="G110">
        <v>1669843902.7874999</v>
      </c>
      <c r="H110">
        <f t="shared" si="34"/>
        <v>8.4557051515948909E-4</v>
      </c>
      <c r="I110">
        <f t="shared" si="35"/>
        <v>0.84557051515948911</v>
      </c>
      <c r="J110">
        <f t="shared" si="36"/>
        <v>9.4742889528360035</v>
      </c>
      <c r="K110">
        <f t="shared" si="37"/>
        <v>606.16274999999996</v>
      </c>
      <c r="L110">
        <f t="shared" si="38"/>
        <v>257.10325343085401</v>
      </c>
      <c r="M110">
        <f t="shared" si="39"/>
        <v>25.888722824494245</v>
      </c>
      <c r="N110">
        <f t="shared" si="40"/>
        <v>61.036876087231832</v>
      </c>
      <c r="O110">
        <f t="shared" si="41"/>
        <v>4.5366234701031891E-2</v>
      </c>
      <c r="P110">
        <f t="shared" si="42"/>
        <v>3.6635542030338435</v>
      </c>
      <c r="Q110">
        <f t="shared" si="43"/>
        <v>4.5056438071206337E-2</v>
      </c>
      <c r="R110">
        <f t="shared" si="44"/>
        <v>2.8187931252881042E-2</v>
      </c>
      <c r="S110">
        <f t="shared" si="45"/>
        <v>226.11362094720604</v>
      </c>
      <c r="T110">
        <f t="shared" si="46"/>
        <v>34.129519609964696</v>
      </c>
      <c r="U110">
        <f t="shared" si="47"/>
        <v>34.107849999999999</v>
      </c>
      <c r="V110">
        <f t="shared" si="48"/>
        <v>5.375237244816212</v>
      </c>
      <c r="W110">
        <f t="shared" si="49"/>
        <v>69.746914731756235</v>
      </c>
      <c r="X110">
        <f t="shared" si="50"/>
        <v>3.5694556333342748</v>
      </c>
      <c r="Y110">
        <f t="shared" si="51"/>
        <v>5.1177254894531954</v>
      </c>
      <c r="Z110">
        <f t="shared" si="52"/>
        <v>1.8057816114819372</v>
      </c>
      <c r="AA110">
        <f t="shared" si="53"/>
        <v>-37.289659718533471</v>
      </c>
      <c r="AB110">
        <f t="shared" si="54"/>
        <v>-173.41090215311922</v>
      </c>
      <c r="AC110">
        <f t="shared" si="55"/>
        <v>-10.91176223751075</v>
      </c>
      <c r="AD110">
        <f t="shared" si="56"/>
        <v>4.5012968380426059</v>
      </c>
      <c r="AE110">
        <f t="shared" si="57"/>
        <v>33.044231994498503</v>
      </c>
      <c r="AF110">
        <f t="shared" si="58"/>
        <v>0.83644322296558993</v>
      </c>
      <c r="AG110">
        <f t="shared" si="59"/>
        <v>9.4742889528360035</v>
      </c>
      <c r="AH110">
        <v>642.48230527161093</v>
      </c>
      <c r="AI110">
        <v>631.60887878787878</v>
      </c>
      <c r="AJ110">
        <v>1.749475922406784</v>
      </c>
      <c r="AK110">
        <v>63.927149323749113</v>
      </c>
      <c r="AL110">
        <f t="shared" si="60"/>
        <v>0.84557051515948911</v>
      </c>
      <c r="AM110">
        <v>35.11115281934066</v>
      </c>
      <c r="AN110">
        <v>35.449902063983522</v>
      </c>
      <c r="AO110">
        <v>4.9300714299032599E-6</v>
      </c>
      <c r="AP110">
        <v>107.46</v>
      </c>
      <c r="AQ110">
        <v>28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46996.519354594537</v>
      </c>
      <c r="AV110">
        <f t="shared" si="64"/>
        <v>1199.9762499999999</v>
      </c>
      <c r="AW110">
        <f t="shared" si="65"/>
        <v>1025.9061699208321</v>
      </c>
      <c r="AX110">
        <f t="shared" si="66"/>
        <v>0.85493872892970346</v>
      </c>
      <c r="AY110">
        <f t="shared" si="67"/>
        <v>0.18843174683432781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1669843902.7874999</v>
      </c>
      <c r="BF110">
        <v>606.16274999999996</v>
      </c>
      <c r="BG110">
        <v>620.09924999999998</v>
      </c>
      <c r="BH110">
        <v>35.448587500000002</v>
      </c>
      <c r="BI110">
        <v>35.113462499999997</v>
      </c>
      <c r="BJ110">
        <v>610.05662500000005</v>
      </c>
      <c r="BK110">
        <v>35.311487499999998</v>
      </c>
      <c r="BL110">
        <v>650.00812500000006</v>
      </c>
      <c r="BM110">
        <v>100.593875</v>
      </c>
      <c r="BN110">
        <v>9.9999850000000001E-2</v>
      </c>
      <c r="BO110">
        <v>33.229862500000003</v>
      </c>
      <c r="BP110">
        <v>34.107849999999999</v>
      </c>
      <c r="BQ110">
        <v>999.9</v>
      </c>
      <c r="BR110">
        <v>0</v>
      </c>
      <c r="BS110">
        <v>0</v>
      </c>
      <c r="BT110">
        <v>8992.11</v>
      </c>
      <c r="BU110">
        <v>0</v>
      </c>
      <c r="BV110">
        <v>217.83962500000001</v>
      </c>
      <c r="BW110">
        <v>-13.936662500000001</v>
      </c>
      <c r="BX110">
        <v>628.43987500000003</v>
      </c>
      <c r="BY110">
        <v>642.66550000000007</v>
      </c>
      <c r="BZ110">
        <v>0.33513637499999999</v>
      </c>
      <c r="CA110">
        <v>620.09924999999998</v>
      </c>
      <c r="CB110">
        <v>35.113462499999997</v>
      </c>
      <c r="CC110">
        <v>3.5659125</v>
      </c>
      <c r="CD110">
        <v>3.5321987500000001</v>
      </c>
      <c r="CE110">
        <v>26.936875000000001</v>
      </c>
      <c r="CF110">
        <v>26.775300000000001</v>
      </c>
      <c r="CG110">
        <v>1199.9762499999999</v>
      </c>
      <c r="CH110">
        <v>0.49995849999999997</v>
      </c>
      <c r="CI110">
        <v>0.50004150000000003</v>
      </c>
      <c r="CJ110">
        <v>0</v>
      </c>
      <c r="CK110">
        <v>840.94112500000006</v>
      </c>
      <c r="CL110">
        <v>4.9990899999999998</v>
      </c>
      <c r="CM110">
        <v>8529.5475000000006</v>
      </c>
      <c r="CN110">
        <v>9557.5262500000008</v>
      </c>
      <c r="CO110">
        <v>43.007750000000001</v>
      </c>
      <c r="CP110">
        <v>44.859250000000003</v>
      </c>
      <c r="CQ110">
        <v>43.811999999999998</v>
      </c>
      <c r="CR110">
        <v>43.867125000000001</v>
      </c>
      <c r="CS110">
        <v>44.375</v>
      </c>
      <c r="CT110">
        <v>597.44000000000005</v>
      </c>
      <c r="CU110">
        <v>597.53749999999991</v>
      </c>
      <c r="CV110">
        <v>0</v>
      </c>
      <c r="CW110">
        <v>1669843914.8</v>
      </c>
      <c r="CX110">
        <v>0</v>
      </c>
      <c r="CY110">
        <v>1669837671.5999999</v>
      </c>
      <c r="CZ110" t="s">
        <v>356</v>
      </c>
      <c r="DA110">
        <v>1669837671.5999999</v>
      </c>
      <c r="DB110">
        <v>1669837668.5999999</v>
      </c>
      <c r="DC110">
        <v>3</v>
      </c>
      <c r="DD110">
        <v>-1.2E-2</v>
      </c>
      <c r="DE110">
        <v>-1E-3</v>
      </c>
      <c r="DF110">
        <v>-3.61</v>
      </c>
      <c r="DG110">
        <v>0.13400000000000001</v>
      </c>
      <c r="DH110">
        <v>415</v>
      </c>
      <c r="DI110">
        <v>36</v>
      </c>
      <c r="DJ110">
        <v>0.51</v>
      </c>
      <c r="DK110">
        <v>0.24</v>
      </c>
      <c r="DL110">
        <v>-13.8607625</v>
      </c>
      <c r="DM110">
        <v>-0.84025103189493844</v>
      </c>
      <c r="DN110">
        <v>8.9210993401878463E-2</v>
      </c>
      <c r="DO110">
        <v>0</v>
      </c>
      <c r="DP110">
        <v>0.33549307499999997</v>
      </c>
      <c r="DQ110">
        <v>-6.8776097560979037E-3</v>
      </c>
      <c r="DR110">
        <v>1.0367822188748199E-3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3.2959499999999999</v>
      </c>
      <c r="EB110">
        <v>2.6253600000000001</v>
      </c>
      <c r="EC110">
        <v>0.13361799999999999</v>
      </c>
      <c r="ED110">
        <v>0.13411600000000001</v>
      </c>
      <c r="EE110">
        <v>0.14243900000000001</v>
      </c>
      <c r="EF110">
        <v>0.13994899999999999</v>
      </c>
      <c r="EG110">
        <v>26208</v>
      </c>
      <c r="EH110">
        <v>26657.4</v>
      </c>
      <c r="EI110">
        <v>28147.200000000001</v>
      </c>
      <c r="EJ110">
        <v>29637.1</v>
      </c>
      <c r="EK110">
        <v>33209.199999999997</v>
      </c>
      <c r="EL110">
        <v>35377.599999999999</v>
      </c>
      <c r="EM110">
        <v>39723.300000000003</v>
      </c>
      <c r="EN110">
        <v>42350.3</v>
      </c>
      <c r="EO110">
        <v>2.1573000000000002</v>
      </c>
      <c r="EP110">
        <v>2.1614499999999999</v>
      </c>
      <c r="EQ110">
        <v>0.150308</v>
      </c>
      <c r="ER110">
        <v>0</v>
      </c>
      <c r="ES110">
        <v>31.677199999999999</v>
      </c>
      <c r="ET110">
        <v>999.9</v>
      </c>
      <c r="EU110">
        <v>68</v>
      </c>
      <c r="EV110">
        <v>36.5</v>
      </c>
      <c r="EW110">
        <v>41.469700000000003</v>
      </c>
      <c r="EX110">
        <v>57.124400000000001</v>
      </c>
      <c r="EY110">
        <v>-2.9046500000000002</v>
      </c>
      <c r="EZ110">
        <v>2</v>
      </c>
      <c r="FA110">
        <v>0.52401399999999998</v>
      </c>
      <c r="FB110">
        <v>0.41041899999999998</v>
      </c>
      <c r="FC110">
        <v>20.271899999999999</v>
      </c>
      <c r="FD110">
        <v>5.2189399999999999</v>
      </c>
      <c r="FE110">
        <v>12.008900000000001</v>
      </c>
      <c r="FF110">
        <v>4.9863499999999998</v>
      </c>
      <c r="FG110">
        <v>3.2845300000000002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1.86219</v>
      </c>
      <c r="FN110">
        <v>1.8643099999999999</v>
      </c>
      <c r="FO110">
        <v>1.8603499999999999</v>
      </c>
      <c r="FP110">
        <v>1.8611</v>
      </c>
      <c r="FQ110">
        <v>1.8602000000000001</v>
      </c>
      <c r="FR110">
        <v>1.8619000000000001</v>
      </c>
      <c r="FS110">
        <v>1.8584400000000001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-3.899</v>
      </c>
      <c r="GH110">
        <v>0.13719999999999999</v>
      </c>
      <c r="GI110">
        <v>-2.8021434710705861</v>
      </c>
      <c r="GJ110">
        <v>-2.3075681364705448E-3</v>
      </c>
      <c r="GK110">
        <v>1.0095546511955911E-6</v>
      </c>
      <c r="GL110">
        <v>-2.6335145029951209E-10</v>
      </c>
      <c r="GM110">
        <v>-0.17208428542994569</v>
      </c>
      <c r="GN110">
        <v>3.0410185143115191E-3</v>
      </c>
      <c r="GO110">
        <v>4.3982203677445331E-4</v>
      </c>
      <c r="GP110">
        <v>-7.8719321042963501E-6</v>
      </c>
      <c r="GQ110">
        <v>4</v>
      </c>
      <c r="GR110">
        <v>2088</v>
      </c>
      <c r="GS110">
        <v>5</v>
      </c>
      <c r="GT110">
        <v>35</v>
      </c>
      <c r="GU110">
        <v>103.9</v>
      </c>
      <c r="GV110">
        <v>103.9</v>
      </c>
      <c r="GW110">
        <v>1.9140600000000001</v>
      </c>
      <c r="GX110">
        <v>2.5842299999999998</v>
      </c>
      <c r="GY110">
        <v>2.04834</v>
      </c>
      <c r="GZ110">
        <v>2.6171899999999999</v>
      </c>
      <c r="HA110">
        <v>2.1972700000000001</v>
      </c>
      <c r="HB110">
        <v>2.32056</v>
      </c>
      <c r="HC110">
        <v>41.612699999999997</v>
      </c>
      <c r="HD110">
        <v>13.475300000000001</v>
      </c>
      <c r="HE110">
        <v>18</v>
      </c>
      <c r="HF110">
        <v>657.84</v>
      </c>
      <c r="HG110">
        <v>734.471</v>
      </c>
      <c r="HH110">
        <v>31.000499999999999</v>
      </c>
      <c r="HI110">
        <v>33.933399999999999</v>
      </c>
      <c r="HJ110">
        <v>30.0002</v>
      </c>
      <c r="HK110">
        <v>33.808399999999999</v>
      </c>
      <c r="HL110">
        <v>33.799700000000001</v>
      </c>
      <c r="HM110">
        <v>38.302399999999999</v>
      </c>
      <c r="HN110">
        <v>18.7075</v>
      </c>
      <c r="HO110">
        <v>100</v>
      </c>
      <c r="HP110">
        <v>31</v>
      </c>
      <c r="HQ110">
        <v>635.51199999999994</v>
      </c>
      <c r="HR110">
        <v>35.100099999999998</v>
      </c>
      <c r="HS110">
        <v>99.171700000000001</v>
      </c>
      <c r="HT110">
        <v>98.217500000000001</v>
      </c>
    </row>
    <row r="111" spans="1:228" x14ac:dyDescent="0.2">
      <c r="A111">
        <v>96</v>
      </c>
      <c r="B111">
        <v>1669843909.0999999</v>
      </c>
      <c r="C111">
        <v>379</v>
      </c>
      <c r="D111" t="s">
        <v>551</v>
      </c>
      <c r="E111" t="s">
        <v>552</v>
      </c>
      <c r="F111">
        <v>4</v>
      </c>
      <c r="G111">
        <v>1669843907.0999999</v>
      </c>
      <c r="H111">
        <f t="shared" si="34"/>
        <v>8.5152843701662433E-4</v>
      </c>
      <c r="I111">
        <f t="shared" si="35"/>
        <v>0.85152843701662428</v>
      </c>
      <c r="J111">
        <f t="shared" si="36"/>
        <v>10.015158589171349</v>
      </c>
      <c r="K111">
        <f t="shared" si="37"/>
        <v>613.3537142857142</v>
      </c>
      <c r="L111">
        <f t="shared" si="38"/>
        <v>247.47317512084172</v>
      </c>
      <c r="M111">
        <f t="shared" si="39"/>
        <v>24.91895340945133</v>
      </c>
      <c r="N111">
        <f t="shared" si="40"/>
        <v>61.760765070138838</v>
      </c>
      <c r="O111">
        <f t="shared" si="41"/>
        <v>4.5667702848693426E-2</v>
      </c>
      <c r="P111">
        <f t="shared" si="42"/>
        <v>3.6708310897633489</v>
      </c>
      <c r="Q111">
        <f t="shared" si="43"/>
        <v>4.5354408262732508E-2</v>
      </c>
      <c r="R111">
        <f t="shared" si="44"/>
        <v>2.8374474085740599E-2</v>
      </c>
      <c r="S111">
        <f t="shared" si="45"/>
        <v>226.11564309421348</v>
      </c>
      <c r="T111">
        <f t="shared" si="46"/>
        <v>34.130322515510159</v>
      </c>
      <c r="U111">
        <f t="shared" si="47"/>
        <v>34.111885714285719</v>
      </c>
      <c r="V111">
        <f t="shared" si="48"/>
        <v>5.3764464498239377</v>
      </c>
      <c r="W111">
        <f t="shared" si="49"/>
        <v>69.741228813091539</v>
      </c>
      <c r="X111">
        <f t="shared" si="50"/>
        <v>3.5699101309449581</v>
      </c>
      <c r="Y111">
        <f t="shared" si="51"/>
        <v>5.1187944228978504</v>
      </c>
      <c r="Z111">
        <f t="shared" si="52"/>
        <v>1.8065363188789796</v>
      </c>
      <c r="AA111">
        <f t="shared" si="53"/>
        <v>-37.552404072433134</v>
      </c>
      <c r="AB111">
        <f t="shared" si="54"/>
        <v>-173.81719108825442</v>
      </c>
      <c r="AC111">
        <f t="shared" si="55"/>
        <v>-10.916060315452423</v>
      </c>
      <c r="AD111">
        <f t="shared" si="56"/>
        <v>3.8299876180734884</v>
      </c>
      <c r="AE111">
        <f t="shared" si="57"/>
        <v>33.1884536011693</v>
      </c>
      <c r="AF111">
        <f t="shared" si="58"/>
        <v>0.84188744158525952</v>
      </c>
      <c r="AG111">
        <f t="shared" si="59"/>
        <v>10.015158589171349</v>
      </c>
      <c r="AH111">
        <v>649.45149471425168</v>
      </c>
      <c r="AI111">
        <v>638.47247878787846</v>
      </c>
      <c r="AJ111">
        <v>1.716529573397289</v>
      </c>
      <c r="AK111">
        <v>63.927149323749113</v>
      </c>
      <c r="AL111">
        <f t="shared" si="60"/>
        <v>0.85152843701662428</v>
      </c>
      <c r="AM111">
        <v>35.113591464375631</v>
      </c>
      <c r="AN111">
        <v>35.454718369453062</v>
      </c>
      <c r="AO111">
        <v>9.8177180818125239E-6</v>
      </c>
      <c r="AP111">
        <v>107.46</v>
      </c>
      <c r="AQ111">
        <v>28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47125.692434269775</v>
      </c>
      <c r="AV111">
        <f t="shared" si="64"/>
        <v>1199.985714285714</v>
      </c>
      <c r="AW111">
        <f t="shared" si="65"/>
        <v>1025.9143850229082</v>
      </c>
      <c r="AX111">
        <f t="shared" si="66"/>
        <v>0.85493883202899545</v>
      </c>
      <c r="AY111">
        <f t="shared" si="67"/>
        <v>0.18843194581596145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1669843907.0999999</v>
      </c>
      <c r="BF111">
        <v>613.3537142857142</v>
      </c>
      <c r="BG111">
        <v>627.3549999999999</v>
      </c>
      <c r="BH111">
        <v>35.453214285714289</v>
      </c>
      <c r="BI111">
        <v>35.115885714285717</v>
      </c>
      <c r="BJ111">
        <v>617.25742857142848</v>
      </c>
      <c r="BK111">
        <v>35.316099999999999</v>
      </c>
      <c r="BL111">
        <v>649.96199999999988</v>
      </c>
      <c r="BM111">
        <v>100.5938571428571</v>
      </c>
      <c r="BN111">
        <v>9.9696399999999991E-2</v>
      </c>
      <c r="BO111">
        <v>33.233585714285717</v>
      </c>
      <c r="BP111">
        <v>34.111885714285719</v>
      </c>
      <c r="BQ111">
        <v>999.89999999999986</v>
      </c>
      <c r="BR111">
        <v>0</v>
      </c>
      <c r="BS111">
        <v>0</v>
      </c>
      <c r="BT111">
        <v>9017.3228571428572</v>
      </c>
      <c r="BU111">
        <v>0</v>
      </c>
      <c r="BV111">
        <v>210.62585714285709</v>
      </c>
      <c r="BW111">
        <v>-14.00121428571429</v>
      </c>
      <c r="BX111">
        <v>635.89828571428575</v>
      </c>
      <c r="BY111">
        <v>650.18700000000001</v>
      </c>
      <c r="BZ111">
        <v>0.337339</v>
      </c>
      <c r="CA111">
        <v>627.3549999999999</v>
      </c>
      <c r="CB111">
        <v>35.115885714285717</v>
      </c>
      <c r="CC111">
        <v>3.566372857142857</v>
      </c>
      <c r="CD111">
        <v>3.532438571428572</v>
      </c>
      <c r="CE111">
        <v>26.93908571428571</v>
      </c>
      <c r="CF111">
        <v>26.77647142857143</v>
      </c>
      <c r="CG111">
        <v>1199.985714285714</v>
      </c>
      <c r="CH111">
        <v>0.49995499999999998</v>
      </c>
      <c r="CI111">
        <v>0.50004499999999996</v>
      </c>
      <c r="CJ111">
        <v>0</v>
      </c>
      <c r="CK111">
        <v>840.98957142857137</v>
      </c>
      <c r="CL111">
        <v>4.9990899999999998</v>
      </c>
      <c r="CM111">
        <v>8530.1114285714284</v>
      </c>
      <c r="CN111">
        <v>9557.591428571428</v>
      </c>
      <c r="CO111">
        <v>43</v>
      </c>
      <c r="CP111">
        <v>44.875</v>
      </c>
      <c r="CQ111">
        <v>43.811999999999998</v>
      </c>
      <c r="CR111">
        <v>43.875</v>
      </c>
      <c r="CS111">
        <v>44.375</v>
      </c>
      <c r="CT111">
        <v>597.43999999999994</v>
      </c>
      <c r="CU111">
        <v>597.54571428571421</v>
      </c>
      <c r="CV111">
        <v>0</v>
      </c>
      <c r="CW111">
        <v>1669843918.4000001</v>
      </c>
      <c r="CX111">
        <v>0</v>
      </c>
      <c r="CY111">
        <v>1669837671.5999999</v>
      </c>
      <c r="CZ111" t="s">
        <v>356</v>
      </c>
      <c r="DA111">
        <v>1669837671.5999999</v>
      </c>
      <c r="DB111">
        <v>1669837668.5999999</v>
      </c>
      <c r="DC111">
        <v>3</v>
      </c>
      <c r="DD111">
        <v>-1.2E-2</v>
      </c>
      <c r="DE111">
        <v>-1E-3</v>
      </c>
      <c r="DF111">
        <v>-3.61</v>
      </c>
      <c r="DG111">
        <v>0.13400000000000001</v>
      </c>
      <c r="DH111">
        <v>415</v>
      </c>
      <c r="DI111">
        <v>36</v>
      </c>
      <c r="DJ111">
        <v>0.51</v>
      </c>
      <c r="DK111">
        <v>0.24</v>
      </c>
      <c r="DL111">
        <v>-13.908592499999999</v>
      </c>
      <c r="DM111">
        <v>-0.66765365853655656</v>
      </c>
      <c r="DN111">
        <v>7.6170871688264127E-2</v>
      </c>
      <c r="DO111">
        <v>0</v>
      </c>
      <c r="DP111">
        <v>0.33554062499999998</v>
      </c>
      <c r="DQ111">
        <v>2.776851782364192E-3</v>
      </c>
      <c r="DR111">
        <v>1.176872331383061E-3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3.2959399999999999</v>
      </c>
      <c r="EB111">
        <v>2.6249899999999999</v>
      </c>
      <c r="EC111">
        <v>0.134633</v>
      </c>
      <c r="ED111">
        <v>0.135127</v>
      </c>
      <c r="EE111">
        <v>0.14244499999999999</v>
      </c>
      <c r="EF111">
        <v>0.139956</v>
      </c>
      <c r="EG111">
        <v>26177.4</v>
      </c>
      <c r="EH111">
        <v>26626.3</v>
      </c>
      <c r="EI111">
        <v>28147.4</v>
      </c>
      <c r="EJ111">
        <v>29637.200000000001</v>
      </c>
      <c r="EK111">
        <v>33209.300000000003</v>
      </c>
      <c r="EL111">
        <v>35377.9</v>
      </c>
      <c r="EM111">
        <v>39723.699999999997</v>
      </c>
      <c r="EN111">
        <v>42350.8</v>
      </c>
      <c r="EO111">
        <v>2.1571199999999999</v>
      </c>
      <c r="EP111">
        <v>2.16147</v>
      </c>
      <c r="EQ111">
        <v>0.149921</v>
      </c>
      <c r="ER111">
        <v>0</v>
      </c>
      <c r="ES111">
        <v>31.679300000000001</v>
      </c>
      <c r="ET111">
        <v>999.9</v>
      </c>
      <c r="EU111">
        <v>68</v>
      </c>
      <c r="EV111">
        <v>36.5</v>
      </c>
      <c r="EW111">
        <v>41.468200000000003</v>
      </c>
      <c r="EX111">
        <v>57.124400000000001</v>
      </c>
      <c r="EY111">
        <v>-2.8565700000000001</v>
      </c>
      <c r="EZ111">
        <v>2</v>
      </c>
      <c r="FA111">
        <v>0.52426799999999996</v>
      </c>
      <c r="FB111">
        <v>0.41326800000000002</v>
      </c>
      <c r="FC111">
        <v>20.272300000000001</v>
      </c>
      <c r="FD111">
        <v>5.2190899999999996</v>
      </c>
      <c r="FE111">
        <v>12.009499999999999</v>
      </c>
      <c r="FF111">
        <v>4.9857500000000003</v>
      </c>
      <c r="FG111">
        <v>3.2845300000000002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1.86432</v>
      </c>
      <c r="FO111">
        <v>1.8603499999999999</v>
      </c>
      <c r="FP111">
        <v>1.8611</v>
      </c>
      <c r="FQ111">
        <v>1.8602000000000001</v>
      </c>
      <c r="FR111">
        <v>1.86189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-3.9079999999999999</v>
      </c>
      <c r="GH111">
        <v>0.1371</v>
      </c>
      <c r="GI111">
        <v>-2.8021434710705861</v>
      </c>
      <c r="GJ111">
        <v>-2.3075681364705448E-3</v>
      </c>
      <c r="GK111">
        <v>1.0095546511955911E-6</v>
      </c>
      <c r="GL111">
        <v>-2.6335145029951209E-10</v>
      </c>
      <c r="GM111">
        <v>-0.17208428542994569</v>
      </c>
      <c r="GN111">
        <v>3.0410185143115191E-3</v>
      </c>
      <c r="GO111">
        <v>4.3982203677445331E-4</v>
      </c>
      <c r="GP111">
        <v>-7.8719321042963501E-6</v>
      </c>
      <c r="GQ111">
        <v>4</v>
      </c>
      <c r="GR111">
        <v>2088</v>
      </c>
      <c r="GS111">
        <v>5</v>
      </c>
      <c r="GT111">
        <v>35</v>
      </c>
      <c r="GU111">
        <v>104</v>
      </c>
      <c r="GV111">
        <v>104</v>
      </c>
      <c r="GW111">
        <v>1.9311499999999999</v>
      </c>
      <c r="GX111">
        <v>2.5695800000000002</v>
      </c>
      <c r="GY111">
        <v>2.04834</v>
      </c>
      <c r="GZ111">
        <v>2.6184099999999999</v>
      </c>
      <c r="HA111">
        <v>2.1972700000000001</v>
      </c>
      <c r="HB111">
        <v>2.3327599999999999</v>
      </c>
      <c r="HC111">
        <v>41.612699999999997</v>
      </c>
      <c r="HD111">
        <v>13.5016</v>
      </c>
      <c r="HE111">
        <v>18</v>
      </c>
      <c r="HF111">
        <v>657.70799999999997</v>
      </c>
      <c r="HG111">
        <v>734.505</v>
      </c>
      <c r="HH111">
        <v>31.000699999999998</v>
      </c>
      <c r="HI111">
        <v>33.936300000000003</v>
      </c>
      <c r="HJ111">
        <v>30.000399999999999</v>
      </c>
      <c r="HK111">
        <v>33.808999999999997</v>
      </c>
      <c r="HL111">
        <v>33.8005</v>
      </c>
      <c r="HM111">
        <v>38.637300000000003</v>
      </c>
      <c r="HN111">
        <v>18.7075</v>
      </c>
      <c r="HO111">
        <v>100</v>
      </c>
      <c r="HP111">
        <v>31</v>
      </c>
      <c r="HQ111">
        <v>642.20100000000002</v>
      </c>
      <c r="HR111">
        <v>35.100099999999998</v>
      </c>
      <c r="HS111">
        <v>99.172499999999999</v>
      </c>
      <c r="HT111">
        <v>98.218400000000003</v>
      </c>
    </row>
    <row r="112" spans="1:228" x14ac:dyDescent="0.2">
      <c r="A112">
        <v>97</v>
      </c>
      <c r="B112">
        <v>1669843913.0999999</v>
      </c>
      <c r="C112">
        <v>383</v>
      </c>
      <c r="D112" t="s">
        <v>553</v>
      </c>
      <c r="E112" t="s">
        <v>554</v>
      </c>
      <c r="F112">
        <v>4</v>
      </c>
      <c r="G112">
        <v>1669843910.7874999</v>
      </c>
      <c r="H112">
        <f t="shared" si="34"/>
        <v>8.3525730263761771E-4</v>
      </c>
      <c r="I112">
        <f t="shared" si="35"/>
        <v>0.83525730263761766</v>
      </c>
      <c r="J112">
        <f t="shared" si="36"/>
        <v>10.328692836712912</v>
      </c>
      <c r="K112">
        <f t="shared" si="37"/>
        <v>619.48462500000005</v>
      </c>
      <c r="L112">
        <f t="shared" si="38"/>
        <v>235.65715262235074</v>
      </c>
      <c r="M112">
        <f t="shared" si="39"/>
        <v>23.729072667875737</v>
      </c>
      <c r="N112">
        <f t="shared" si="40"/>
        <v>62.377888893589905</v>
      </c>
      <c r="O112">
        <f t="shared" si="41"/>
        <v>4.4803718818360136E-2</v>
      </c>
      <c r="P112">
        <f t="shared" si="42"/>
        <v>3.6576435913182008</v>
      </c>
      <c r="Q112">
        <f t="shared" si="43"/>
        <v>4.4501044787339523E-2</v>
      </c>
      <c r="R112">
        <f t="shared" si="44"/>
        <v>2.7840176415183434E-2</v>
      </c>
      <c r="S112">
        <f t="shared" si="45"/>
        <v>226.12001961227648</v>
      </c>
      <c r="T112">
        <f t="shared" si="46"/>
        <v>34.14142151326903</v>
      </c>
      <c r="U112">
        <f t="shared" si="47"/>
        <v>34.109512500000001</v>
      </c>
      <c r="V112">
        <f t="shared" si="48"/>
        <v>5.3757353444271221</v>
      </c>
      <c r="W112">
        <f t="shared" si="49"/>
        <v>69.71978527472848</v>
      </c>
      <c r="X112">
        <f t="shared" si="50"/>
        <v>3.5697362878434684</v>
      </c>
      <c r="Y112">
        <f t="shared" si="51"/>
        <v>5.1201194521426618</v>
      </c>
      <c r="Z112">
        <f t="shared" si="52"/>
        <v>1.8059990565836537</v>
      </c>
      <c r="AA112">
        <f t="shared" si="53"/>
        <v>-36.834847046318941</v>
      </c>
      <c r="AB112">
        <f t="shared" si="54"/>
        <v>-171.81487975847523</v>
      </c>
      <c r="AC112">
        <f t="shared" si="55"/>
        <v>-10.829333659677225</v>
      </c>
      <c r="AD112">
        <f t="shared" si="56"/>
        <v>6.6409591478050913</v>
      </c>
      <c r="AE112">
        <f t="shared" si="57"/>
        <v>33.363519628823582</v>
      </c>
      <c r="AF112">
        <f t="shared" si="58"/>
        <v>0.8352014187106801</v>
      </c>
      <c r="AG112">
        <f t="shared" si="59"/>
        <v>10.328692836712912</v>
      </c>
      <c r="AH112">
        <v>656.44056593882772</v>
      </c>
      <c r="AI112">
        <v>645.35449090909094</v>
      </c>
      <c r="AJ112">
        <v>1.7095913223988879</v>
      </c>
      <c r="AK112">
        <v>63.927149323749113</v>
      </c>
      <c r="AL112">
        <f t="shared" si="60"/>
        <v>0.83525730263761766</v>
      </c>
      <c r="AM112">
        <v>35.1160977942058</v>
      </c>
      <c r="AN112">
        <v>35.450665634674927</v>
      </c>
      <c r="AO112">
        <v>1.2235309349805091E-5</v>
      </c>
      <c r="AP112">
        <v>107.46</v>
      </c>
      <c r="AQ112">
        <v>28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46889.881502590746</v>
      </c>
      <c r="AV112">
        <f t="shared" si="64"/>
        <v>1200.0074999999999</v>
      </c>
      <c r="AW112">
        <f t="shared" si="65"/>
        <v>1025.9331510944437</v>
      </c>
      <c r="AX112">
        <f t="shared" si="66"/>
        <v>0.85493894921027058</v>
      </c>
      <c r="AY112">
        <f t="shared" si="67"/>
        <v>0.18843217197582224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1669843910.7874999</v>
      </c>
      <c r="BF112">
        <v>619.48462500000005</v>
      </c>
      <c r="BG112">
        <v>633.55799999999999</v>
      </c>
      <c r="BH112">
        <v>35.451612500000003</v>
      </c>
      <c r="BI112">
        <v>35.1169875</v>
      </c>
      <c r="BJ112">
        <v>623.39662499999997</v>
      </c>
      <c r="BK112">
        <v>35.314487499999998</v>
      </c>
      <c r="BL112">
        <v>650.01087500000006</v>
      </c>
      <c r="BM112">
        <v>100.593125</v>
      </c>
      <c r="BN112">
        <v>0.1000744375</v>
      </c>
      <c r="BO112">
        <v>33.238200000000013</v>
      </c>
      <c r="BP112">
        <v>34.109512500000001</v>
      </c>
      <c r="BQ112">
        <v>999.9</v>
      </c>
      <c r="BR112">
        <v>0</v>
      </c>
      <c r="BS112">
        <v>0</v>
      </c>
      <c r="BT112">
        <v>8971.71875</v>
      </c>
      <c r="BU112">
        <v>0</v>
      </c>
      <c r="BV112">
        <v>204.35287500000001</v>
      </c>
      <c r="BW112">
        <v>-14.073375</v>
      </c>
      <c r="BX112">
        <v>642.25362500000006</v>
      </c>
      <c r="BY112">
        <v>656.61625000000004</v>
      </c>
      <c r="BZ112">
        <v>0.33461487499999998</v>
      </c>
      <c r="CA112">
        <v>633.55799999999999</v>
      </c>
      <c r="CB112">
        <v>35.1169875</v>
      </c>
      <c r="CC112">
        <v>3.5661874999999998</v>
      </c>
      <c r="CD112">
        <v>3.5325275</v>
      </c>
      <c r="CE112">
        <v>26.938199999999998</v>
      </c>
      <c r="CF112">
        <v>26.776900000000001</v>
      </c>
      <c r="CG112">
        <v>1200.0074999999999</v>
      </c>
      <c r="CH112">
        <v>0.49995137499999998</v>
      </c>
      <c r="CI112">
        <v>0.50004862500000002</v>
      </c>
      <c r="CJ112">
        <v>0</v>
      </c>
      <c r="CK112">
        <v>841.16099999999994</v>
      </c>
      <c r="CL112">
        <v>4.9990899999999998</v>
      </c>
      <c r="CM112">
        <v>8530.8312499999993</v>
      </c>
      <c r="CN112">
        <v>9557.7549999999992</v>
      </c>
      <c r="CO112">
        <v>43</v>
      </c>
      <c r="CP112">
        <v>44.875</v>
      </c>
      <c r="CQ112">
        <v>43.811999999999998</v>
      </c>
      <c r="CR112">
        <v>43.875</v>
      </c>
      <c r="CS112">
        <v>44.375</v>
      </c>
      <c r="CT112">
        <v>597.44625000000008</v>
      </c>
      <c r="CU112">
        <v>597.56124999999997</v>
      </c>
      <c r="CV112">
        <v>0</v>
      </c>
      <c r="CW112">
        <v>1669843922.5999999</v>
      </c>
      <c r="CX112">
        <v>0</v>
      </c>
      <c r="CY112">
        <v>1669837671.5999999</v>
      </c>
      <c r="CZ112" t="s">
        <v>356</v>
      </c>
      <c r="DA112">
        <v>1669837671.5999999</v>
      </c>
      <c r="DB112">
        <v>1669837668.5999999</v>
      </c>
      <c r="DC112">
        <v>3</v>
      </c>
      <c r="DD112">
        <v>-1.2E-2</v>
      </c>
      <c r="DE112">
        <v>-1E-3</v>
      </c>
      <c r="DF112">
        <v>-3.61</v>
      </c>
      <c r="DG112">
        <v>0.13400000000000001</v>
      </c>
      <c r="DH112">
        <v>415</v>
      </c>
      <c r="DI112">
        <v>36</v>
      </c>
      <c r="DJ112">
        <v>0.51</v>
      </c>
      <c r="DK112">
        <v>0.24</v>
      </c>
      <c r="DL112">
        <v>-13.9659575</v>
      </c>
      <c r="DM112">
        <v>-0.55253245778609339</v>
      </c>
      <c r="DN112">
        <v>6.3238045856509495E-2</v>
      </c>
      <c r="DO112">
        <v>0</v>
      </c>
      <c r="DP112">
        <v>0.33522537499999999</v>
      </c>
      <c r="DQ112">
        <v>2.500378986865098E-3</v>
      </c>
      <c r="DR112">
        <v>1.243865601411584E-3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3.2959200000000002</v>
      </c>
      <c r="EB112">
        <v>2.6252499999999999</v>
      </c>
      <c r="EC112">
        <v>0.13563</v>
      </c>
      <c r="ED112">
        <v>0.13612199999999999</v>
      </c>
      <c r="EE112">
        <v>0.14243900000000001</v>
      </c>
      <c r="EF112">
        <v>0.13995299999999999</v>
      </c>
      <c r="EG112">
        <v>26147.3</v>
      </c>
      <c r="EH112">
        <v>26595.8</v>
      </c>
      <c r="EI112">
        <v>28147.5</v>
      </c>
      <c r="EJ112">
        <v>29637.3</v>
      </c>
      <c r="EK112">
        <v>33210</v>
      </c>
      <c r="EL112">
        <v>35377.800000000003</v>
      </c>
      <c r="EM112">
        <v>39724.1</v>
      </c>
      <c r="EN112">
        <v>42350.5</v>
      </c>
      <c r="EO112">
        <v>2.1574499999999999</v>
      </c>
      <c r="EP112">
        <v>2.1614499999999999</v>
      </c>
      <c r="EQ112">
        <v>0.15021899999999999</v>
      </c>
      <c r="ER112">
        <v>0</v>
      </c>
      <c r="ES112">
        <v>31.68</v>
      </c>
      <c r="ET112">
        <v>999.9</v>
      </c>
      <c r="EU112">
        <v>68</v>
      </c>
      <c r="EV112">
        <v>36.5</v>
      </c>
      <c r="EW112">
        <v>41.468400000000003</v>
      </c>
      <c r="EX112">
        <v>57.064399999999999</v>
      </c>
      <c r="EY112">
        <v>-2.9727600000000001</v>
      </c>
      <c r="EZ112">
        <v>2</v>
      </c>
      <c r="FA112">
        <v>0.52440500000000001</v>
      </c>
      <c r="FB112">
        <v>0.415267</v>
      </c>
      <c r="FC112">
        <v>20.272099999999998</v>
      </c>
      <c r="FD112">
        <v>5.2193899999999998</v>
      </c>
      <c r="FE112">
        <v>12.009399999999999</v>
      </c>
      <c r="FF112">
        <v>4.98665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1.8643000000000001</v>
      </c>
      <c r="FO112">
        <v>1.8603499999999999</v>
      </c>
      <c r="FP112">
        <v>1.8611</v>
      </c>
      <c r="FQ112">
        <v>1.86019</v>
      </c>
      <c r="FR112">
        <v>1.86189</v>
      </c>
      <c r="FS112">
        <v>1.85842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-3.9169999999999998</v>
      </c>
      <c r="GH112">
        <v>0.1371</v>
      </c>
      <c r="GI112">
        <v>-2.8021434710705861</v>
      </c>
      <c r="GJ112">
        <v>-2.3075681364705448E-3</v>
      </c>
      <c r="GK112">
        <v>1.0095546511955911E-6</v>
      </c>
      <c r="GL112">
        <v>-2.6335145029951209E-10</v>
      </c>
      <c r="GM112">
        <v>-0.17208428542994569</v>
      </c>
      <c r="GN112">
        <v>3.0410185143115191E-3</v>
      </c>
      <c r="GO112">
        <v>4.3982203677445331E-4</v>
      </c>
      <c r="GP112">
        <v>-7.8719321042963501E-6</v>
      </c>
      <c r="GQ112">
        <v>4</v>
      </c>
      <c r="GR112">
        <v>2088</v>
      </c>
      <c r="GS112">
        <v>5</v>
      </c>
      <c r="GT112">
        <v>35</v>
      </c>
      <c r="GU112">
        <v>104</v>
      </c>
      <c r="GV112">
        <v>104.1</v>
      </c>
      <c r="GW112">
        <v>1.94702</v>
      </c>
      <c r="GX112">
        <v>2.5756800000000002</v>
      </c>
      <c r="GY112">
        <v>2.04834</v>
      </c>
      <c r="GZ112">
        <v>2.6184099999999999</v>
      </c>
      <c r="HA112">
        <v>2.1972700000000001</v>
      </c>
      <c r="HB112">
        <v>2.33643</v>
      </c>
      <c r="HC112">
        <v>41.6389</v>
      </c>
      <c r="HD112">
        <v>13.4841</v>
      </c>
      <c r="HE112">
        <v>18</v>
      </c>
      <c r="HF112">
        <v>657.97500000000002</v>
      </c>
      <c r="HG112">
        <v>734.48099999999999</v>
      </c>
      <c r="HH112">
        <v>31.000599999999999</v>
      </c>
      <c r="HI112">
        <v>33.936300000000003</v>
      </c>
      <c r="HJ112">
        <v>30.000299999999999</v>
      </c>
      <c r="HK112">
        <v>33.809899999999999</v>
      </c>
      <c r="HL112">
        <v>33.8005</v>
      </c>
      <c r="HM112">
        <v>38.948999999999998</v>
      </c>
      <c r="HN112">
        <v>18.7075</v>
      </c>
      <c r="HO112">
        <v>100</v>
      </c>
      <c r="HP112">
        <v>31</v>
      </c>
      <c r="HQ112">
        <v>648.89300000000003</v>
      </c>
      <c r="HR112">
        <v>35.100099999999998</v>
      </c>
      <c r="HS112">
        <v>99.173299999999998</v>
      </c>
      <c r="HT112">
        <v>98.218100000000007</v>
      </c>
    </row>
    <row r="113" spans="1:228" x14ac:dyDescent="0.2">
      <c r="A113">
        <v>98</v>
      </c>
      <c r="B113">
        <v>1669843917.0999999</v>
      </c>
      <c r="C113">
        <v>387</v>
      </c>
      <c r="D113" t="s">
        <v>555</v>
      </c>
      <c r="E113" t="s">
        <v>556</v>
      </c>
      <c r="F113">
        <v>4</v>
      </c>
      <c r="G113">
        <v>1669843915.0999999</v>
      </c>
      <c r="H113">
        <f t="shared" si="34"/>
        <v>8.4126529865151877E-4</v>
      </c>
      <c r="I113">
        <f t="shared" si="35"/>
        <v>0.84126529865151878</v>
      </c>
      <c r="J113">
        <f t="shared" si="36"/>
        <v>9.951565217923747</v>
      </c>
      <c r="K113">
        <f t="shared" si="37"/>
        <v>626.60771428571422</v>
      </c>
      <c r="L113">
        <f t="shared" si="38"/>
        <v>258.15171875111537</v>
      </c>
      <c r="M113">
        <f t="shared" si="39"/>
        <v>25.994098380288246</v>
      </c>
      <c r="N113">
        <f t="shared" si="40"/>
        <v>63.095076994989142</v>
      </c>
      <c r="O113">
        <f t="shared" si="41"/>
        <v>4.5092465735093699E-2</v>
      </c>
      <c r="P113">
        <f t="shared" si="42"/>
        <v>3.6649593138106975</v>
      </c>
      <c r="Q113">
        <f t="shared" si="43"/>
        <v>4.4786499723856552E-2</v>
      </c>
      <c r="R113">
        <f t="shared" si="44"/>
        <v>2.8018878909214458E-2</v>
      </c>
      <c r="S113">
        <f t="shared" si="45"/>
        <v>226.12057423713563</v>
      </c>
      <c r="T113">
        <f t="shared" si="46"/>
        <v>34.143091734786537</v>
      </c>
      <c r="U113">
        <f t="shared" si="47"/>
        <v>34.11458571428571</v>
      </c>
      <c r="V113">
        <f t="shared" si="48"/>
        <v>5.3772555721313866</v>
      </c>
      <c r="W113">
        <f t="shared" si="49"/>
        <v>69.704434891438467</v>
      </c>
      <c r="X113">
        <f t="shared" si="50"/>
        <v>3.5698770024368276</v>
      </c>
      <c r="Y113">
        <f t="shared" si="51"/>
        <v>5.1214488834128717</v>
      </c>
      <c r="Z113">
        <f t="shared" si="52"/>
        <v>1.807378569694559</v>
      </c>
      <c r="AA113">
        <f t="shared" si="53"/>
        <v>-37.099799670531979</v>
      </c>
      <c r="AB113">
        <f t="shared" si="54"/>
        <v>-172.246384852657</v>
      </c>
      <c r="AC113">
        <f t="shared" si="55"/>
        <v>-10.835374198233763</v>
      </c>
      <c r="AD113">
        <f t="shared" si="56"/>
        <v>5.9390155157128959</v>
      </c>
      <c r="AE113">
        <f t="shared" si="57"/>
        <v>33.047684499570948</v>
      </c>
      <c r="AF113">
        <f t="shared" si="58"/>
        <v>0.83467204911405624</v>
      </c>
      <c r="AG113">
        <f t="shared" si="59"/>
        <v>9.951565217923747</v>
      </c>
      <c r="AH113">
        <v>663.15701445979539</v>
      </c>
      <c r="AI113">
        <v>652.21194545454534</v>
      </c>
      <c r="AJ113">
        <v>1.715218220959676</v>
      </c>
      <c r="AK113">
        <v>63.927149323749113</v>
      </c>
      <c r="AL113">
        <f t="shared" si="60"/>
        <v>0.84126529865151878</v>
      </c>
      <c r="AM113">
        <v>35.116735161798211</v>
      </c>
      <c r="AN113">
        <v>35.453802270381843</v>
      </c>
      <c r="AO113">
        <v>-3.9641059215895558E-6</v>
      </c>
      <c r="AP113">
        <v>107.46</v>
      </c>
      <c r="AQ113">
        <v>28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47019.572194622764</v>
      </c>
      <c r="AV113">
        <f t="shared" si="64"/>
        <v>1200.011428571428</v>
      </c>
      <c r="AW113">
        <f t="shared" si="65"/>
        <v>1025.9364135943704</v>
      </c>
      <c r="AX113">
        <f t="shared" si="66"/>
        <v>0.85493886905369898</v>
      </c>
      <c r="AY113">
        <f t="shared" si="67"/>
        <v>0.18843201727363906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1669843915.0999999</v>
      </c>
      <c r="BF113">
        <v>626.60771428571422</v>
      </c>
      <c r="BG113">
        <v>640.5517142857143</v>
      </c>
      <c r="BH113">
        <v>35.453042857142847</v>
      </c>
      <c r="BI113">
        <v>35.118642857142859</v>
      </c>
      <c r="BJ113">
        <v>630.52957142857133</v>
      </c>
      <c r="BK113">
        <v>35.31588571428572</v>
      </c>
      <c r="BL113">
        <v>650.03499999999997</v>
      </c>
      <c r="BM113">
        <v>100.593</v>
      </c>
      <c r="BN113">
        <v>0.100106</v>
      </c>
      <c r="BO113">
        <v>33.242828571428568</v>
      </c>
      <c r="BP113">
        <v>34.11458571428571</v>
      </c>
      <c r="BQ113">
        <v>999.89999999999986</v>
      </c>
      <c r="BR113">
        <v>0</v>
      </c>
      <c r="BS113">
        <v>0</v>
      </c>
      <c r="BT113">
        <v>8997.0542857142846</v>
      </c>
      <c r="BU113">
        <v>0</v>
      </c>
      <c r="BV113">
        <v>197.30014285714279</v>
      </c>
      <c r="BW113">
        <v>-13.94411428571429</v>
      </c>
      <c r="BX113">
        <v>649.63957142857157</v>
      </c>
      <c r="BY113">
        <v>663.86599999999999</v>
      </c>
      <c r="BZ113">
        <v>0.33437614285714279</v>
      </c>
      <c r="CA113">
        <v>640.5517142857143</v>
      </c>
      <c r="CB113">
        <v>35.118642857142859</v>
      </c>
      <c r="CC113">
        <v>3.566325714285715</v>
      </c>
      <c r="CD113">
        <v>3.5326871428571431</v>
      </c>
      <c r="CE113">
        <v>26.938842857142859</v>
      </c>
      <c r="CF113">
        <v>26.77768571428571</v>
      </c>
      <c r="CG113">
        <v>1200.011428571428</v>
      </c>
      <c r="CH113">
        <v>0.49995499999999998</v>
      </c>
      <c r="CI113">
        <v>0.50004499999999996</v>
      </c>
      <c r="CJ113">
        <v>0</v>
      </c>
      <c r="CK113">
        <v>841.452</v>
      </c>
      <c r="CL113">
        <v>4.9990899999999998</v>
      </c>
      <c r="CM113">
        <v>8531.7171428571419</v>
      </c>
      <c r="CN113">
        <v>9557.7771428571432</v>
      </c>
      <c r="CO113">
        <v>43</v>
      </c>
      <c r="CP113">
        <v>44.847999999999999</v>
      </c>
      <c r="CQ113">
        <v>43.811999999999998</v>
      </c>
      <c r="CR113">
        <v>43.875</v>
      </c>
      <c r="CS113">
        <v>44.375</v>
      </c>
      <c r="CT113">
        <v>597.45142857142855</v>
      </c>
      <c r="CU113">
        <v>597.56000000000006</v>
      </c>
      <c r="CV113">
        <v>0</v>
      </c>
      <c r="CW113">
        <v>1669843926.8</v>
      </c>
      <c r="CX113">
        <v>0</v>
      </c>
      <c r="CY113">
        <v>1669837671.5999999</v>
      </c>
      <c r="CZ113" t="s">
        <v>356</v>
      </c>
      <c r="DA113">
        <v>1669837671.5999999</v>
      </c>
      <c r="DB113">
        <v>1669837668.5999999</v>
      </c>
      <c r="DC113">
        <v>3</v>
      </c>
      <c r="DD113">
        <v>-1.2E-2</v>
      </c>
      <c r="DE113">
        <v>-1E-3</v>
      </c>
      <c r="DF113">
        <v>-3.61</v>
      </c>
      <c r="DG113">
        <v>0.13400000000000001</v>
      </c>
      <c r="DH113">
        <v>415</v>
      </c>
      <c r="DI113">
        <v>36</v>
      </c>
      <c r="DJ113">
        <v>0.51</v>
      </c>
      <c r="DK113">
        <v>0.24</v>
      </c>
      <c r="DL113">
        <v>-13.983245</v>
      </c>
      <c r="DM113">
        <v>-0.28145741088176002</v>
      </c>
      <c r="DN113">
        <v>6.3822115876865176E-2</v>
      </c>
      <c r="DO113">
        <v>0</v>
      </c>
      <c r="DP113">
        <v>0.33515679999999998</v>
      </c>
      <c r="DQ113">
        <v>-4.7344840525345618E-4</v>
      </c>
      <c r="DR113">
        <v>1.3145366902448949E-3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3.2959700000000001</v>
      </c>
      <c r="EB113">
        <v>2.6252900000000001</v>
      </c>
      <c r="EC113">
        <v>0.13662199999999999</v>
      </c>
      <c r="ED113">
        <v>0.137072</v>
      </c>
      <c r="EE113">
        <v>0.14244899999999999</v>
      </c>
      <c r="EF113">
        <v>0.139961</v>
      </c>
      <c r="EG113">
        <v>26117</v>
      </c>
      <c r="EH113">
        <v>26566</v>
      </c>
      <c r="EI113">
        <v>28147.3</v>
      </c>
      <c r="EJ113">
        <v>29636.9</v>
      </c>
      <c r="EK113">
        <v>33209.699999999997</v>
      </c>
      <c r="EL113">
        <v>35376.9</v>
      </c>
      <c r="EM113">
        <v>39724.199999999997</v>
      </c>
      <c r="EN113">
        <v>42349.7</v>
      </c>
      <c r="EO113">
        <v>2.15733</v>
      </c>
      <c r="EP113">
        <v>2.1613500000000001</v>
      </c>
      <c r="EQ113">
        <v>0.15042</v>
      </c>
      <c r="ER113">
        <v>0</v>
      </c>
      <c r="ES113">
        <v>31.682099999999998</v>
      </c>
      <c r="ET113">
        <v>999.9</v>
      </c>
      <c r="EU113">
        <v>68</v>
      </c>
      <c r="EV113">
        <v>36.5</v>
      </c>
      <c r="EW113">
        <v>41.473399999999998</v>
      </c>
      <c r="EX113">
        <v>57.064399999999999</v>
      </c>
      <c r="EY113">
        <v>-2.8725999999999998</v>
      </c>
      <c r="EZ113">
        <v>2</v>
      </c>
      <c r="FA113">
        <v>0.52460399999999996</v>
      </c>
      <c r="FB113">
        <v>0.41403099999999998</v>
      </c>
      <c r="FC113">
        <v>20.272300000000001</v>
      </c>
      <c r="FD113">
        <v>5.2186399999999997</v>
      </c>
      <c r="FE113">
        <v>12.0092</v>
      </c>
      <c r="FF113">
        <v>4.9865000000000004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1.86429</v>
      </c>
      <c r="FO113">
        <v>1.8603499999999999</v>
      </c>
      <c r="FP113">
        <v>1.8611</v>
      </c>
      <c r="FQ113">
        <v>1.8602000000000001</v>
      </c>
      <c r="FR113">
        <v>1.86189</v>
      </c>
      <c r="FS113">
        <v>1.85843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-3.9260000000000002</v>
      </c>
      <c r="GH113">
        <v>0.1371</v>
      </c>
      <c r="GI113">
        <v>-2.8021434710705861</v>
      </c>
      <c r="GJ113">
        <v>-2.3075681364705448E-3</v>
      </c>
      <c r="GK113">
        <v>1.0095546511955911E-6</v>
      </c>
      <c r="GL113">
        <v>-2.6335145029951209E-10</v>
      </c>
      <c r="GM113">
        <v>-0.17208428542994569</v>
      </c>
      <c r="GN113">
        <v>3.0410185143115191E-3</v>
      </c>
      <c r="GO113">
        <v>4.3982203677445331E-4</v>
      </c>
      <c r="GP113">
        <v>-7.8719321042963501E-6</v>
      </c>
      <c r="GQ113">
        <v>4</v>
      </c>
      <c r="GR113">
        <v>2088</v>
      </c>
      <c r="GS113">
        <v>5</v>
      </c>
      <c r="GT113">
        <v>35</v>
      </c>
      <c r="GU113">
        <v>104.1</v>
      </c>
      <c r="GV113">
        <v>104.1</v>
      </c>
      <c r="GW113">
        <v>1.96289</v>
      </c>
      <c r="GX113">
        <v>2.5634800000000002</v>
      </c>
      <c r="GY113">
        <v>2.04834</v>
      </c>
      <c r="GZ113">
        <v>2.6196299999999999</v>
      </c>
      <c r="HA113">
        <v>2.1972700000000001</v>
      </c>
      <c r="HB113">
        <v>2.3547400000000001</v>
      </c>
      <c r="HC113">
        <v>41.6389</v>
      </c>
      <c r="HD113">
        <v>13.5016</v>
      </c>
      <c r="HE113">
        <v>18</v>
      </c>
      <c r="HF113">
        <v>657.89800000000002</v>
      </c>
      <c r="HG113">
        <v>734.39400000000001</v>
      </c>
      <c r="HH113">
        <v>31.0001</v>
      </c>
      <c r="HI113">
        <v>33.936300000000003</v>
      </c>
      <c r="HJ113">
        <v>30.0002</v>
      </c>
      <c r="HK113">
        <v>33.812100000000001</v>
      </c>
      <c r="HL113">
        <v>33.801299999999998</v>
      </c>
      <c r="HM113">
        <v>39.267899999999997</v>
      </c>
      <c r="HN113">
        <v>18.7075</v>
      </c>
      <c r="HO113">
        <v>100</v>
      </c>
      <c r="HP113">
        <v>31</v>
      </c>
      <c r="HQ113">
        <v>655.60799999999995</v>
      </c>
      <c r="HR113">
        <v>35.099899999999998</v>
      </c>
      <c r="HS113">
        <v>99.173100000000005</v>
      </c>
      <c r="HT113">
        <v>98.216499999999996</v>
      </c>
    </row>
    <row r="114" spans="1:228" x14ac:dyDescent="0.2">
      <c r="A114">
        <v>99</v>
      </c>
      <c r="B114">
        <v>1669843921.0999999</v>
      </c>
      <c r="C114">
        <v>391</v>
      </c>
      <c r="D114" t="s">
        <v>557</v>
      </c>
      <c r="E114" t="s">
        <v>558</v>
      </c>
      <c r="F114">
        <v>4</v>
      </c>
      <c r="G114">
        <v>1669843918.7874999</v>
      </c>
      <c r="H114">
        <f t="shared" si="34"/>
        <v>8.3607191996632358E-4</v>
      </c>
      <c r="I114">
        <f t="shared" si="35"/>
        <v>0.83607191996632357</v>
      </c>
      <c r="J114">
        <f t="shared" si="36"/>
        <v>10.361520743844739</v>
      </c>
      <c r="K114">
        <f t="shared" si="37"/>
        <v>632.61237500000004</v>
      </c>
      <c r="L114">
        <f t="shared" si="38"/>
        <v>247.44897342953391</v>
      </c>
      <c r="M114">
        <f t="shared" si="39"/>
        <v>24.916254634253626</v>
      </c>
      <c r="N114">
        <f t="shared" si="40"/>
        <v>63.69931869920886</v>
      </c>
      <c r="O114">
        <f t="shared" si="41"/>
        <v>4.4829926734177378E-2</v>
      </c>
      <c r="P114">
        <f t="shared" si="42"/>
        <v>3.6673754533724923</v>
      </c>
      <c r="Q114">
        <f t="shared" si="43"/>
        <v>4.4527698064985057E-2</v>
      </c>
      <c r="R114">
        <f t="shared" si="44"/>
        <v>2.7856795299686841E-2</v>
      </c>
      <c r="S114">
        <f t="shared" si="45"/>
        <v>226.1198572369747</v>
      </c>
      <c r="T114">
        <f t="shared" si="46"/>
        <v>34.144341336415039</v>
      </c>
      <c r="U114">
        <f t="shared" si="47"/>
        <v>34.112375</v>
      </c>
      <c r="V114">
        <f t="shared" si="48"/>
        <v>5.3765930686308065</v>
      </c>
      <c r="W114">
        <f t="shared" si="49"/>
        <v>69.702803242352587</v>
      </c>
      <c r="X114">
        <f t="shared" si="50"/>
        <v>3.5699378889093492</v>
      </c>
      <c r="Y114">
        <f t="shared" si="51"/>
        <v>5.1216561211991474</v>
      </c>
      <c r="Z114">
        <f t="shared" si="52"/>
        <v>1.8066551797214574</v>
      </c>
      <c r="AA114">
        <f t="shared" si="53"/>
        <v>-36.87077167051487</v>
      </c>
      <c r="AB114">
        <f t="shared" si="54"/>
        <v>-171.7802087688323</v>
      </c>
      <c r="AC114">
        <f t="shared" si="55"/>
        <v>-10.798850761458574</v>
      </c>
      <c r="AD114">
        <f t="shared" si="56"/>
        <v>6.6700260361689629</v>
      </c>
      <c r="AE114">
        <f t="shared" si="57"/>
        <v>33.084816778881297</v>
      </c>
      <c r="AF114">
        <f t="shared" si="58"/>
        <v>0.83179625262481716</v>
      </c>
      <c r="AG114">
        <f t="shared" si="59"/>
        <v>10.361520743844739</v>
      </c>
      <c r="AH114">
        <v>669.9335549049506</v>
      </c>
      <c r="AI114">
        <v>658.92126666666661</v>
      </c>
      <c r="AJ114">
        <v>1.6869674624059849</v>
      </c>
      <c r="AK114">
        <v>63.927149323749113</v>
      </c>
      <c r="AL114">
        <f t="shared" si="60"/>
        <v>0.83607191996632357</v>
      </c>
      <c r="AM114">
        <v>35.119037546293733</v>
      </c>
      <c r="AN114">
        <v>35.453965118679058</v>
      </c>
      <c r="AO114">
        <v>7.3456525099308954E-6</v>
      </c>
      <c r="AP114">
        <v>107.46</v>
      </c>
      <c r="AQ114">
        <v>28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47062.533473462099</v>
      </c>
      <c r="AV114">
        <f t="shared" si="64"/>
        <v>1200.00875</v>
      </c>
      <c r="AW114">
        <f t="shared" si="65"/>
        <v>1025.9340135942871</v>
      </c>
      <c r="AX114">
        <f t="shared" si="66"/>
        <v>0.85493877739998747</v>
      </c>
      <c r="AY114">
        <f t="shared" si="67"/>
        <v>0.18843184038197613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1669843918.7874999</v>
      </c>
      <c r="BF114">
        <v>632.61237500000004</v>
      </c>
      <c r="BG114">
        <v>646.5737499999999</v>
      </c>
      <c r="BH114">
        <v>35.4538625</v>
      </c>
      <c r="BI114">
        <v>35.120600000000003</v>
      </c>
      <c r="BJ114">
        <v>636.54200000000003</v>
      </c>
      <c r="BK114">
        <v>35.316712500000001</v>
      </c>
      <c r="BL114">
        <v>650.00587500000006</v>
      </c>
      <c r="BM114">
        <v>100.5925</v>
      </c>
      <c r="BN114">
        <v>9.9995462500000007E-2</v>
      </c>
      <c r="BO114">
        <v>33.243550000000013</v>
      </c>
      <c r="BP114">
        <v>34.112375</v>
      </c>
      <c r="BQ114">
        <v>999.9</v>
      </c>
      <c r="BR114">
        <v>0</v>
      </c>
      <c r="BS114">
        <v>0</v>
      </c>
      <c r="BT114">
        <v>9005.46875</v>
      </c>
      <c r="BU114">
        <v>0</v>
      </c>
      <c r="BV114">
        <v>192.67750000000001</v>
      </c>
      <c r="BW114">
        <v>-13.9614875</v>
      </c>
      <c r="BX114">
        <v>655.86524999999995</v>
      </c>
      <c r="BY114">
        <v>670.10825</v>
      </c>
      <c r="BZ114">
        <v>0.33325874999999999</v>
      </c>
      <c r="CA114">
        <v>646.5737499999999</v>
      </c>
      <c r="CB114">
        <v>35.120600000000003</v>
      </c>
      <c r="CC114">
        <v>3.5663900000000002</v>
      </c>
      <c r="CD114">
        <v>3.5328675</v>
      </c>
      <c r="CE114">
        <v>26.939150000000001</v>
      </c>
      <c r="CF114">
        <v>26.778537499999999</v>
      </c>
      <c r="CG114">
        <v>1200.00875</v>
      </c>
      <c r="CH114">
        <v>0.49995674999999989</v>
      </c>
      <c r="CI114">
        <v>0.50004325000000005</v>
      </c>
      <c r="CJ114">
        <v>0</v>
      </c>
      <c r="CK114">
        <v>841.42200000000003</v>
      </c>
      <c r="CL114">
        <v>4.9990899999999998</v>
      </c>
      <c r="CM114">
        <v>8532.7487499999988</v>
      </c>
      <c r="CN114">
        <v>9557.7587500000009</v>
      </c>
      <c r="CO114">
        <v>43</v>
      </c>
      <c r="CP114">
        <v>44.827749999999988</v>
      </c>
      <c r="CQ114">
        <v>43.811999999999998</v>
      </c>
      <c r="CR114">
        <v>43.875</v>
      </c>
      <c r="CS114">
        <v>44.375</v>
      </c>
      <c r="CT114">
        <v>597.45375000000013</v>
      </c>
      <c r="CU114">
        <v>597.55499999999995</v>
      </c>
      <c r="CV114">
        <v>0</v>
      </c>
      <c r="CW114">
        <v>1669843930.4000001</v>
      </c>
      <c r="CX114">
        <v>0</v>
      </c>
      <c r="CY114">
        <v>1669837671.5999999</v>
      </c>
      <c r="CZ114" t="s">
        <v>356</v>
      </c>
      <c r="DA114">
        <v>1669837671.5999999</v>
      </c>
      <c r="DB114">
        <v>1669837668.5999999</v>
      </c>
      <c r="DC114">
        <v>3</v>
      </c>
      <c r="DD114">
        <v>-1.2E-2</v>
      </c>
      <c r="DE114">
        <v>-1E-3</v>
      </c>
      <c r="DF114">
        <v>-3.61</v>
      </c>
      <c r="DG114">
        <v>0.13400000000000001</v>
      </c>
      <c r="DH114">
        <v>415</v>
      </c>
      <c r="DI114">
        <v>36</v>
      </c>
      <c r="DJ114">
        <v>0.51</v>
      </c>
      <c r="DK114">
        <v>0.24</v>
      </c>
      <c r="DL114">
        <v>-13.98305853658537</v>
      </c>
      <c r="DM114">
        <v>-0.103043205574896</v>
      </c>
      <c r="DN114">
        <v>6.3263232398196145E-2</v>
      </c>
      <c r="DO114">
        <v>0</v>
      </c>
      <c r="DP114">
        <v>0.3350383414634146</v>
      </c>
      <c r="DQ114">
        <v>-6.235275261324595E-3</v>
      </c>
      <c r="DR114">
        <v>1.4187991763864719E-3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3.2960500000000001</v>
      </c>
      <c r="EB114">
        <v>2.6253600000000001</v>
      </c>
      <c r="EC114">
        <v>0.137601</v>
      </c>
      <c r="ED114">
        <v>0.138041</v>
      </c>
      <c r="EE114">
        <v>0.14244299999999999</v>
      </c>
      <c r="EF114">
        <v>0.13996600000000001</v>
      </c>
      <c r="EG114">
        <v>26087.200000000001</v>
      </c>
      <c r="EH114">
        <v>26536.3</v>
      </c>
      <c r="EI114">
        <v>28147.200000000001</v>
      </c>
      <c r="EJ114">
        <v>29637</v>
      </c>
      <c r="EK114">
        <v>33209.4</v>
      </c>
      <c r="EL114">
        <v>35377</v>
      </c>
      <c r="EM114">
        <v>39723.5</v>
      </c>
      <c r="EN114">
        <v>42350.1</v>
      </c>
      <c r="EO114">
        <v>2.1575799999999998</v>
      </c>
      <c r="EP114">
        <v>2.1612800000000001</v>
      </c>
      <c r="EQ114">
        <v>0.14960000000000001</v>
      </c>
      <c r="ER114">
        <v>0</v>
      </c>
      <c r="ES114">
        <v>31.684100000000001</v>
      </c>
      <c r="ET114">
        <v>999.9</v>
      </c>
      <c r="EU114">
        <v>68</v>
      </c>
      <c r="EV114">
        <v>36.5</v>
      </c>
      <c r="EW114">
        <v>41.470599999999997</v>
      </c>
      <c r="EX114">
        <v>56.944400000000002</v>
      </c>
      <c r="EY114">
        <v>-2.9927899999999998</v>
      </c>
      <c r="EZ114">
        <v>2</v>
      </c>
      <c r="FA114">
        <v>0.52452699999999997</v>
      </c>
      <c r="FB114">
        <v>0.41530800000000001</v>
      </c>
      <c r="FC114">
        <v>20.272099999999998</v>
      </c>
      <c r="FD114">
        <v>5.2190899999999996</v>
      </c>
      <c r="FE114">
        <v>12.009499999999999</v>
      </c>
      <c r="FF114">
        <v>4.9869500000000002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1.8643000000000001</v>
      </c>
      <c r="FO114">
        <v>1.8603499999999999</v>
      </c>
      <c r="FP114">
        <v>1.8610800000000001</v>
      </c>
      <c r="FQ114">
        <v>1.8602000000000001</v>
      </c>
      <c r="FR114">
        <v>1.86189</v>
      </c>
      <c r="FS114">
        <v>1.8584400000000001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-3.9350000000000001</v>
      </c>
      <c r="GH114">
        <v>0.1371</v>
      </c>
      <c r="GI114">
        <v>-2.8021434710705861</v>
      </c>
      <c r="GJ114">
        <v>-2.3075681364705448E-3</v>
      </c>
      <c r="GK114">
        <v>1.0095546511955911E-6</v>
      </c>
      <c r="GL114">
        <v>-2.6335145029951209E-10</v>
      </c>
      <c r="GM114">
        <v>-0.17208428542994569</v>
      </c>
      <c r="GN114">
        <v>3.0410185143115191E-3</v>
      </c>
      <c r="GO114">
        <v>4.3982203677445331E-4</v>
      </c>
      <c r="GP114">
        <v>-7.8719321042963501E-6</v>
      </c>
      <c r="GQ114">
        <v>4</v>
      </c>
      <c r="GR114">
        <v>2088</v>
      </c>
      <c r="GS114">
        <v>5</v>
      </c>
      <c r="GT114">
        <v>35</v>
      </c>
      <c r="GU114">
        <v>104.2</v>
      </c>
      <c r="GV114">
        <v>104.2</v>
      </c>
      <c r="GW114">
        <v>1.9799800000000001</v>
      </c>
      <c r="GX114">
        <v>2.5793499999999998</v>
      </c>
      <c r="GY114">
        <v>2.04834</v>
      </c>
      <c r="GZ114">
        <v>2.6184099999999999</v>
      </c>
      <c r="HA114">
        <v>2.1972700000000001</v>
      </c>
      <c r="HB114">
        <v>2.3290999999999999</v>
      </c>
      <c r="HC114">
        <v>41.6389</v>
      </c>
      <c r="HD114">
        <v>13.475300000000001</v>
      </c>
      <c r="HE114">
        <v>18</v>
      </c>
      <c r="HF114">
        <v>658.09699999999998</v>
      </c>
      <c r="HG114">
        <v>734.351</v>
      </c>
      <c r="HH114">
        <v>31.000299999999999</v>
      </c>
      <c r="HI114">
        <v>33.936300000000003</v>
      </c>
      <c r="HJ114">
        <v>30.0001</v>
      </c>
      <c r="HK114">
        <v>33.812100000000001</v>
      </c>
      <c r="HL114">
        <v>33.8035</v>
      </c>
      <c r="HM114">
        <v>39.605699999999999</v>
      </c>
      <c r="HN114">
        <v>18.7075</v>
      </c>
      <c r="HO114">
        <v>100</v>
      </c>
      <c r="HP114">
        <v>31</v>
      </c>
      <c r="HQ114">
        <v>662.29</v>
      </c>
      <c r="HR114">
        <v>35.099899999999998</v>
      </c>
      <c r="HS114">
        <v>99.171899999999994</v>
      </c>
      <c r="HT114">
        <v>98.217200000000005</v>
      </c>
    </row>
    <row r="115" spans="1:228" x14ac:dyDescent="0.2">
      <c r="A115">
        <v>100</v>
      </c>
      <c r="B115">
        <v>1669843925.0999999</v>
      </c>
      <c r="C115">
        <v>395</v>
      </c>
      <c r="D115" t="s">
        <v>559</v>
      </c>
      <c r="E115" t="s">
        <v>560</v>
      </c>
      <c r="F115">
        <v>4</v>
      </c>
      <c r="G115">
        <v>1669843923.0999999</v>
      </c>
      <c r="H115">
        <f t="shared" si="34"/>
        <v>8.4136486416746615E-4</v>
      </c>
      <c r="I115">
        <f t="shared" si="35"/>
        <v>0.84136486416746614</v>
      </c>
      <c r="J115">
        <f t="shared" si="36"/>
        <v>11.021800016377014</v>
      </c>
      <c r="K115">
        <f t="shared" si="37"/>
        <v>639.58428571428578</v>
      </c>
      <c r="L115">
        <f t="shared" si="38"/>
        <v>233.42488962682049</v>
      </c>
      <c r="M115">
        <f t="shared" si="39"/>
        <v>23.503928454127688</v>
      </c>
      <c r="N115">
        <f t="shared" si="40"/>
        <v>64.400772838946125</v>
      </c>
      <c r="O115">
        <f t="shared" si="41"/>
        <v>4.5127722101934428E-2</v>
      </c>
      <c r="P115">
        <f t="shared" si="42"/>
        <v>3.6695396329813517</v>
      </c>
      <c r="Q115">
        <f t="shared" si="43"/>
        <v>4.482165891028294E-2</v>
      </c>
      <c r="R115">
        <f t="shared" si="44"/>
        <v>2.8040862157078648E-2</v>
      </c>
      <c r="S115">
        <f t="shared" si="45"/>
        <v>226.11964209418412</v>
      </c>
      <c r="T115">
        <f t="shared" si="46"/>
        <v>34.147848691184372</v>
      </c>
      <c r="U115">
        <f t="shared" si="47"/>
        <v>34.111314285714293</v>
      </c>
      <c r="V115">
        <f t="shared" si="48"/>
        <v>5.3762752205820989</v>
      </c>
      <c r="W115">
        <f t="shared" si="49"/>
        <v>69.686374014051893</v>
      </c>
      <c r="X115">
        <f t="shared" si="50"/>
        <v>3.5701218006436579</v>
      </c>
      <c r="Y115">
        <f t="shared" si="51"/>
        <v>5.1231275140298758</v>
      </c>
      <c r="Z115">
        <f t="shared" si="52"/>
        <v>1.806153419938441</v>
      </c>
      <c r="AA115">
        <f t="shared" si="53"/>
        <v>-37.104190509785255</v>
      </c>
      <c r="AB115">
        <f t="shared" si="54"/>
        <v>-170.6585520937783</v>
      </c>
      <c r="AC115">
        <f t="shared" si="55"/>
        <v>-10.722223958885072</v>
      </c>
      <c r="AD115">
        <f t="shared" si="56"/>
        <v>7.6346755317354962</v>
      </c>
      <c r="AE115">
        <f t="shared" si="57"/>
        <v>33.521934077190863</v>
      </c>
      <c r="AF115">
        <f t="shared" si="58"/>
        <v>0.83288385400938902</v>
      </c>
      <c r="AG115">
        <f t="shared" si="59"/>
        <v>11.021800016377014</v>
      </c>
      <c r="AH115">
        <v>676.78478608949922</v>
      </c>
      <c r="AI115">
        <v>665.58751515151528</v>
      </c>
      <c r="AJ115">
        <v>1.661547794937569</v>
      </c>
      <c r="AK115">
        <v>63.927149323749113</v>
      </c>
      <c r="AL115">
        <f t="shared" si="60"/>
        <v>0.84136486416746614</v>
      </c>
      <c r="AM115">
        <v>35.120651863816171</v>
      </c>
      <c r="AN115">
        <v>35.457770485036129</v>
      </c>
      <c r="AO115">
        <v>-5.4691644366261524E-6</v>
      </c>
      <c r="AP115">
        <v>107.46</v>
      </c>
      <c r="AQ115">
        <v>28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47100.32740099982</v>
      </c>
      <c r="AV115">
        <f t="shared" si="64"/>
        <v>1200.007142857143</v>
      </c>
      <c r="AW115">
        <f t="shared" si="65"/>
        <v>1025.9326850228933</v>
      </c>
      <c r="AX115">
        <f t="shared" si="66"/>
        <v>0.85493881526422488</v>
      </c>
      <c r="AY115">
        <f t="shared" si="67"/>
        <v>0.18843191345995425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1669843923.0999999</v>
      </c>
      <c r="BF115">
        <v>639.58428571428578</v>
      </c>
      <c r="BG115">
        <v>653.72942857142857</v>
      </c>
      <c r="BH115">
        <v>35.456000000000003</v>
      </c>
      <c r="BI115">
        <v>35.122314285714289</v>
      </c>
      <c r="BJ115">
        <v>643.52357142857147</v>
      </c>
      <c r="BK115">
        <v>35.318842857142847</v>
      </c>
      <c r="BL115">
        <v>650.02885714285708</v>
      </c>
      <c r="BM115">
        <v>100.5917142857143</v>
      </c>
      <c r="BN115">
        <v>9.9897871428571428E-2</v>
      </c>
      <c r="BO115">
        <v>33.248671428571427</v>
      </c>
      <c r="BP115">
        <v>34.111314285714293</v>
      </c>
      <c r="BQ115">
        <v>999.89999999999986</v>
      </c>
      <c r="BR115">
        <v>0</v>
      </c>
      <c r="BS115">
        <v>0</v>
      </c>
      <c r="BT115">
        <v>9013.0385714285712</v>
      </c>
      <c r="BU115">
        <v>0</v>
      </c>
      <c r="BV115">
        <v>188.68342857142861</v>
      </c>
      <c r="BW115">
        <v>-14.14504285714286</v>
      </c>
      <c r="BX115">
        <v>663.09485714285711</v>
      </c>
      <c r="BY115">
        <v>677.52557142857142</v>
      </c>
      <c r="BZ115">
        <v>0.33368999999999988</v>
      </c>
      <c r="CA115">
        <v>653.72942857142857</v>
      </c>
      <c r="CB115">
        <v>35.122314285714289</v>
      </c>
      <c r="CC115">
        <v>3.5665742857142861</v>
      </c>
      <c r="CD115">
        <v>3.5330085714285722</v>
      </c>
      <c r="CE115">
        <v>26.94004285714286</v>
      </c>
      <c r="CF115">
        <v>26.77918571428571</v>
      </c>
      <c r="CG115">
        <v>1200.007142857143</v>
      </c>
      <c r="CH115">
        <v>0.49995699999999987</v>
      </c>
      <c r="CI115">
        <v>0.50004300000000002</v>
      </c>
      <c r="CJ115">
        <v>0</v>
      </c>
      <c r="CK115">
        <v>841.76400000000012</v>
      </c>
      <c r="CL115">
        <v>4.9990899999999998</v>
      </c>
      <c r="CM115">
        <v>8533.6514285714275</v>
      </c>
      <c r="CN115">
        <v>9557.7585714285724</v>
      </c>
      <c r="CO115">
        <v>43</v>
      </c>
      <c r="CP115">
        <v>44.83</v>
      </c>
      <c r="CQ115">
        <v>43.811999999999998</v>
      </c>
      <c r="CR115">
        <v>43.875</v>
      </c>
      <c r="CS115">
        <v>44.375</v>
      </c>
      <c r="CT115">
        <v>597.45142857142855</v>
      </c>
      <c r="CU115">
        <v>597.5557142857142</v>
      </c>
      <c r="CV115">
        <v>0</v>
      </c>
      <c r="CW115">
        <v>1669843934.5999999</v>
      </c>
      <c r="CX115">
        <v>0</v>
      </c>
      <c r="CY115">
        <v>1669837671.5999999</v>
      </c>
      <c r="CZ115" t="s">
        <v>356</v>
      </c>
      <c r="DA115">
        <v>1669837671.5999999</v>
      </c>
      <c r="DB115">
        <v>1669837668.5999999</v>
      </c>
      <c r="DC115">
        <v>3</v>
      </c>
      <c r="DD115">
        <v>-1.2E-2</v>
      </c>
      <c r="DE115">
        <v>-1E-3</v>
      </c>
      <c r="DF115">
        <v>-3.61</v>
      </c>
      <c r="DG115">
        <v>0.13400000000000001</v>
      </c>
      <c r="DH115">
        <v>415</v>
      </c>
      <c r="DI115">
        <v>36</v>
      </c>
      <c r="DJ115">
        <v>0.51</v>
      </c>
      <c r="DK115">
        <v>0.24</v>
      </c>
      <c r="DL115">
        <v>-14.004300000000001</v>
      </c>
      <c r="DM115">
        <v>-0.15957491289199319</v>
      </c>
      <c r="DN115">
        <v>7.4942758643986002E-2</v>
      </c>
      <c r="DO115">
        <v>0</v>
      </c>
      <c r="DP115">
        <v>0.33454317073170731</v>
      </c>
      <c r="DQ115">
        <v>-1.11813240418116E-2</v>
      </c>
      <c r="DR115">
        <v>1.7375025236330379E-3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3.29576</v>
      </c>
      <c r="EB115">
        <v>2.6251600000000002</v>
      </c>
      <c r="EC115">
        <v>0.13855999999999999</v>
      </c>
      <c r="ED115">
        <v>0.13902999999999999</v>
      </c>
      <c r="EE115">
        <v>0.142458</v>
      </c>
      <c r="EF115">
        <v>0.13996600000000001</v>
      </c>
      <c r="EG115">
        <v>26058.1</v>
      </c>
      <c r="EH115">
        <v>26505.8</v>
      </c>
      <c r="EI115">
        <v>28147.1</v>
      </c>
      <c r="EJ115">
        <v>29637.1</v>
      </c>
      <c r="EK115">
        <v>33209.1</v>
      </c>
      <c r="EL115">
        <v>35377.4</v>
      </c>
      <c r="EM115">
        <v>39723.599999999999</v>
      </c>
      <c r="EN115">
        <v>42350.400000000001</v>
      </c>
      <c r="EO115">
        <v>2.15768</v>
      </c>
      <c r="EP115">
        <v>2.16147</v>
      </c>
      <c r="EQ115">
        <v>0.14998800000000001</v>
      </c>
      <c r="ER115">
        <v>0</v>
      </c>
      <c r="ES115">
        <v>31.684799999999999</v>
      </c>
      <c r="ET115">
        <v>999.9</v>
      </c>
      <c r="EU115">
        <v>68</v>
      </c>
      <c r="EV115">
        <v>36.5</v>
      </c>
      <c r="EW115">
        <v>41.470700000000001</v>
      </c>
      <c r="EX115">
        <v>57.184399999999997</v>
      </c>
      <c r="EY115">
        <v>-2.8125</v>
      </c>
      <c r="EZ115">
        <v>2</v>
      </c>
      <c r="FA115">
        <v>0.52454800000000001</v>
      </c>
      <c r="FB115">
        <v>0.41684900000000003</v>
      </c>
      <c r="FC115">
        <v>20.272099999999998</v>
      </c>
      <c r="FD115">
        <v>5.21774</v>
      </c>
      <c r="FE115">
        <v>12.0091</v>
      </c>
      <c r="FF115">
        <v>4.9863</v>
      </c>
      <c r="FG115">
        <v>3.2843499999999999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1.86432</v>
      </c>
      <c r="FO115">
        <v>1.8603499999999999</v>
      </c>
      <c r="FP115">
        <v>1.8611</v>
      </c>
      <c r="FQ115">
        <v>1.86019</v>
      </c>
      <c r="FR115">
        <v>1.86188</v>
      </c>
      <c r="FS115">
        <v>1.8584499999999999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-3.9430000000000001</v>
      </c>
      <c r="GH115">
        <v>0.13719999999999999</v>
      </c>
      <c r="GI115">
        <v>-2.8021434710705861</v>
      </c>
      <c r="GJ115">
        <v>-2.3075681364705448E-3</v>
      </c>
      <c r="GK115">
        <v>1.0095546511955911E-6</v>
      </c>
      <c r="GL115">
        <v>-2.6335145029951209E-10</v>
      </c>
      <c r="GM115">
        <v>-0.17208428542994569</v>
      </c>
      <c r="GN115">
        <v>3.0410185143115191E-3</v>
      </c>
      <c r="GO115">
        <v>4.3982203677445331E-4</v>
      </c>
      <c r="GP115">
        <v>-7.8719321042963501E-6</v>
      </c>
      <c r="GQ115">
        <v>4</v>
      </c>
      <c r="GR115">
        <v>2088</v>
      </c>
      <c r="GS115">
        <v>5</v>
      </c>
      <c r="GT115">
        <v>35</v>
      </c>
      <c r="GU115">
        <v>104.2</v>
      </c>
      <c r="GV115">
        <v>104.3</v>
      </c>
      <c r="GW115">
        <v>1.9958499999999999</v>
      </c>
      <c r="GX115">
        <v>2.5683600000000002</v>
      </c>
      <c r="GY115">
        <v>2.04834</v>
      </c>
      <c r="GZ115">
        <v>2.6184099999999999</v>
      </c>
      <c r="HA115">
        <v>2.1972700000000001</v>
      </c>
      <c r="HB115">
        <v>2.34375</v>
      </c>
      <c r="HC115">
        <v>41.6389</v>
      </c>
      <c r="HD115">
        <v>13.5016</v>
      </c>
      <c r="HE115">
        <v>18</v>
      </c>
      <c r="HF115">
        <v>658.17700000000002</v>
      </c>
      <c r="HG115">
        <v>734.54100000000005</v>
      </c>
      <c r="HH115">
        <v>31.000399999999999</v>
      </c>
      <c r="HI115">
        <v>33.936300000000003</v>
      </c>
      <c r="HJ115">
        <v>30.0001</v>
      </c>
      <c r="HK115">
        <v>33.812100000000001</v>
      </c>
      <c r="HL115">
        <v>33.8035</v>
      </c>
      <c r="HM115">
        <v>39.929499999999997</v>
      </c>
      <c r="HN115">
        <v>18.7075</v>
      </c>
      <c r="HO115">
        <v>100</v>
      </c>
      <c r="HP115">
        <v>31</v>
      </c>
      <c r="HQ115">
        <v>669.07600000000002</v>
      </c>
      <c r="HR115">
        <v>35.210099999999997</v>
      </c>
      <c r="HS115">
        <v>99.171899999999994</v>
      </c>
      <c r="HT115">
        <v>98.217699999999994</v>
      </c>
    </row>
    <row r="116" spans="1:228" x14ac:dyDescent="0.2">
      <c r="A116">
        <v>101</v>
      </c>
      <c r="B116">
        <v>1669843929.0999999</v>
      </c>
      <c r="C116">
        <v>399</v>
      </c>
      <c r="D116" t="s">
        <v>561</v>
      </c>
      <c r="E116" t="s">
        <v>562</v>
      </c>
      <c r="F116">
        <v>4</v>
      </c>
      <c r="G116">
        <v>1669843926.7874999</v>
      </c>
      <c r="H116">
        <f t="shared" si="34"/>
        <v>8.4886380656066975E-4</v>
      </c>
      <c r="I116">
        <f t="shared" si="35"/>
        <v>0.84886380656066973</v>
      </c>
      <c r="J116">
        <f t="shared" si="36"/>
        <v>10.093809877899631</v>
      </c>
      <c r="K116">
        <f t="shared" si="37"/>
        <v>645.67949999999996</v>
      </c>
      <c r="L116">
        <f t="shared" si="38"/>
        <v>274.92159489710531</v>
      </c>
      <c r="M116">
        <f t="shared" si="39"/>
        <v>27.682366837142084</v>
      </c>
      <c r="N116">
        <f t="shared" si="40"/>
        <v>65.014670036786839</v>
      </c>
      <c r="O116">
        <f t="shared" si="41"/>
        <v>4.5513142747686239E-2</v>
      </c>
      <c r="P116">
        <f t="shared" si="42"/>
        <v>3.6635444686647087</v>
      </c>
      <c r="Q116">
        <f t="shared" si="43"/>
        <v>4.5201343078672365E-2</v>
      </c>
      <c r="R116">
        <f t="shared" si="44"/>
        <v>2.8278675136701521E-2</v>
      </c>
      <c r="S116">
        <f t="shared" si="45"/>
        <v>226.1173379866718</v>
      </c>
      <c r="T116">
        <f t="shared" si="46"/>
        <v>34.148362456400911</v>
      </c>
      <c r="U116">
        <f t="shared" si="47"/>
        <v>34.115462500000007</v>
      </c>
      <c r="V116">
        <f t="shared" si="48"/>
        <v>5.3775183456016711</v>
      </c>
      <c r="W116">
        <f t="shared" si="49"/>
        <v>69.692615781523656</v>
      </c>
      <c r="X116">
        <f t="shared" si="50"/>
        <v>3.5705849721461731</v>
      </c>
      <c r="Y116">
        <f t="shared" si="51"/>
        <v>5.1233332715469375</v>
      </c>
      <c r="Z116">
        <f t="shared" si="52"/>
        <v>1.806933373455498</v>
      </c>
      <c r="AA116">
        <f t="shared" si="53"/>
        <v>-37.434893869325535</v>
      </c>
      <c r="AB116">
        <f t="shared" si="54"/>
        <v>-171.05761531147485</v>
      </c>
      <c r="AC116">
        <f t="shared" si="55"/>
        <v>-10.76514008270277</v>
      </c>
      <c r="AD116">
        <f t="shared" si="56"/>
        <v>6.8596887231686594</v>
      </c>
      <c r="AE116">
        <f t="shared" si="57"/>
        <v>33.661729483352111</v>
      </c>
      <c r="AF116">
        <f t="shared" si="58"/>
        <v>0.83978430034881213</v>
      </c>
      <c r="AG116">
        <f t="shared" si="59"/>
        <v>10.093809877899631</v>
      </c>
      <c r="AH116">
        <v>683.71209531591921</v>
      </c>
      <c r="AI116">
        <v>672.58256969696959</v>
      </c>
      <c r="AJ116">
        <v>1.746856254357871</v>
      </c>
      <c r="AK116">
        <v>63.927149323749113</v>
      </c>
      <c r="AL116">
        <f t="shared" si="60"/>
        <v>0.84886380656066973</v>
      </c>
      <c r="AM116">
        <v>35.122289067412588</v>
      </c>
      <c r="AN116">
        <v>35.462273477812168</v>
      </c>
      <c r="AO116">
        <v>1.7647072447043081E-5</v>
      </c>
      <c r="AP116">
        <v>107.46</v>
      </c>
      <c r="AQ116">
        <v>28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46993.334712609532</v>
      </c>
      <c r="AV116">
        <f t="shared" si="64"/>
        <v>1199.9974999999999</v>
      </c>
      <c r="AW116">
        <f t="shared" si="65"/>
        <v>1025.9241885941303</v>
      </c>
      <c r="AX116">
        <f t="shared" si="66"/>
        <v>0.85493860495053564</v>
      </c>
      <c r="AY116">
        <f t="shared" si="67"/>
        <v>0.18843150755453392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1669843926.7874999</v>
      </c>
      <c r="BF116">
        <v>645.67949999999996</v>
      </c>
      <c r="BG116">
        <v>659.88724999999999</v>
      </c>
      <c r="BH116">
        <v>35.4605125</v>
      </c>
      <c r="BI116">
        <v>35.124049999999997</v>
      </c>
      <c r="BJ116">
        <v>649.62687499999993</v>
      </c>
      <c r="BK116">
        <v>35.323337500000001</v>
      </c>
      <c r="BL116">
        <v>650.00225</v>
      </c>
      <c r="BM116">
        <v>100.59175</v>
      </c>
      <c r="BN116">
        <v>0.10011033749999999</v>
      </c>
      <c r="BO116">
        <v>33.249387499999997</v>
      </c>
      <c r="BP116">
        <v>34.115462500000007</v>
      </c>
      <c r="BQ116">
        <v>999.9</v>
      </c>
      <c r="BR116">
        <v>0</v>
      </c>
      <c r="BS116">
        <v>0</v>
      </c>
      <c r="BT116">
        <v>8992.2662500000006</v>
      </c>
      <c r="BU116">
        <v>0</v>
      </c>
      <c r="BV116">
        <v>185.70712499999999</v>
      </c>
      <c r="BW116">
        <v>-14.207637500000001</v>
      </c>
      <c r="BX116">
        <v>669.41737499999999</v>
      </c>
      <c r="BY116">
        <v>683.90862500000003</v>
      </c>
      <c r="BZ116">
        <v>0.33647125</v>
      </c>
      <c r="CA116">
        <v>659.88724999999999</v>
      </c>
      <c r="CB116">
        <v>35.124049999999997</v>
      </c>
      <c r="CC116">
        <v>3.5670362500000001</v>
      </c>
      <c r="CD116">
        <v>3.5331899999999998</v>
      </c>
      <c r="CE116">
        <v>26.942237500000001</v>
      </c>
      <c r="CF116">
        <v>26.780075</v>
      </c>
      <c r="CG116">
        <v>1199.9974999999999</v>
      </c>
      <c r="CH116">
        <v>0.49996200000000002</v>
      </c>
      <c r="CI116">
        <v>0.50003799999999998</v>
      </c>
      <c r="CJ116">
        <v>0</v>
      </c>
      <c r="CK116">
        <v>841.75300000000004</v>
      </c>
      <c r="CL116">
        <v>4.9990899999999998</v>
      </c>
      <c r="CM116">
        <v>8534.6437499999993</v>
      </c>
      <c r="CN116">
        <v>9557.6912499999999</v>
      </c>
      <c r="CO116">
        <v>43</v>
      </c>
      <c r="CP116">
        <v>44.859250000000003</v>
      </c>
      <c r="CQ116">
        <v>43.811999999999998</v>
      </c>
      <c r="CR116">
        <v>43.875</v>
      </c>
      <c r="CS116">
        <v>44.375</v>
      </c>
      <c r="CT116">
        <v>597.45500000000004</v>
      </c>
      <c r="CU116">
        <v>597.54250000000002</v>
      </c>
      <c r="CV116">
        <v>0</v>
      </c>
      <c r="CW116">
        <v>1669843938.8</v>
      </c>
      <c r="CX116">
        <v>0</v>
      </c>
      <c r="CY116">
        <v>1669837671.5999999</v>
      </c>
      <c r="CZ116" t="s">
        <v>356</v>
      </c>
      <c r="DA116">
        <v>1669837671.5999999</v>
      </c>
      <c r="DB116">
        <v>1669837668.5999999</v>
      </c>
      <c r="DC116">
        <v>3</v>
      </c>
      <c r="DD116">
        <v>-1.2E-2</v>
      </c>
      <c r="DE116">
        <v>-1E-3</v>
      </c>
      <c r="DF116">
        <v>-3.61</v>
      </c>
      <c r="DG116">
        <v>0.13400000000000001</v>
      </c>
      <c r="DH116">
        <v>415</v>
      </c>
      <c r="DI116">
        <v>36</v>
      </c>
      <c r="DJ116">
        <v>0.51</v>
      </c>
      <c r="DK116">
        <v>0.24</v>
      </c>
      <c r="DL116">
        <v>-14.061529999999999</v>
      </c>
      <c r="DM116">
        <v>-0.58779962476551584</v>
      </c>
      <c r="DN116">
        <v>0.110767538566134</v>
      </c>
      <c r="DO116">
        <v>0</v>
      </c>
      <c r="DP116">
        <v>0.33448517500000002</v>
      </c>
      <c r="DQ116">
        <v>3.091958724201079E-3</v>
      </c>
      <c r="DR116">
        <v>1.6147952019915689E-3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3.2960799999999999</v>
      </c>
      <c r="EB116">
        <v>2.62541</v>
      </c>
      <c r="EC116">
        <v>0.13955999999999999</v>
      </c>
      <c r="ED116">
        <v>0.14000899999999999</v>
      </c>
      <c r="EE116">
        <v>0.14246200000000001</v>
      </c>
      <c r="EF116">
        <v>0.13997699999999999</v>
      </c>
      <c r="EG116">
        <v>26028</v>
      </c>
      <c r="EH116">
        <v>26475.9</v>
      </c>
      <c r="EI116">
        <v>28147.200000000001</v>
      </c>
      <c r="EJ116">
        <v>29637.3</v>
      </c>
      <c r="EK116">
        <v>33209.1</v>
      </c>
      <c r="EL116">
        <v>35377.4</v>
      </c>
      <c r="EM116">
        <v>39723.800000000003</v>
      </c>
      <c r="EN116">
        <v>42350.9</v>
      </c>
      <c r="EO116">
        <v>2.1579999999999999</v>
      </c>
      <c r="EP116">
        <v>2.1613000000000002</v>
      </c>
      <c r="EQ116">
        <v>0.149675</v>
      </c>
      <c r="ER116">
        <v>0</v>
      </c>
      <c r="ES116">
        <v>31.6876</v>
      </c>
      <c r="ET116">
        <v>999.9</v>
      </c>
      <c r="EU116">
        <v>68</v>
      </c>
      <c r="EV116">
        <v>36.5</v>
      </c>
      <c r="EW116">
        <v>41.469000000000001</v>
      </c>
      <c r="EX116">
        <v>57.304400000000001</v>
      </c>
      <c r="EY116">
        <v>-2.9727600000000001</v>
      </c>
      <c r="EZ116">
        <v>2</v>
      </c>
      <c r="FA116">
        <v>0.52462900000000001</v>
      </c>
      <c r="FB116">
        <v>0.41759299999999999</v>
      </c>
      <c r="FC116">
        <v>20.272300000000001</v>
      </c>
      <c r="FD116">
        <v>5.2193899999999998</v>
      </c>
      <c r="FE116">
        <v>12.008800000000001</v>
      </c>
      <c r="FF116">
        <v>4.98705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1.8622000000000001</v>
      </c>
      <c r="FN116">
        <v>1.8643099999999999</v>
      </c>
      <c r="FO116">
        <v>1.8603499999999999</v>
      </c>
      <c r="FP116">
        <v>1.86111</v>
      </c>
      <c r="FQ116">
        <v>1.8602000000000001</v>
      </c>
      <c r="FR116">
        <v>1.86188</v>
      </c>
      <c r="FS116">
        <v>1.8584400000000001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-3.952</v>
      </c>
      <c r="GH116">
        <v>0.1371</v>
      </c>
      <c r="GI116">
        <v>-2.8021434710705861</v>
      </c>
      <c r="GJ116">
        <v>-2.3075681364705448E-3</v>
      </c>
      <c r="GK116">
        <v>1.0095546511955911E-6</v>
      </c>
      <c r="GL116">
        <v>-2.6335145029951209E-10</v>
      </c>
      <c r="GM116">
        <v>-0.17208428542994569</v>
      </c>
      <c r="GN116">
        <v>3.0410185143115191E-3</v>
      </c>
      <c r="GO116">
        <v>4.3982203677445331E-4</v>
      </c>
      <c r="GP116">
        <v>-7.8719321042963501E-6</v>
      </c>
      <c r="GQ116">
        <v>4</v>
      </c>
      <c r="GR116">
        <v>2088</v>
      </c>
      <c r="GS116">
        <v>5</v>
      </c>
      <c r="GT116">
        <v>35</v>
      </c>
      <c r="GU116">
        <v>104.3</v>
      </c>
      <c r="GV116">
        <v>104.3</v>
      </c>
      <c r="GW116">
        <v>2.01172</v>
      </c>
      <c r="GX116">
        <v>2.5769000000000002</v>
      </c>
      <c r="GY116">
        <v>2.04834</v>
      </c>
      <c r="GZ116">
        <v>2.6184099999999999</v>
      </c>
      <c r="HA116">
        <v>2.1972700000000001</v>
      </c>
      <c r="HB116">
        <v>2.33765</v>
      </c>
      <c r="HC116">
        <v>41.6389</v>
      </c>
      <c r="HD116">
        <v>13.475300000000001</v>
      </c>
      <c r="HE116">
        <v>18</v>
      </c>
      <c r="HF116">
        <v>658.43600000000004</v>
      </c>
      <c r="HG116">
        <v>734.375</v>
      </c>
      <c r="HH116">
        <v>31.000299999999999</v>
      </c>
      <c r="HI116">
        <v>33.936300000000003</v>
      </c>
      <c r="HJ116">
        <v>30.0002</v>
      </c>
      <c r="HK116">
        <v>33.812100000000001</v>
      </c>
      <c r="HL116">
        <v>33.8035</v>
      </c>
      <c r="HM116">
        <v>40.252299999999998</v>
      </c>
      <c r="HN116">
        <v>18.7075</v>
      </c>
      <c r="HO116">
        <v>100</v>
      </c>
      <c r="HP116">
        <v>31</v>
      </c>
      <c r="HQ116">
        <v>675.77099999999996</v>
      </c>
      <c r="HR116">
        <v>35.258499999999998</v>
      </c>
      <c r="HS116">
        <v>99.172399999999996</v>
      </c>
      <c r="HT116">
        <v>98.218699999999998</v>
      </c>
    </row>
    <row r="117" spans="1:228" x14ac:dyDescent="0.2">
      <c r="A117">
        <v>102</v>
      </c>
      <c r="B117">
        <v>1669843933.0999999</v>
      </c>
      <c r="C117">
        <v>403</v>
      </c>
      <c r="D117" t="s">
        <v>563</v>
      </c>
      <c r="E117" t="s">
        <v>564</v>
      </c>
      <c r="F117">
        <v>4</v>
      </c>
      <c r="G117">
        <v>1669843931.0999999</v>
      </c>
      <c r="H117">
        <f t="shared" si="34"/>
        <v>8.3318616359280974E-4</v>
      </c>
      <c r="I117">
        <f t="shared" si="35"/>
        <v>0.83318616359280973</v>
      </c>
      <c r="J117">
        <f t="shared" si="36"/>
        <v>11.126059087533845</v>
      </c>
      <c r="K117">
        <f t="shared" si="37"/>
        <v>652.82185714285708</v>
      </c>
      <c r="L117">
        <f t="shared" si="38"/>
        <v>238.71290737716924</v>
      </c>
      <c r="M117">
        <f t="shared" si="39"/>
        <v>24.036637562167655</v>
      </c>
      <c r="N117">
        <f t="shared" si="40"/>
        <v>65.73436914331181</v>
      </c>
      <c r="O117">
        <f t="shared" si="41"/>
        <v>4.4680798326057224E-2</v>
      </c>
      <c r="P117">
        <f t="shared" si="42"/>
        <v>3.6602548415155711</v>
      </c>
      <c r="Q117">
        <f t="shared" si="43"/>
        <v>4.4379989978640177E-2</v>
      </c>
      <c r="R117">
        <f t="shared" si="44"/>
        <v>2.7764351166811051E-2</v>
      </c>
      <c r="S117">
        <f t="shared" si="45"/>
        <v>226.11653495101208</v>
      </c>
      <c r="T117">
        <f t="shared" si="46"/>
        <v>34.153170727079306</v>
      </c>
      <c r="U117">
        <f t="shared" si="47"/>
        <v>34.11355714285714</v>
      </c>
      <c r="V117">
        <f t="shared" si="48"/>
        <v>5.3769473225776547</v>
      </c>
      <c r="W117">
        <f t="shared" si="49"/>
        <v>69.688816343357857</v>
      </c>
      <c r="X117">
        <f t="shared" si="50"/>
        <v>3.5705415764563337</v>
      </c>
      <c r="Y117">
        <f t="shared" si="51"/>
        <v>5.1235503252978516</v>
      </c>
      <c r="Z117">
        <f t="shared" si="52"/>
        <v>1.806405746121321</v>
      </c>
      <c r="AA117">
        <f t="shared" si="53"/>
        <v>-36.743509814442909</v>
      </c>
      <c r="AB117">
        <f t="shared" si="54"/>
        <v>-170.37897341793237</v>
      </c>
      <c r="AC117">
        <f t="shared" si="55"/>
        <v>-10.732007437200224</v>
      </c>
      <c r="AD117">
        <f t="shared" si="56"/>
        <v>8.2620442814365731</v>
      </c>
      <c r="AE117">
        <f t="shared" si="57"/>
        <v>33.864405625475122</v>
      </c>
      <c r="AF117">
        <f t="shared" si="58"/>
        <v>0.8087470295511443</v>
      </c>
      <c r="AG117">
        <f t="shared" si="59"/>
        <v>11.126059087533845</v>
      </c>
      <c r="AH117">
        <v>690.67836790207696</v>
      </c>
      <c r="AI117">
        <v>679.34616969696935</v>
      </c>
      <c r="AJ117">
        <v>1.6847112065968259</v>
      </c>
      <c r="AK117">
        <v>63.927149323749113</v>
      </c>
      <c r="AL117">
        <f t="shared" si="60"/>
        <v>0.83318616359280973</v>
      </c>
      <c r="AM117">
        <v>35.125135419460541</v>
      </c>
      <c r="AN117">
        <v>35.458860784313721</v>
      </c>
      <c r="AO117">
        <v>1.23278481811272E-5</v>
      </c>
      <c r="AP117">
        <v>107.46</v>
      </c>
      <c r="AQ117">
        <v>27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46934.588062462142</v>
      </c>
      <c r="AV117">
        <f t="shared" si="64"/>
        <v>1199.992857142857</v>
      </c>
      <c r="AW117">
        <f t="shared" si="65"/>
        <v>1025.9202564513016</v>
      </c>
      <c r="AX117">
        <f t="shared" si="66"/>
        <v>0.85493863596320363</v>
      </c>
      <c r="AY117">
        <f t="shared" si="67"/>
        <v>0.18843156740898276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1669843931.0999999</v>
      </c>
      <c r="BF117">
        <v>652.82185714285708</v>
      </c>
      <c r="BG117">
        <v>667.10728571428569</v>
      </c>
      <c r="BH117">
        <v>35.459800000000001</v>
      </c>
      <c r="BI117">
        <v>35.13578571428571</v>
      </c>
      <c r="BJ117">
        <v>656.77871428571427</v>
      </c>
      <c r="BK117">
        <v>35.322628571428567</v>
      </c>
      <c r="BL117">
        <v>650.02885714285719</v>
      </c>
      <c r="BM117">
        <v>100.5925714285714</v>
      </c>
      <c r="BN117">
        <v>0.1000883285714286</v>
      </c>
      <c r="BO117">
        <v>33.250142857142848</v>
      </c>
      <c r="BP117">
        <v>34.11355714285714</v>
      </c>
      <c r="BQ117">
        <v>999.89999999999986</v>
      </c>
      <c r="BR117">
        <v>0</v>
      </c>
      <c r="BS117">
        <v>0</v>
      </c>
      <c r="BT117">
        <v>8980.8042857142846</v>
      </c>
      <c r="BU117">
        <v>0</v>
      </c>
      <c r="BV117">
        <v>182.5827142857143</v>
      </c>
      <c r="BW117">
        <v>-14.28544285714286</v>
      </c>
      <c r="BX117">
        <v>676.82171428571417</v>
      </c>
      <c r="BY117">
        <v>691.40014285714278</v>
      </c>
      <c r="BZ117">
        <v>0.32402242857142871</v>
      </c>
      <c r="CA117">
        <v>667.10728571428569</v>
      </c>
      <c r="CB117">
        <v>35.13578571428571</v>
      </c>
      <c r="CC117">
        <v>3.5669914285714279</v>
      </c>
      <c r="CD117">
        <v>3.5343985714285719</v>
      </c>
      <c r="CE117">
        <v>26.942042857142859</v>
      </c>
      <c r="CF117">
        <v>26.785914285714281</v>
      </c>
      <c r="CG117">
        <v>1199.992857142857</v>
      </c>
      <c r="CH117">
        <v>0.49996099999999999</v>
      </c>
      <c r="CI117">
        <v>0.50003900000000001</v>
      </c>
      <c r="CJ117">
        <v>0</v>
      </c>
      <c r="CK117">
        <v>842.03399999999988</v>
      </c>
      <c r="CL117">
        <v>4.9990899999999998</v>
      </c>
      <c r="CM117">
        <v>8535.9042857142831</v>
      </c>
      <c r="CN117">
        <v>9557.6785714285706</v>
      </c>
      <c r="CO117">
        <v>43</v>
      </c>
      <c r="CP117">
        <v>44.838999999999999</v>
      </c>
      <c r="CQ117">
        <v>43.811999999999998</v>
      </c>
      <c r="CR117">
        <v>43.875</v>
      </c>
      <c r="CS117">
        <v>44.375</v>
      </c>
      <c r="CT117">
        <v>597.45142857142855</v>
      </c>
      <c r="CU117">
        <v>597.54142857142858</v>
      </c>
      <c r="CV117">
        <v>0</v>
      </c>
      <c r="CW117">
        <v>1669843942.4000001</v>
      </c>
      <c r="CX117">
        <v>0</v>
      </c>
      <c r="CY117">
        <v>1669837671.5999999</v>
      </c>
      <c r="CZ117" t="s">
        <v>356</v>
      </c>
      <c r="DA117">
        <v>1669837671.5999999</v>
      </c>
      <c r="DB117">
        <v>1669837668.5999999</v>
      </c>
      <c r="DC117">
        <v>3</v>
      </c>
      <c r="DD117">
        <v>-1.2E-2</v>
      </c>
      <c r="DE117">
        <v>-1E-3</v>
      </c>
      <c r="DF117">
        <v>-3.61</v>
      </c>
      <c r="DG117">
        <v>0.13400000000000001</v>
      </c>
      <c r="DH117">
        <v>415</v>
      </c>
      <c r="DI117">
        <v>36</v>
      </c>
      <c r="DJ117">
        <v>0.51</v>
      </c>
      <c r="DK117">
        <v>0.24</v>
      </c>
      <c r="DL117">
        <v>-14.096107317073169</v>
      </c>
      <c r="DM117">
        <v>-1.0032480836237201</v>
      </c>
      <c r="DN117">
        <v>0.13138352606803549</v>
      </c>
      <c r="DO117">
        <v>0</v>
      </c>
      <c r="DP117">
        <v>0.33421707317073168</v>
      </c>
      <c r="DQ117">
        <v>-1.637560975609605E-3</v>
      </c>
      <c r="DR117">
        <v>2.2114937054579622E-3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3.2959900000000002</v>
      </c>
      <c r="EB117">
        <v>2.6251899999999999</v>
      </c>
      <c r="EC117">
        <v>0.14052600000000001</v>
      </c>
      <c r="ED117">
        <v>0.14097499999999999</v>
      </c>
      <c r="EE117">
        <v>0.14246500000000001</v>
      </c>
      <c r="EF117">
        <v>0.140123</v>
      </c>
      <c r="EG117">
        <v>25998.400000000001</v>
      </c>
      <c r="EH117">
        <v>26445.4</v>
      </c>
      <c r="EI117">
        <v>28146.9</v>
      </c>
      <c r="EJ117">
        <v>29636.6</v>
      </c>
      <c r="EK117">
        <v>33208.800000000003</v>
      </c>
      <c r="EL117">
        <v>35370.6</v>
      </c>
      <c r="EM117">
        <v>39723.5</v>
      </c>
      <c r="EN117">
        <v>42349.9</v>
      </c>
      <c r="EO117">
        <v>2.15863</v>
      </c>
      <c r="EP117">
        <v>2.16147</v>
      </c>
      <c r="EQ117">
        <v>0.14973400000000001</v>
      </c>
      <c r="ER117">
        <v>0</v>
      </c>
      <c r="ES117">
        <v>31.6876</v>
      </c>
      <c r="ET117">
        <v>999.9</v>
      </c>
      <c r="EU117">
        <v>68</v>
      </c>
      <c r="EV117">
        <v>36.5</v>
      </c>
      <c r="EW117">
        <v>41.471899999999998</v>
      </c>
      <c r="EX117">
        <v>57.304400000000001</v>
      </c>
      <c r="EY117">
        <v>-2.9126599999999998</v>
      </c>
      <c r="EZ117">
        <v>2</v>
      </c>
      <c r="FA117">
        <v>0.52455799999999997</v>
      </c>
      <c r="FB117">
        <v>0.41791099999999998</v>
      </c>
      <c r="FC117">
        <v>20.272300000000001</v>
      </c>
      <c r="FD117">
        <v>5.2193899999999998</v>
      </c>
      <c r="FE117">
        <v>12.0091</v>
      </c>
      <c r="FF117">
        <v>4.98665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1.86219</v>
      </c>
      <c r="FN117">
        <v>1.8643099999999999</v>
      </c>
      <c r="FO117">
        <v>1.8603499999999999</v>
      </c>
      <c r="FP117">
        <v>1.86111</v>
      </c>
      <c r="FQ117">
        <v>1.86019</v>
      </c>
      <c r="FR117">
        <v>1.86188</v>
      </c>
      <c r="FS117">
        <v>1.8584400000000001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-3.9609999999999999</v>
      </c>
      <c r="GH117">
        <v>0.13719999999999999</v>
      </c>
      <c r="GI117">
        <v>-2.8021434710705861</v>
      </c>
      <c r="GJ117">
        <v>-2.3075681364705448E-3</v>
      </c>
      <c r="GK117">
        <v>1.0095546511955911E-6</v>
      </c>
      <c r="GL117">
        <v>-2.6335145029951209E-10</v>
      </c>
      <c r="GM117">
        <v>-0.17208428542994569</v>
      </c>
      <c r="GN117">
        <v>3.0410185143115191E-3</v>
      </c>
      <c r="GO117">
        <v>4.3982203677445331E-4</v>
      </c>
      <c r="GP117">
        <v>-7.8719321042963501E-6</v>
      </c>
      <c r="GQ117">
        <v>4</v>
      </c>
      <c r="GR117">
        <v>2088</v>
      </c>
      <c r="GS117">
        <v>5</v>
      </c>
      <c r="GT117">
        <v>35</v>
      </c>
      <c r="GU117">
        <v>104.4</v>
      </c>
      <c r="GV117">
        <v>104.4</v>
      </c>
      <c r="GW117">
        <v>2.02759</v>
      </c>
      <c r="GX117">
        <v>2.5647000000000002</v>
      </c>
      <c r="GY117">
        <v>2.04834</v>
      </c>
      <c r="GZ117">
        <v>2.6184099999999999</v>
      </c>
      <c r="HA117">
        <v>2.1972700000000001</v>
      </c>
      <c r="HB117">
        <v>2.3584000000000001</v>
      </c>
      <c r="HC117">
        <v>41.6389</v>
      </c>
      <c r="HD117">
        <v>13.492900000000001</v>
      </c>
      <c r="HE117">
        <v>18</v>
      </c>
      <c r="HF117">
        <v>658.93499999999995</v>
      </c>
      <c r="HG117">
        <v>734.54100000000005</v>
      </c>
      <c r="HH117">
        <v>31.0002</v>
      </c>
      <c r="HI117">
        <v>33.938800000000001</v>
      </c>
      <c r="HJ117">
        <v>30.0001</v>
      </c>
      <c r="HK117">
        <v>33.812199999999997</v>
      </c>
      <c r="HL117">
        <v>33.8035</v>
      </c>
      <c r="HM117">
        <v>40.581899999999997</v>
      </c>
      <c r="HN117">
        <v>18.408799999999999</v>
      </c>
      <c r="HO117">
        <v>100</v>
      </c>
      <c r="HP117">
        <v>31</v>
      </c>
      <c r="HQ117">
        <v>682.46699999999998</v>
      </c>
      <c r="HR117">
        <v>35.2971</v>
      </c>
      <c r="HS117">
        <v>99.171599999999998</v>
      </c>
      <c r="HT117">
        <v>98.216300000000004</v>
      </c>
    </row>
    <row r="118" spans="1:228" x14ac:dyDescent="0.2">
      <c r="A118">
        <v>103</v>
      </c>
      <c r="B118">
        <v>1669843937.0999999</v>
      </c>
      <c r="C118">
        <v>407</v>
      </c>
      <c r="D118" t="s">
        <v>565</v>
      </c>
      <c r="E118" t="s">
        <v>566</v>
      </c>
      <c r="F118">
        <v>4</v>
      </c>
      <c r="G118">
        <v>1669843934.7874999</v>
      </c>
      <c r="H118">
        <f t="shared" si="34"/>
        <v>9.0016778541649324E-4</v>
      </c>
      <c r="I118">
        <f t="shared" si="35"/>
        <v>0.90016778541649323</v>
      </c>
      <c r="J118">
        <f t="shared" si="36"/>
        <v>10.832166056148358</v>
      </c>
      <c r="K118">
        <f t="shared" si="37"/>
        <v>658.84137499999997</v>
      </c>
      <c r="L118">
        <f t="shared" si="38"/>
        <v>283.93916643779659</v>
      </c>
      <c r="M118">
        <f t="shared" si="39"/>
        <v>28.590380108661986</v>
      </c>
      <c r="N118">
        <f t="shared" si="40"/>
        <v>66.340003666560335</v>
      </c>
      <c r="O118">
        <f t="shared" si="41"/>
        <v>4.8341103603337474E-2</v>
      </c>
      <c r="P118">
        <f t="shared" si="42"/>
        <v>3.6700487246607318</v>
      </c>
      <c r="Q118">
        <f t="shared" si="43"/>
        <v>4.7990132517405436E-2</v>
      </c>
      <c r="R118">
        <f t="shared" si="44"/>
        <v>3.0025153587060302E-2</v>
      </c>
      <c r="S118">
        <f t="shared" si="45"/>
        <v>226.11817123694652</v>
      </c>
      <c r="T118">
        <f t="shared" si="46"/>
        <v>34.138978837619561</v>
      </c>
      <c r="U118">
        <f t="shared" si="47"/>
        <v>34.112624999999987</v>
      </c>
      <c r="V118">
        <f t="shared" si="48"/>
        <v>5.3766679846917071</v>
      </c>
      <c r="W118">
        <f t="shared" si="49"/>
        <v>69.706647264167145</v>
      </c>
      <c r="X118">
        <f t="shared" si="50"/>
        <v>3.5718797549185166</v>
      </c>
      <c r="Y118">
        <f t="shared" si="51"/>
        <v>5.1241594526590424</v>
      </c>
      <c r="Z118">
        <f t="shared" si="52"/>
        <v>1.8047882297731905</v>
      </c>
      <c r="AA118">
        <f t="shared" si="53"/>
        <v>-39.697399336867349</v>
      </c>
      <c r="AB118">
        <f t="shared" si="54"/>
        <v>-170.23103761499036</v>
      </c>
      <c r="AC118">
        <f t="shared" si="55"/>
        <v>-10.694136524408828</v>
      </c>
      <c r="AD118">
        <f t="shared" si="56"/>
        <v>5.4955977606799991</v>
      </c>
      <c r="AE118">
        <f t="shared" si="57"/>
        <v>34.203065956941977</v>
      </c>
      <c r="AF118">
        <f t="shared" si="58"/>
        <v>0.60171991376499778</v>
      </c>
      <c r="AG118">
        <f t="shared" si="59"/>
        <v>10.832166056148358</v>
      </c>
      <c r="AH118">
        <v>697.605724897654</v>
      </c>
      <c r="AI118">
        <v>686.21170909090904</v>
      </c>
      <c r="AJ118">
        <v>1.7330237185052391</v>
      </c>
      <c r="AK118">
        <v>63.927149323749113</v>
      </c>
      <c r="AL118">
        <f t="shared" si="60"/>
        <v>0.90016778541649323</v>
      </c>
      <c r="AM118">
        <v>35.128313052227767</v>
      </c>
      <c r="AN118">
        <v>35.489205779153778</v>
      </c>
      <c r="AO118">
        <v>-3.8685080763827998E-5</v>
      </c>
      <c r="AP118">
        <v>107.46</v>
      </c>
      <c r="AQ118">
        <v>28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47108.855446693975</v>
      </c>
      <c r="AV118">
        <f t="shared" si="64"/>
        <v>1200</v>
      </c>
      <c r="AW118">
        <f t="shared" si="65"/>
        <v>1025.9265135942728</v>
      </c>
      <c r="AX118">
        <f t="shared" si="66"/>
        <v>0.85493876132856061</v>
      </c>
      <c r="AY118">
        <f t="shared" si="67"/>
        <v>0.1884318093641221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1669843934.7874999</v>
      </c>
      <c r="BF118">
        <v>658.84137499999997</v>
      </c>
      <c r="BG118">
        <v>673.21325000000002</v>
      </c>
      <c r="BH118">
        <v>35.473350000000003</v>
      </c>
      <c r="BI118">
        <v>35.232275000000001</v>
      </c>
      <c r="BJ118">
        <v>662.80587500000001</v>
      </c>
      <c r="BK118">
        <v>35.336112499999999</v>
      </c>
      <c r="BL118">
        <v>650.01025000000004</v>
      </c>
      <c r="BM118">
        <v>100.592125</v>
      </c>
      <c r="BN118">
        <v>9.9795974999999995E-2</v>
      </c>
      <c r="BO118">
        <v>33.252262500000001</v>
      </c>
      <c r="BP118">
        <v>34.112624999999987</v>
      </c>
      <c r="BQ118">
        <v>999.9</v>
      </c>
      <c r="BR118">
        <v>0</v>
      </c>
      <c r="BS118">
        <v>0</v>
      </c>
      <c r="BT118">
        <v>9014.7662500000006</v>
      </c>
      <c r="BU118">
        <v>0</v>
      </c>
      <c r="BV118">
        <v>180.32724999999999</v>
      </c>
      <c r="BW118">
        <v>-14.3721625</v>
      </c>
      <c r="BX118">
        <v>683.07199999999989</v>
      </c>
      <c r="BY118">
        <v>697.79837500000008</v>
      </c>
      <c r="BZ118">
        <v>0.24104737500000001</v>
      </c>
      <c r="CA118">
        <v>673.21325000000002</v>
      </c>
      <c r="CB118">
        <v>35.232275000000001</v>
      </c>
      <c r="CC118">
        <v>3.5683375000000002</v>
      </c>
      <c r="CD118">
        <v>3.5440912500000001</v>
      </c>
      <c r="CE118">
        <v>26.948462500000002</v>
      </c>
      <c r="CF118">
        <v>26.832450000000001</v>
      </c>
      <c r="CG118">
        <v>1200</v>
      </c>
      <c r="CH118">
        <v>0.49995499999999998</v>
      </c>
      <c r="CI118">
        <v>0.50004499999999996</v>
      </c>
      <c r="CJ118">
        <v>0</v>
      </c>
      <c r="CK118">
        <v>842.26187499999992</v>
      </c>
      <c r="CL118">
        <v>4.9990899999999998</v>
      </c>
      <c r="CM118">
        <v>8536.9462499999991</v>
      </c>
      <c r="CN118">
        <v>9557.7024999999994</v>
      </c>
      <c r="CO118">
        <v>43</v>
      </c>
      <c r="CP118">
        <v>44.819875000000003</v>
      </c>
      <c r="CQ118">
        <v>43.811999999999998</v>
      </c>
      <c r="CR118">
        <v>43.875</v>
      </c>
      <c r="CS118">
        <v>44.375</v>
      </c>
      <c r="CT118">
        <v>597.45000000000005</v>
      </c>
      <c r="CU118">
        <v>597.54999999999995</v>
      </c>
      <c r="CV118">
        <v>0</v>
      </c>
      <c r="CW118">
        <v>1669843946.5999999</v>
      </c>
      <c r="CX118">
        <v>0</v>
      </c>
      <c r="CY118">
        <v>1669837671.5999999</v>
      </c>
      <c r="CZ118" t="s">
        <v>356</v>
      </c>
      <c r="DA118">
        <v>1669837671.5999999</v>
      </c>
      <c r="DB118">
        <v>1669837668.5999999</v>
      </c>
      <c r="DC118">
        <v>3</v>
      </c>
      <c r="DD118">
        <v>-1.2E-2</v>
      </c>
      <c r="DE118">
        <v>-1E-3</v>
      </c>
      <c r="DF118">
        <v>-3.61</v>
      </c>
      <c r="DG118">
        <v>0.13400000000000001</v>
      </c>
      <c r="DH118">
        <v>415</v>
      </c>
      <c r="DI118">
        <v>36</v>
      </c>
      <c r="DJ118">
        <v>0.51</v>
      </c>
      <c r="DK118">
        <v>0.24</v>
      </c>
      <c r="DL118">
        <v>-14.176830000000001</v>
      </c>
      <c r="DM118">
        <v>-1.4923407129455959</v>
      </c>
      <c r="DN118">
        <v>0.1524914181191846</v>
      </c>
      <c r="DO118">
        <v>0</v>
      </c>
      <c r="DP118">
        <v>0.31637124999999999</v>
      </c>
      <c r="DQ118">
        <v>-0.26295593245778659</v>
      </c>
      <c r="DR118">
        <v>3.6422369140920799E-2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371</v>
      </c>
      <c r="EA118">
        <v>3.2959499999999999</v>
      </c>
      <c r="EB118">
        <v>2.6253199999999999</v>
      </c>
      <c r="EC118">
        <v>0.14149300000000001</v>
      </c>
      <c r="ED118">
        <v>0.14194000000000001</v>
      </c>
      <c r="EE118">
        <v>0.14256199999999999</v>
      </c>
      <c r="EF118">
        <v>0.14036699999999999</v>
      </c>
      <c r="EG118">
        <v>25968.7</v>
      </c>
      <c r="EH118">
        <v>26415.1</v>
      </c>
      <c r="EI118">
        <v>28146.6</v>
      </c>
      <c r="EJ118">
        <v>29636</v>
      </c>
      <c r="EK118">
        <v>33204.9</v>
      </c>
      <c r="EL118">
        <v>35360.199999999997</v>
      </c>
      <c r="EM118">
        <v>39723.300000000003</v>
      </c>
      <c r="EN118">
        <v>42349.3</v>
      </c>
      <c r="EO118">
        <v>2.1577500000000001</v>
      </c>
      <c r="EP118">
        <v>2.1617299999999999</v>
      </c>
      <c r="EQ118">
        <v>0.14999499999999999</v>
      </c>
      <c r="ER118">
        <v>0</v>
      </c>
      <c r="ES118">
        <v>31.6876</v>
      </c>
      <c r="ET118">
        <v>999.9</v>
      </c>
      <c r="EU118">
        <v>68</v>
      </c>
      <c r="EV118">
        <v>36.5</v>
      </c>
      <c r="EW118">
        <v>41.472499999999997</v>
      </c>
      <c r="EX118">
        <v>57.244399999999999</v>
      </c>
      <c r="EY118">
        <v>-3.0168300000000001</v>
      </c>
      <c r="EZ118">
        <v>2</v>
      </c>
      <c r="FA118">
        <v>0.52458800000000005</v>
      </c>
      <c r="FB118">
        <v>0.41824099999999997</v>
      </c>
      <c r="FC118">
        <v>20.272400000000001</v>
      </c>
      <c r="FD118">
        <v>5.2193899999999998</v>
      </c>
      <c r="FE118">
        <v>12.0082</v>
      </c>
      <c r="FF118">
        <v>4.98665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1.86219</v>
      </c>
      <c r="FN118">
        <v>1.86432</v>
      </c>
      <c r="FO118">
        <v>1.8603499999999999</v>
      </c>
      <c r="FP118">
        <v>1.86111</v>
      </c>
      <c r="FQ118">
        <v>1.8602000000000001</v>
      </c>
      <c r="FR118">
        <v>1.86188</v>
      </c>
      <c r="FS118">
        <v>1.85846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-3.97</v>
      </c>
      <c r="GH118">
        <v>0.13739999999999999</v>
      </c>
      <c r="GI118">
        <v>-2.8021434710705861</v>
      </c>
      <c r="GJ118">
        <v>-2.3075681364705448E-3</v>
      </c>
      <c r="GK118">
        <v>1.0095546511955911E-6</v>
      </c>
      <c r="GL118">
        <v>-2.6335145029951209E-10</v>
      </c>
      <c r="GM118">
        <v>-0.17208428542994569</v>
      </c>
      <c r="GN118">
        <v>3.0410185143115191E-3</v>
      </c>
      <c r="GO118">
        <v>4.3982203677445331E-4</v>
      </c>
      <c r="GP118">
        <v>-7.8719321042963501E-6</v>
      </c>
      <c r="GQ118">
        <v>4</v>
      </c>
      <c r="GR118">
        <v>2088</v>
      </c>
      <c r="GS118">
        <v>5</v>
      </c>
      <c r="GT118">
        <v>35</v>
      </c>
      <c r="GU118">
        <v>104.4</v>
      </c>
      <c r="GV118">
        <v>104.5</v>
      </c>
      <c r="GW118">
        <v>2.0446800000000001</v>
      </c>
      <c r="GX118">
        <v>2.5756800000000002</v>
      </c>
      <c r="GY118">
        <v>2.04834</v>
      </c>
      <c r="GZ118">
        <v>2.6184099999999999</v>
      </c>
      <c r="HA118">
        <v>2.1972700000000001</v>
      </c>
      <c r="HB118">
        <v>2.3596200000000001</v>
      </c>
      <c r="HC118">
        <v>41.664999999999999</v>
      </c>
      <c r="HD118">
        <v>13.475300000000001</v>
      </c>
      <c r="HE118">
        <v>18</v>
      </c>
      <c r="HF118">
        <v>658.26800000000003</v>
      </c>
      <c r="HG118">
        <v>734.78800000000001</v>
      </c>
      <c r="HH118">
        <v>31.0002</v>
      </c>
      <c r="HI118">
        <v>33.938600000000001</v>
      </c>
      <c r="HJ118">
        <v>30.0001</v>
      </c>
      <c r="HK118">
        <v>33.815100000000001</v>
      </c>
      <c r="HL118">
        <v>33.804299999999998</v>
      </c>
      <c r="HM118">
        <v>40.908499999999997</v>
      </c>
      <c r="HN118">
        <v>18.408799999999999</v>
      </c>
      <c r="HO118">
        <v>100</v>
      </c>
      <c r="HP118">
        <v>31</v>
      </c>
      <c r="HQ118">
        <v>689.15599999999995</v>
      </c>
      <c r="HR118">
        <v>35.290900000000001</v>
      </c>
      <c r="HS118">
        <v>99.170699999999997</v>
      </c>
      <c r="HT118">
        <v>98.214799999999997</v>
      </c>
    </row>
    <row r="119" spans="1:228" x14ac:dyDescent="0.2">
      <c r="A119">
        <v>104</v>
      </c>
      <c r="B119">
        <v>1669843941.0999999</v>
      </c>
      <c r="C119">
        <v>411</v>
      </c>
      <c r="D119" t="s">
        <v>567</v>
      </c>
      <c r="E119" t="s">
        <v>568</v>
      </c>
      <c r="F119">
        <v>4</v>
      </c>
      <c r="G119">
        <v>1669843939.0999999</v>
      </c>
      <c r="H119">
        <f t="shared" si="34"/>
        <v>8.4119458804229777E-4</v>
      </c>
      <c r="I119">
        <f t="shared" si="35"/>
        <v>0.84119458804229774</v>
      </c>
      <c r="J119">
        <f t="shared" si="36"/>
        <v>11.155213409813342</v>
      </c>
      <c r="K119">
        <f t="shared" si="37"/>
        <v>666.02157142857141</v>
      </c>
      <c r="L119">
        <f t="shared" si="38"/>
        <v>255.06530251836975</v>
      </c>
      <c r="M119">
        <f t="shared" si="39"/>
        <v>25.682930536464543</v>
      </c>
      <c r="N119">
        <f t="shared" si="40"/>
        <v>67.062770145127956</v>
      </c>
      <c r="O119">
        <f t="shared" si="41"/>
        <v>4.5202683689987366E-2</v>
      </c>
      <c r="P119">
        <f t="shared" si="42"/>
        <v>3.6707196423323967</v>
      </c>
      <c r="Q119">
        <f t="shared" si="43"/>
        <v>4.4895704576360787E-2</v>
      </c>
      <c r="R119">
        <f t="shared" si="44"/>
        <v>2.8087222241829361E-2</v>
      </c>
      <c r="S119">
        <f t="shared" si="45"/>
        <v>226.11754980831211</v>
      </c>
      <c r="T119">
        <f t="shared" si="46"/>
        <v>34.152571264076542</v>
      </c>
      <c r="U119">
        <f t="shared" si="47"/>
        <v>34.120685714285713</v>
      </c>
      <c r="V119">
        <f t="shared" si="48"/>
        <v>5.3790839790430445</v>
      </c>
      <c r="W119">
        <f t="shared" si="49"/>
        <v>69.78866888295822</v>
      </c>
      <c r="X119">
        <f t="shared" si="50"/>
        <v>3.5763595326001969</v>
      </c>
      <c r="Y119">
        <f t="shared" si="51"/>
        <v>5.124556163405364</v>
      </c>
      <c r="Z119">
        <f t="shared" si="52"/>
        <v>1.8027244464428476</v>
      </c>
      <c r="AA119">
        <f t="shared" si="53"/>
        <v>-37.096681332665334</v>
      </c>
      <c r="AB119">
        <f t="shared" si="54"/>
        <v>-171.58417223906036</v>
      </c>
      <c r="AC119">
        <f t="shared" si="55"/>
        <v>-10.777670041420684</v>
      </c>
      <c r="AD119">
        <f t="shared" si="56"/>
        <v>6.6590261951657226</v>
      </c>
      <c r="AE119">
        <f t="shared" si="57"/>
        <v>34.380759182861333</v>
      </c>
      <c r="AF119">
        <f t="shared" si="58"/>
        <v>0.60647279144007726</v>
      </c>
      <c r="AG119">
        <f t="shared" si="59"/>
        <v>11.155213409813342</v>
      </c>
      <c r="AH119">
        <v>704.61462124013315</v>
      </c>
      <c r="AI119">
        <v>693.12703030302998</v>
      </c>
      <c r="AJ119">
        <v>1.721224872751967</v>
      </c>
      <c r="AK119">
        <v>63.927149323749113</v>
      </c>
      <c r="AL119">
        <f t="shared" si="60"/>
        <v>0.84119458804229774</v>
      </c>
      <c r="AM119">
        <v>35.24931669546455</v>
      </c>
      <c r="AN119">
        <v>35.534968214654299</v>
      </c>
      <c r="AO119">
        <v>7.8660278637683219E-3</v>
      </c>
      <c r="AP119">
        <v>107.46</v>
      </c>
      <c r="AQ119">
        <v>27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47120.602095474867</v>
      </c>
      <c r="AV119">
        <f t="shared" si="64"/>
        <v>1199.997142857143</v>
      </c>
      <c r="AW119">
        <f t="shared" si="65"/>
        <v>1025.9240278799546</v>
      </c>
      <c r="AX119">
        <f t="shared" si="66"/>
        <v>0.85493872546835603</v>
      </c>
      <c r="AY119">
        <f t="shared" si="67"/>
        <v>0.18843174015392711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1669843939.0999999</v>
      </c>
      <c r="BF119">
        <v>666.02157142857141</v>
      </c>
      <c r="BG119">
        <v>680.47057142857159</v>
      </c>
      <c r="BH119">
        <v>35.517957142857142</v>
      </c>
      <c r="BI119">
        <v>35.274985714285712</v>
      </c>
      <c r="BJ119">
        <v>669.99557142857145</v>
      </c>
      <c r="BK119">
        <v>35.38052857142857</v>
      </c>
      <c r="BL119">
        <v>650.00100000000009</v>
      </c>
      <c r="BM119">
        <v>100.5915714285714</v>
      </c>
      <c r="BN119">
        <v>0.1000172857142857</v>
      </c>
      <c r="BO119">
        <v>33.25364285714285</v>
      </c>
      <c r="BP119">
        <v>34.120685714285713</v>
      </c>
      <c r="BQ119">
        <v>999.89999999999986</v>
      </c>
      <c r="BR119">
        <v>0</v>
      </c>
      <c r="BS119">
        <v>0</v>
      </c>
      <c r="BT119">
        <v>9017.1414285714291</v>
      </c>
      <c r="BU119">
        <v>0</v>
      </c>
      <c r="BV119">
        <v>178.70871428571431</v>
      </c>
      <c r="BW119">
        <v>-14.44927142857143</v>
      </c>
      <c r="BX119">
        <v>690.54842857142853</v>
      </c>
      <c r="BY119">
        <v>705.35185714285728</v>
      </c>
      <c r="BZ119">
        <v>0.2429765714285714</v>
      </c>
      <c r="CA119">
        <v>680.47057142857159</v>
      </c>
      <c r="CB119">
        <v>35.274985714285712</v>
      </c>
      <c r="CC119">
        <v>3.5728042857142861</v>
      </c>
      <c r="CD119">
        <v>3.548364285714285</v>
      </c>
      <c r="CE119">
        <v>26.969742857142851</v>
      </c>
      <c r="CF119">
        <v>26.852928571428571</v>
      </c>
      <c r="CG119">
        <v>1199.997142857143</v>
      </c>
      <c r="CH119">
        <v>0.49995699999999998</v>
      </c>
      <c r="CI119">
        <v>0.50004300000000002</v>
      </c>
      <c r="CJ119">
        <v>0</v>
      </c>
      <c r="CK119">
        <v>842.35042857142867</v>
      </c>
      <c r="CL119">
        <v>4.9990899999999998</v>
      </c>
      <c r="CM119">
        <v>8538.1771428571428</v>
      </c>
      <c r="CN119">
        <v>9557.6685714285704</v>
      </c>
      <c r="CO119">
        <v>43</v>
      </c>
      <c r="CP119">
        <v>44.811999999999998</v>
      </c>
      <c r="CQ119">
        <v>43.811999999999998</v>
      </c>
      <c r="CR119">
        <v>43.875</v>
      </c>
      <c r="CS119">
        <v>44.375</v>
      </c>
      <c r="CT119">
        <v>597.44999999999993</v>
      </c>
      <c r="CU119">
        <v>597.54714285714283</v>
      </c>
      <c r="CV119">
        <v>0</v>
      </c>
      <c r="CW119">
        <v>1669843950.8</v>
      </c>
      <c r="CX119">
        <v>0</v>
      </c>
      <c r="CY119">
        <v>1669837671.5999999</v>
      </c>
      <c r="CZ119" t="s">
        <v>356</v>
      </c>
      <c r="DA119">
        <v>1669837671.5999999</v>
      </c>
      <c r="DB119">
        <v>1669837668.5999999</v>
      </c>
      <c r="DC119">
        <v>3</v>
      </c>
      <c r="DD119">
        <v>-1.2E-2</v>
      </c>
      <c r="DE119">
        <v>-1E-3</v>
      </c>
      <c r="DF119">
        <v>-3.61</v>
      </c>
      <c r="DG119">
        <v>0.13400000000000001</v>
      </c>
      <c r="DH119">
        <v>415</v>
      </c>
      <c r="DI119">
        <v>36</v>
      </c>
      <c r="DJ119">
        <v>0.51</v>
      </c>
      <c r="DK119">
        <v>0.24</v>
      </c>
      <c r="DL119">
        <v>-14.27103</v>
      </c>
      <c r="DM119">
        <v>-1.268609380863013</v>
      </c>
      <c r="DN119">
        <v>0.13199281268311541</v>
      </c>
      <c r="DO119">
        <v>0</v>
      </c>
      <c r="DP119">
        <v>0.29692992499999998</v>
      </c>
      <c r="DQ119">
        <v>-0.41362006378986921</v>
      </c>
      <c r="DR119">
        <v>4.6723753508995561E-2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371</v>
      </c>
      <c r="EA119">
        <v>3.2958699999999999</v>
      </c>
      <c r="EB119">
        <v>2.6253500000000001</v>
      </c>
      <c r="EC119">
        <v>0.14246800000000001</v>
      </c>
      <c r="ED119">
        <v>0.14291799999999999</v>
      </c>
      <c r="EE119">
        <v>0.14266999999999999</v>
      </c>
      <c r="EF119">
        <v>0.14038300000000001</v>
      </c>
      <c r="EG119">
        <v>25939.1</v>
      </c>
      <c r="EH119">
        <v>26384.9</v>
      </c>
      <c r="EI119">
        <v>28146.400000000001</v>
      </c>
      <c r="EJ119">
        <v>29636</v>
      </c>
      <c r="EK119">
        <v>33200.400000000001</v>
      </c>
      <c r="EL119">
        <v>35359.4</v>
      </c>
      <c r="EM119">
        <v>39722.800000000003</v>
      </c>
      <c r="EN119">
        <v>42349.1</v>
      </c>
      <c r="EO119">
        <v>2.1584699999999999</v>
      </c>
      <c r="EP119">
        <v>2.1617299999999999</v>
      </c>
      <c r="EQ119">
        <v>0.15082999999999999</v>
      </c>
      <c r="ER119">
        <v>0</v>
      </c>
      <c r="ES119">
        <v>31.6876</v>
      </c>
      <c r="ET119">
        <v>999.9</v>
      </c>
      <c r="EU119">
        <v>68</v>
      </c>
      <c r="EV119">
        <v>36.5</v>
      </c>
      <c r="EW119">
        <v>41.473500000000001</v>
      </c>
      <c r="EX119">
        <v>56.584400000000002</v>
      </c>
      <c r="EY119">
        <v>-2.8325300000000002</v>
      </c>
      <c r="EZ119">
        <v>2</v>
      </c>
      <c r="FA119">
        <v>0.52466999999999997</v>
      </c>
      <c r="FB119">
        <v>0.41891099999999998</v>
      </c>
      <c r="FC119">
        <v>20.272099999999998</v>
      </c>
      <c r="FD119">
        <v>5.2183400000000004</v>
      </c>
      <c r="FE119">
        <v>12.0085</v>
      </c>
      <c r="FF119">
        <v>4.9863499999999998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1.86219</v>
      </c>
      <c r="FN119">
        <v>1.86432</v>
      </c>
      <c r="FO119">
        <v>1.8603499999999999</v>
      </c>
      <c r="FP119">
        <v>1.8611</v>
      </c>
      <c r="FQ119">
        <v>1.86019</v>
      </c>
      <c r="FR119">
        <v>1.86188</v>
      </c>
      <c r="FS119">
        <v>1.85842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-3.9790000000000001</v>
      </c>
      <c r="GH119">
        <v>0.13750000000000001</v>
      </c>
      <c r="GI119">
        <v>-2.8021434710705861</v>
      </c>
      <c r="GJ119">
        <v>-2.3075681364705448E-3</v>
      </c>
      <c r="GK119">
        <v>1.0095546511955911E-6</v>
      </c>
      <c r="GL119">
        <v>-2.6335145029951209E-10</v>
      </c>
      <c r="GM119">
        <v>-0.17208428542994569</v>
      </c>
      <c r="GN119">
        <v>3.0410185143115191E-3</v>
      </c>
      <c r="GO119">
        <v>4.3982203677445331E-4</v>
      </c>
      <c r="GP119">
        <v>-7.8719321042963501E-6</v>
      </c>
      <c r="GQ119">
        <v>4</v>
      </c>
      <c r="GR119">
        <v>2088</v>
      </c>
      <c r="GS119">
        <v>5</v>
      </c>
      <c r="GT119">
        <v>35</v>
      </c>
      <c r="GU119">
        <v>104.5</v>
      </c>
      <c r="GV119">
        <v>104.5</v>
      </c>
      <c r="GW119">
        <v>2.0605500000000001</v>
      </c>
      <c r="GX119">
        <v>2.5695800000000002</v>
      </c>
      <c r="GY119">
        <v>2.04834</v>
      </c>
      <c r="GZ119">
        <v>2.6184099999999999</v>
      </c>
      <c r="HA119">
        <v>2.1972700000000001</v>
      </c>
      <c r="HB119">
        <v>2.3327599999999999</v>
      </c>
      <c r="HC119">
        <v>41.6389</v>
      </c>
      <c r="HD119">
        <v>13.4841</v>
      </c>
      <c r="HE119">
        <v>18</v>
      </c>
      <c r="HF119">
        <v>658.84500000000003</v>
      </c>
      <c r="HG119">
        <v>734.79899999999998</v>
      </c>
      <c r="HH119">
        <v>31.0001</v>
      </c>
      <c r="HI119">
        <v>33.936999999999998</v>
      </c>
      <c r="HJ119">
        <v>30.0002</v>
      </c>
      <c r="HK119">
        <v>33.815100000000001</v>
      </c>
      <c r="HL119">
        <v>33.805</v>
      </c>
      <c r="HM119">
        <v>41.234200000000001</v>
      </c>
      <c r="HN119">
        <v>18.408799999999999</v>
      </c>
      <c r="HO119">
        <v>100</v>
      </c>
      <c r="HP119">
        <v>31</v>
      </c>
      <c r="HQ119">
        <v>695.85799999999995</v>
      </c>
      <c r="HR119">
        <v>35.2866</v>
      </c>
      <c r="HS119">
        <v>99.169799999999995</v>
      </c>
      <c r="HT119">
        <v>98.214500000000001</v>
      </c>
    </row>
    <row r="120" spans="1:228" x14ac:dyDescent="0.2">
      <c r="A120">
        <v>105</v>
      </c>
      <c r="B120">
        <v>1669843945.0999999</v>
      </c>
      <c r="C120">
        <v>415</v>
      </c>
      <c r="D120" t="s">
        <v>569</v>
      </c>
      <c r="E120" t="s">
        <v>570</v>
      </c>
      <c r="F120">
        <v>4</v>
      </c>
      <c r="G120">
        <v>1669843942.7874999</v>
      </c>
      <c r="H120">
        <f t="shared" si="34"/>
        <v>8.967997676950771E-4</v>
      </c>
      <c r="I120">
        <f t="shared" si="35"/>
        <v>0.89679976769507708</v>
      </c>
      <c r="J120">
        <f t="shared" si="36"/>
        <v>11.416708169746922</v>
      </c>
      <c r="K120">
        <f t="shared" si="37"/>
        <v>672.13587499999994</v>
      </c>
      <c r="L120">
        <f t="shared" si="38"/>
        <v>276.83220235887956</v>
      </c>
      <c r="M120">
        <f t="shared" si="39"/>
        <v>27.875021247238713</v>
      </c>
      <c r="N120">
        <f t="shared" si="40"/>
        <v>67.679271547923733</v>
      </c>
      <c r="O120">
        <f t="shared" si="41"/>
        <v>4.8231128100646843E-2</v>
      </c>
      <c r="P120">
        <f t="shared" si="42"/>
        <v>3.6703605902863052</v>
      </c>
      <c r="Q120">
        <f t="shared" si="43"/>
        <v>4.7881775336161364E-2</v>
      </c>
      <c r="R120">
        <f t="shared" si="44"/>
        <v>2.9957286423090545E-2</v>
      </c>
      <c r="S120">
        <f t="shared" si="45"/>
        <v>226.11789936191897</v>
      </c>
      <c r="T120">
        <f t="shared" si="46"/>
        <v>34.139800470092553</v>
      </c>
      <c r="U120">
        <f t="shared" si="47"/>
        <v>34.128474999999987</v>
      </c>
      <c r="V120">
        <f t="shared" si="48"/>
        <v>5.3814195163721354</v>
      </c>
      <c r="W120">
        <f t="shared" si="49"/>
        <v>69.852922841550907</v>
      </c>
      <c r="X120">
        <f t="shared" si="50"/>
        <v>3.5794127892726553</v>
      </c>
      <c r="Y120">
        <f t="shared" si="51"/>
        <v>5.1242133380616375</v>
      </c>
      <c r="Z120">
        <f t="shared" si="52"/>
        <v>1.8020067270994802</v>
      </c>
      <c r="AA120">
        <f t="shared" si="53"/>
        <v>-39.548869755352897</v>
      </c>
      <c r="AB120">
        <f t="shared" si="54"/>
        <v>-173.34474351771991</v>
      </c>
      <c r="AC120">
        <f t="shared" si="55"/>
        <v>-10.889673246546829</v>
      </c>
      <c r="AD120">
        <f t="shared" si="56"/>
        <v>2.3346128422993502</v>
      </c>
      <c r="AE120">
        <f t="shared" si="57"/>
        <v>34.604154942756928</v>
      </c>
      <c r="AF120">
        <f t="shared" si="58"/>
        <v>0.67487206493389584</v>
      </c>
      <c r="AG120">
        <f t="shared" si="59"/>
        <v>11.416708169746922</v>
      </c>
      <c r="AH120">
        <v>711.64061267400791</v>
      </c>
      <c r="AI120">
        <v>700.03321818181769</v>
      </c>
      <c r="AJ120">
        <v>1.723086767884374</v>
      </c>
      <c r="AK120">
        <v>63.927149323749113</v>
      </c>
      <c r="AL120">
        <f t="shared" si="60"/>
        <v>0.89679976769507708</v>
      </c>
      <c r="AM120">
        <v>35.275272867932102</v>
      </c>
      <c r="AN120">
        <v>35.557489164086682</v>
      </c>
      <c r="AO120">
        <v>1.18026284829616E-2</v>
      </c>
      <c r="AP120">
        <v>107.46</v>
      </c>
      <c r="AQ120">
        <v>27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47114.392894766854</v>
      </c>
      <c r="AV120">
        <f t="shared" si="64"/>
        <v>1199.99875</v>
      </c>
      <c r="AW120">
        <f t="shared" si="65"/>
        <v>1025.9254260942585</v>
      </c>
      <c r="AX120">
        <f t="shared" si="66"/>
        <v>0.85493874563974215</v>
      </c>
      <c r="AY120">
        <f t="shared" si="67"/>
        <v>0.18843177908470235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1669843942.7874999</v>
      </c>
      <c r="BF120">
        <v>672.13587499999994</v>
      </c>
      <c r="BG120">
        <v>686.698125</v>
      </c>
      <c r="BH120">
        <v>35.5478375</v>
      </c>
      <c r="BI120">
        <v>35.277475000000003</v>
      </c>
      <c r="BJ120">
        <v>676.11812499999996</v>
      </c>
      <c r="BK120">
        <v>35.410262500000002</v>
      </c>
      <c r="BL120">
        <v>650.00912499999993</v>
      </c>
      <c r="BM120">
        <v>100.59287500000001</v>
      </c>
      <c r="BN120">
        <v>9.9967125000000004E-2</v>
      </c>
      <c r="BO120">
        <v>33.252450000000003</v>
      </c>
      <c r="BP120">
        <v>34.128474999999987</v>
      </c>
      <c r="BQ120">
        <v>999.9</v>
      </c>
      <c r="BR120">
        <v>0</v>
      </c>
      <c r="BS120">
        <v>0</v>
      </c>
      <c r="BT120">
        <v>9015.7799999999988</v>
      </c>
      <c r="BU120">
        <v>0</v>
      </c>
      <c r="BV120">
        <v>177.6455</v>
      </c>
      <c r="BW120">
        <v>-14.562212499999999</v>
      </c>
      <c r="BX120">
        <v>696.90962500000001</v>
      </c>
      <c r="BY120">
        <v>711.80912499999999</v>
      </c>
      <c r="BZ120">
        <v>0.27037287500000001</v>
      </c>
      <c r="CA120">
        <v>686.698125</v>
      </c>
      <c r="CB120">
        <v>35.277475000000003</v>
      </c>
      <c r="CC120">
        <v>3.57584875</v>
      </c>
      <c r="CD120">
        <v>3.5486512499999998</v>
      </c>
      <c r="CE120">
        <v>26.984237499999999</v>
      </c>
      <c r="CF120">
        <v>26.8543375</v>
      </c>
      <c r="CG120">
        <v>1199.99875</v>
      </c>
      <c r="CH120">
        <v>0.49995674999999989</v>
      </c>
      <c r="CI120">
        <v>0.50004325000000005</v>
      </c>
      <c r="CJ120">
        <v>0</v>
      </c>
      <c r="CK120">
        <v>842.50462500000003</v>
      </c>
      <c r="CL120">
        <v>4.9990899999999998</v>
      </c>
      <c r="CM120">
        <v>8539.3824999999997</v>
      </c>
      <c r="CN120">
        <v>9557.6812499999996</v>
      </c>
      <c r="CO120">
        <v>43</v>
      </c>
      <c r="CP120">
        <v>44.811999999999998</v>
      </c>
      <c r="CQ120">
        <v>43.811999999999998</v>
      </c>
      <c r="CR120">
        <v>43.875</v>
      </c>
      <c r="CS120">
        <v>44.375</v>
      </c>
      <c r="CT120">
        <v>597.45000000000005</v>
      </c>
      <c r="CU120">
        <v>597.54874999999993</v>
      </c>
      <c r="CV120">
        <v>0</v>
      </c>
      <c r="CW120">
        <v>1669843954.4000001</v>
      </c>
      <c r="CX120">
        <v>0</v>
      </c>
      <c r="CY120">
        <v>1669837671.5999999</v>
      </c>
      <c r="CZ120" t="s">
        <v>356</v>
      </c>
      <c r="DA120">
        <v>1669837671.5999999</v>
      </c>
      <c r="DB120">
        <v>1669837668.5999999</v>
      </c>
      <c r="DC120">
        <v>3</v>
      </c>
      <c r="DD120">
        <v>-1.2E-2</v>
      </c>
      <c r="DE120">
        <v>-1E-3</v>
      </c>
      <c r="DF120">
        <v>-3.61</v>
      </c>
      <c r="DG120">
        <v>0.13400000000000001</v>
      </c>
      <c r="DH120">
        <v>415</v>
      </c>
      <c r="DI120">
        <v>36</v>
      </c>
      <c r="DJ120">
        <v>0.51</v>
      </c>
      <c r="DK120">
        <v>0.24</v>
      </c>
      <c r="DL120">
        <v>-14.370331707317071</v>
      </c>
      <c r="DM120">
        <v>-1.2496975609756129</v>
      </c>
      <c r="DN120">
        <v>0.1289070556433822</v>
      </c>
      <c r="DO120">
        <v>0</v>
      </c>
      <c r="DP120">
        <v>0.28383014634146342</v>
      </c>
      <c r="DQ120">
        <v>-0.31698719163762978</v>
      </c>
      <c r="DR120">
        <v>4.3431878351051487E-2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371</v>
      </c>
      <c r="EA120">
        <v>3.29609</v>
      </c>
      <c r="EB120">
        <v>2.6253799999999998</v>
      </c>
      <c r="EC120">
        <v>0.143432</v>
      </c>
      <c r="ED120">
        <v>0.143874</v>
      </c>
      <c r="EE120">
        <v>0.14273</v>
      </c>
      <c r="EF120">
        <v>0.14038500000000001</v>
      </c>
      <c r="EG120">
        <v>25910.2</v>
      </c>
      <c r="EH120">
        <v>26355.599999999999</v>
      </c>
      <c r="EI120">
        <v>28146.799999999999</v>
      </c>
      <c r="EJ120">
        <v>29636.1</v>
      </c>
      <c r="EK120">
        <v>33198.5</v>
      </c>
      <c r="EL120">
        <v>35359.800000000003</v>
      </c>
      <c r="EM120">
        <v>39723.199999999997</v>
      </c>
      <c r="EN120">
        <v>42349.599999999999</v>
      </c>
      <c r="EO120">
        <v>2.15863</v>
      </c>
      <c r="EP120">
        <v>2.1616200000000001</v>
      </c>
      <c r="EQ120">
        <v>0.150084</v>
      </c>
      <c r="ER120">
        <v>0</v>
      </c>
      <c r="ES120">
        <v>31.686199999999999</v>
      </c>
      <c r="ET120">
        <v>999.9</v>
      </c>
      <c r="EU120">
        <v>67.900000000000006</v>
      </c>
      <c r="EV120">
        <v>36.5</v>
      </c>
      <c r="EW120">
        <v>41.411700000000003</v>
      </c>
      <c r="EX120">
        <v>57.034399999999998</v>
      </c>
      <c r="EY120">
        <v>-3.0328499999999998</v>
      </c>
      <c r="EZ120">
        <v>2</v>
      </c>
      <c r="FA120">
        <v>0.52461100000000005</v>
      </c>
      <c r="FB120">
        <v>0.41830099999999998</v>
      </c>
      <c r="FC120">
        <v>20.272300000000001</v>
      </c>
      <c r="FD120">
        <v>5.2187900000000003</v>
      </c>
      <c r="FE120">
        <v>12.0092</v>
      </c>
      <c r="FF120">
        <v>4.9866000000000001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1.86219</v>
      </c>
      <c r="FN120">
        <v>1.86429</v>
      </c>
      <c r="FO120">
        <v>1.8603499999999999</v>
      </c>
      <c r="FP120">
        <v>1.86111</v>
      </c>
      <c r="FQ120">
        <v>1.8602000000000001</v>
      </c>
      <c r="FR120">
        <v>1.86188</v>
      </c>
      <c r="FS120">
        <v>1.8584400000000001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-3.9870000000000001</v>
      </c>
      <c r="GH120">
        <v>0.1376</v>
      </c>
      <c r="GI120">
        <v>-2.8021434710705861</v>
      </c>
      <c r="GJ120">
        <v>-2.3075681364705448E-3</v>
      </c>
      <c r="GK120">
        <v>1.0095546511955911E-6</v>
      </c>
      <c r="GL120">
        <v>-2.6335145029951209E-10</v>
      </c>
      <c r="GM120">
        <v>-0.17208428542994569</v>
      </c>
      <c r="GN120">
        <v>3.0410185143115191E-3</v>
      </c>
      <c r="GO120">
        <v>4.3982203677445331E-4</v>
      </c>
      <c r="GP120">
        <v>-7.8719321042963501E-6</v>
      </c>
      <c r="GQ120">
        <v>4</v>
      </c>
      <c r="GR120">
        <v>2088</v>
      </c>
      <c r="GS120">
        <v>5</v>
      </c>
      <c r="GT120">
        <v>35</v>
      </c>
      <c r="GU120">
        <v>104.6</v>
      </c>
      <c r="GV120">
        <v>104.6</v>
      </c>
      <c r="GW120">
        <v>2.0776400000000002</v>
      </c>
      <c r="GX120">
        <v>2.5671400000000002</v>
      </c>
      <c r="GY120">
        <v>2.04834</v>
      </c>
      <c r="GZ120">
        <v>2.6184099999999999</v>
      </c>
      <c r="HA120">
        <v>2.1972700000000001</v>
      </c>
      <c r="HB120">
        <v>2.34741</v>
      </c>
      <c r="HC120">
        <v>41.6389</v>
      </c>
      <c r="HD120">
        <v>13.4841</v>
      </c>
      <c r="HE120">
        <v>18</v>
      </c>
      <c r="HF120">
        <v>658.96500000000003</v>
      </c>
      <c r="HG120">
        <v>734.71100000000001</v>
      </c>
      <c r="HH120">
        <v>31</v>
      </c>
      <c r="HI120">
        <v>33.936300000000003</v>
      </c>
      <c r="HJ120">
        <v>30.0001</v>
      </c>
      <c r="HK120">
        <v>33.815100000000001</v>
      </c>
      <c r="HL120">
        <v>33.805799999999998</v>
      </c>
      <c r="HM120">
        <v>41.560699999999997</v>
      </c>
      <c r="HN120">
        <v>18.408799999999999</v>
      </c>
      <c r="HO120">
        <v>100</v>
      </c>
      <c r="HP120">
        <v>31</v>
      </c>
      <c r="HQ120">
        <v>702.53700000000003</v>
      </c>
      <c r="HR120">
        <v>35.286999999999999</v>
      </c>
      <c r="HS120">
        <v>99.171000000000006</v>
      </c>
      <c r="HT120">
        <v>98.215299999999999</v>
      </c>
    </row>
    <row r="121" spans="1:228" x14ac:dyDescent="0.2">
      <c r="A121">
        <v>106</v>
      </c>
      <c r="B121">
        <v>1669843949.0999999</v>
      </c>
      <c r="C121">
        <v>419</v>
      </c>
      <c r="D121" t="s">
        <v>571</v>
      </c>
      <c r="E121" t="s">
        <v>572</v>
      </c>
      <c r="F121">
        <v>4</v>
      </c>
      <c r="G121">
        <v>1669843947.0999999</v>
      </c>
      <c r="H121">
        <f t="shared" si="34"/>
        <v>8.4101385241686186E-4</v>
      </c>
      <c r="I121">
        <f t="shared" si="35"/>
        <v>0.84101385241686188</v>
      </c>
      <c r="J121">
        <f t="shared" si="36"/>
        <v>11.303068112913543</v>
      </c>
      <c r="K121">
        <f t="shared" si="37"/>
        <v>679.26814285714283</v>
      </c>
      <c r="L121">
        <f t="shared" si="38"/>
        <v>263.76037287238847</v>
      </c>
      <c r="M121">
        <f t="shared" si="39"/>
        <v>26.558994519161573</v>
      </c>
      <c r="N121">
        <f t="shared" si="40"/>
        <v>68.397988244853948</v>
      </c>
      <c r="O121">
        <f t="shared" si="41"/>
        <v>4.5317099853568542E-2</v>
      </c>
      <c r="P121">
        <f t="shared" si="42"/>
        <v>3.6595294214204421</v>
      </c>
      <c r="Q121">
        <f t="shared" si="43"/>
        <v>4.500763397987867E-2</v>
      </c>
      <c r="R121">
        <f t="shared" si="44"/>
        <v>2.8157399164446779E-2</v>
      </c>
      <c r="S121">
        <f t="shared" si="45"/>
        <v>226.11918609424663</v>
      </c>
      <c r="T121">
        <f t="shared" si="46"/>
        <v>34.155503425235203</v>
      </c>
      <c r="U121">
        <f t="shared" si="47"/>
        <v>34.12144285714286</v>
      </c>
      <c r="V121">
        <f t="shared" si="48"/>
        <v>5.3793109618734016</v>
      </c>
      <c r="W121">
        <f t="shared" si="49"/>
        <v>69.887167486116482</v>
      </c>
      <c r="X121">
        <f t="shared" si="50"/>
        <v>3.581467407433311</v>
      </c>
      <c r="Y121">
        <f t="shared" si="51"/>
        <v>5.1246423860929724</v>
      </c>
      <c r="Z121">
        <f t="shared" si="52"/>
        <v>1.7978435544400906</v>
      </c>
      <c r="AA121">
        <f t="shared" si="53"/>
        <v>-37.088710891583609</v>
      </c>
      <c r="AB121">
        <f t="shared" si="54"/>
        <v>-171.15128727040934</v>
      </c>
      <c r="AC121">
        <f t="shared" si="55"/>
        <v>-10.7834082773772</v>
      </c>
      <c r="AD121">
        <f t="shared" si="56"/>
        <v>7.0957796548764804</v>
      </c>
      <c r="AE121">
        <f t="shared" si="57"/>
        <v>34.616367350054247</v>
      </c>
      <c r="AF121">
        <f t="shared" si="58"/>
        <v>0.72148996595686754</v>
      </c>
      <c r="AG121">
        <f t="shared" si="59"/>
        <v>11.303068112913543</v>
      </c>
      <c r="AH121">
        <v>718.47131593248946</v>
      </c>
      <c r="AI121">
        <v>706.90744848484849</v>
      </c>
      <c r="AJ121">
        <v>1.7246595811248211</v>
      </c>
      <c r="AK121">
        <v>63.927149323749113</v>
      </c>
      <c r="AL121">
        <f t="shared" si="60"/>
        <v>0.84101385241686188</v>
      </c>
      <c r="AM121">
        <v>35.277499680479522</v>
      </c>
      <c r="AN121">
        <v>35.573350877192979</v>
      </c>
      <c r="AO121">
        <v>6.2869824561298986E-3</v>
      </c>
      <c r="AP121">
        <v>107.46</v>
      </c>
      <c r="AQ121">
        <v>27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46921.082414799224</v>
      </c>
      <c r="AV121">
        <f t="shared" si="64"/>
        <v>1200.004285714286</v>
      </c>
      <c r="AW121">
        <f t="shared" si="65"/>
        <v>1025.9302850229258</v>
      </c>
      <c r="AX121">
        <f t="shared" si="66"/>
        <v>0.85493885083273269</v>
      </c>
      <c r="AY121">
        <f t="shared" si="67"/>
        <v>0.18843198210717416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1669843947.0999999</v>
      </c>
      <c r="BF121">
        <v>679.26814285714283</v>
      </c>
      <c r="BG121">
        <v>693.8497142857143</v>
      </c>
      <c r="BH121">
        <v>35.567957142857139</v>
      </c>
      <c r="BI121">
        <v>35.278942857142852</v>
      </c>
      <c r="BJ121">
        <v>683.25942857142854</v>
      </c>
      <c r="BK121">
        <v>35.43027142857143</v>
      </c>
      <c r="BL121">
        <v>650.04942857142862</v>
      </c>
      <c r="BM121">
        <v>100.5934285714286</v>
      </c>
      <c r="BN121">
        <v>0.1002208571428571</v>
      </c>
      <c r="BO121">
        <v>33.25394285714286</v>
      </c>
      <c r="BP121">
        <v>34.12144285714286</v>
      </c>
      <c r="BQ121">
        <v>999.89999999999986</v>
      </c>
      <c r="BR121">
        <v>0</v>
      </c>
      <c r="BS121">
        <v>0</v>
      </c>
      <c r="BT121">
        <v>8978.2171428571419</v>
      </c>
      <c r="BU121">
        <v>0</v>
      </c>
      <c r="BV121">
        <v>175.9838571428572</v>
      </c>
      <c r="BW121">
        <v>-14.581428571428569</v>
      </c>
      <c r="BX121">
        <v>704.31914285714277</v>
      </c>
      <c r="BY121">
        <v>719.22285714285704</v>
      </c>
      <c r="BZ121">
        <v>0.28899757142857141</v>
      </c>
      <c r="CA121">
        <v>693.8497142857143</v>
      </c>
      <c r="CB121">
        <v>35.278942857142852</v>
      </c>
      <c r="CC121">
        <v>3.5779042857142862</v>
      </c>
      <c r="CD121">
        <v>3.548832857142858</v>
      </c>
      <c r="CE121">
        <v>26.994028571428579</v>
      </c>
      <c r="CF121">
        <v>26.85518571428571</v>
      </c>
      <c r="CG121">
        <v>1200.004285714286</v>
      </c>
      <c r="CH121">
        <v>0.49995499999999998</v>
      </c>
      <c r="CI121">
        <v>0.50004499999999996</v>
      </c>
      <c r="CJ121">
        <v>0</v>
      </c>
      <c r="CK121">
        <v>842.62142857142862</v>
      </c>
      <c r="CL121">
        <v>4.9990899999999998</v>
      </c>
      <c r="CM121">
        <v>8540.84</v>
      </c>
      <c r="CN121">
        <v>9557.7114285714288</v>
      </c>
      <c r="CO121">
        <v>43</v>
      </c>
      <c r="CP121">
        <v>44.811999999999998</v>
      </c>
      <c r="CQ121">
        <v>43.811999999999998</v>
      </c>
      <c r="CR121">
        <v>43.875</v>
      </c>
      <c r="CS121">
        <v>44.375</v>
      </c>
      <c r="CT121">
        <v>597.44857142857131</v>
      </c>
      <c r="CU121">
        <v>597.5557142857142</v>
      </c>
      <c r="CV121">
        <v>0</v>
      </c>
      <c r="CW121">
        <v>1669843958.5999999</v>
      </c>
      <c r="CX121">
        <v>0</v>
      </c>
      <c r="CY121">
        <v>1669837671.5999999</v>
      </c>
      <c r="CZ121" t="s">
        <v>356</v>
      </c>
      <c r="DA121">
        <v>1669837671.5999999</v>
      </c>
      <c r="DB121">
        <v>1669837668.5999999</v>
      </c>
      <c r="DC121">
        <v>3</v>
      </c>
      <c r="DD121">
        <v>-1.2E-2</v>
      </c>
      <c r="DE121">
        <v>-1E-3</v>
      </c>
      <c r="DF121">
        <v>-3.61</v>
      </c>
      <c r="DG121">
        <v>0.13400000000000001</v>
      </c>
      <c r="DH121">
        <v>415</v>
      </c>
      <c r="DI121">
        <v>36</v>
      </c>
      <c r="DJ121">
        <v>0.51</v>
      </c>
      <c r="DK121">
        <v>0.24</v>
      </c>
      <c r="DL121">
        <v>-14.436360000000001</v>
      </c>
      <c r="DM121">
        <v>-1.217878424014962</v>
      </c>
      <c r="DN121">
        <v>0.1206546368773284</v>
      </c>
      <c r="DO121">
        <v>0</v>
      </c>
      <c r="DP121">
        <v>0.27389095000000002</v>
      </c>
      <c r="DQ121">
        <v>-0.1034304315197003</v>
      </c>
      <c r="DR121">
        <v>3.582296674756992E-2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371</v>
      </c>
      <c r="EA121">
        <v>3.2959000000000001</v>
      </c>
      <c r="EB121">
        <v>2.6253899999999999</v>
      </c>
      <c r="EC121">
        <v>0.144395</v>
      </c>
      <c r="ED121">
        <v>0.14483499999999999</v>
      </c>
      <c r="EE121">
        <v>0.14277400000000001</v>
      </c>
      <c r="EF121">
        <v>0.14039199999999999</v>
      </c>
      <c r="EG121">
        <v>25881</v>
      </c>
      <c r="EH121">
        <v>26326</v>
      </c>
      <c r="EI121">
        <v>28146.799999999999</v>
      </c>
      <c r="EJ121">
        <v>29636.2</v>
      </c>
      <c r="EK121">
        <v>33197</v>
      </c>
      <c r="EL121">
        <v>35359.699999999997</v>
      </c>
      <c r="EM121">
        <v>39723.4</v>
      </c>
      <c r="EN121">
        <v>42349.7</v>
      </c>
      <c r="EO121">
        <v>2.1584699999999999</v>
      </c>
      <c r="EP121">
        <v>2.1617999999999999</v>
      </c>
      <c r="EQ121">
        <v>0.15079200000000001</v>
      </c>
      <c r="ER121">
        <v>0</v>
      </c>
      <c r="ES121">
        <v>31.684799999999999</v>
      </c>
      <c r="ET121">
        <v>999.9</v>
      </c>
      <c r="EU121">
        <v>68</v>
      </c>
      <c r="EV121">
        <v>36.5</v>
      </c>
      <c r="EW121">
        <v>41.4739</v>
      </c>
      <c r="EX121">
        <v>57.184399999999997</v>
      </c>
      <c r="EY121">
        <v>-2.9166599999999998</v>
      </c>
      <c r="EZ121">
        <v>2</v>
      </c>
      <c r="FA121">
        <v>0.52452500000000002</v>
      </c>
      <c r="FB121">
        <v>0.41780499999999998</v>
      </c>
      <c r="FC121">
        <v>20.271999999999998</v>
      </c>
      <c r="FD121">
        <v>5.2193899999999998</v>
      </c>
      <c r="FE121">
        <v>12.0092</v>
      </c>
      <c r="FF121">
        <v>4.9868499999999996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1.86219</v>
      </c>
      <c r="FN121">
        <v>1.8643099999999999</v>
      </c>
      <c r="FO121">
        <v>1.8603499999999999</v>
      </c>
      <c r="FP121">
        <v>1.8611</v>
      </c>
      <c r="FQ121">
        <v>1.86019</v>
      </c>
      <c r="FR121">
        <v>1.86188</v>
      </c>
      <c r="FS121">
        <v>1.85846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-3.996</v>
      </c>
      <c r="GH121">
        <v>0.13769999999999999</v>
      </c>
      <c r="GI121">
        <v>-2.8021434710705861</v>
      </c>
      <c r="GJ121">
        <v>-2.3075681364705448E-3</v>
      </c>
      <c r="GK121">
        <v>1.0095546511955911E-6</v>
      </c>
      <c r="GL121">
        <v>-2.6335145029951209E-10</v>
      </c>
      <c r="GM121">
        <v>-0.17208428542994569</v>
      </c>
      <c r="GN121">
        <v>3.0410185143115191E-3</v>
      </c>
      <c r="GO121">
        <v>4.3982203677445331E-4</v>
      </c>
      <c r="GP121">
        <v>-7.8719321042963501E-6</v>
      </c>
      <c r="GQ121">
        <v>4</v>
      </c>
      <c r="GR121">
        <v>2088</v>
      </c>
      <c r="GS121">
        <v>5</v>
      </c>
      <c r="GT121">
        <v>35</v>
      </c>
      <c r="GU121">
        <v>104.6</v>
      </c>
      <c r="GV121">
        <v>104.7</v>
      </c>
      <c r="GW121">
        <v>2.0935100000000002</v>
      </c>
      <c r="GX121">
        <v>2.5732400000000002</v>
      </c>
      <c r="GY121">
        <v>2.04834</v>
      </c>
      <c r="GZ121">
        <v>2.6184099999999999</v>
      </c>
      <c r="HA121">
        <v>2.1972700000000001</v>
      </c>
      <c r="HB121">
        <v>2.3046899999999999</v>
      </c>
      <c r="HC121">
        <v>41.664999999999999</v>
      </c>
      <c r="HD121">
        <v>13.475300000000001</v>
      </c>
      <c r="HE121">
        <v>18</v>
      </c>
      <c r="HF121">
        <v>658.84500000000003</v>
      </c>
      <c r="HG121">
        <v>734.88699999999994</v>
      </c>
      <c r="HH121">
        <v>30.9999</v>
      </c>
      <c r="HI121">
        <v>33.936300000000003</v>
      </c>
      <c r="HJ121">
        <v>30.0001</v>
      </c>
      <c r="HK121">
        <v>33.815100000000001</v>
      </c>
      <c r="HL121">
        <v>33.8065</v>
      </c>
      <c r="HM121">
        <v>41.881999999999998</v>
      </c>
      <c r="HN121">
        <v>18.408799999999999</v>
      </c>
      <c r="HO121">
        <v>100</v>
      </c>
      <c r="HP121">
        <v>31</v>
      </c>
      <c r="HQ121">
        <v>709.21500000000003</v>
      </c>
      <c r="HR121">
        <v>35.287799999999997</v>
      </c>
      <c r="HS121">
        <v>99.171099999999996</v>
      </c>
      <c r="HT121">
        <v>98.215500000000006</v>
      </c>
    </row>
    <row r="122" spans="1:228" x14ac:dyDescent="0.2">
      <c r="A122">
        <v>107</v>
      </c>
      <c r="B122">
        <v>1669843953.0999999</v>
      </c>
      <c r="C122">
        <v>423</v>
      </c>
      <c r="D122" t="s">
        <v>573</v>
      </c>
      <c r="E122" t="s">
        <v>574</v>
      </c>
      <c r="F122">
        <v>4</v>
      </c>
      <c r="G122">
        <v>1669843950.7874999</v>
      </c>
      <c r="H122">
        <f t="shared" si="34"/>
        <v>8.2316373881075749E-4</v>
      </c>
      <c r="I122">
        <f t="shared" si="35"/>
        <v>0.82316373881075744</v>
      </c>
      <c r="J122">
        <f t="shared" si="36"/>
        <v>11.532933590314752</v>
      </c>
      <c r="K122">
        <f t="shared" si="37"/>
        <v>685.4247499999999</v>
      </c>
      <c r="L122">
        <f t="shared" si="38"/>
        <v>252.80001165294249</v>
      </c>
      <c r="M122">
        <f t="shared" si="39"/>
        <v>25.455485516583288</v>
      </c>
      <c r="N122">
        <f t="shared" si="40"/>
        <v>69.018271329378052</v>
      </c>
      <c r="O122">
        <f t="shared" si="41"/>
        <v>4.4334597395566507E-2</v>
      </c>
      <c r="P122">
        <f t="shared" si="42"/>
        <v>3.6646215146865857</v>
      </c>
      <c r="Q122">
        <f t="shared" si="43"/>
        <v>4.40387662116506E-2</v>
      </c>
      <c r="R122">
        <f t="shared" si="44"/>
        <v>2.7550643398659813E-2</v>
      </c>
      <c r="S122">
        <f t="shared" si="45"/>
        <v>226.11898686202917</v>
      </c>
      <c r="T122">
        <f t="shared" si="46"/>
        <v>34.156668476701498</v>
      </c>
      <c r="U122">
        <f t="shared" si="47"/>
        <v>34.125612500000003</v>
      </c>
      <c r="V122">
        <f t="shared" si="48"/>
        <v>5.3805611226840053</v>
      </c>
      <c r="W122">
        <f t="shared" si="49"/>
        <v>69.906405324952047</v>
      </c>
      <c r="X122">
        <f t="shared" si="50"/>
        <v>3.5821709249675981</v>
      </c>
      <c r="Y122">
        <f t="shared" si="51"/>
        <v>5.1242384847515474</v>
      </c>
      <c r="Z122">
        <f t="shared" si="52"/>
        <v>1.7983901977164072</v>
      </c>
      <c r="AA122">
        <f t="shared" si="53"/>
        <v>-36.301520881554403</v>
      </c>
      <c r="AB122">
        <f t="shared" si="54"/>
        <v>-172.49087409274327</v>
      </c>
      <c r="AC122">
        <f t="shared" si="55"/>
        <v>-10.8528549998929</v>
      </c>
      <c r="AD122">
        <f t="shared" si="56"/>
        <v>6.4737368878385837</v>
      </c>
      <c r="AE122">
        <f t="shared" si="57"/>
        <v>34.835285128633124</v>
      </c>
      <c r="AF122">
        <f t="shared" si="58"/>
        <v>0.73566405265678769</v>
      </c>
      <c r="AG122">
        <f t="shared" si="59"/>
        <v>11.532933590314752</v>
      </c>
      <c r="AH122">
        <v>725.53055346093015</v>
      </c>
      <c r="AI122">
        <v>713.84572727272723</v>
      </c>
      <c r="AJ122">
        <v>1.730199854739666</v>
      </c>
      <c r="AK122">
        <v>63.927149323749113</v>
      </c>
      <c r="AL122">
        <f t="shared" si="60"/>
        <v>0.82316373881075744</v>
      </c>
      <c r="AM122">
        <v>35.278950881598398</v>
      </c>
      <c r="AN122">
        <v>35.574691744066058</v>
      </c>
      <c r="AO122">
        <v>5.2099102167070636E-3</v>
      </c>
      <c r="AP122">
        <v>107.46</v>
      </c>
      <c r="AQ122">
        <v>27</v>
      </c>
      <c r="AR122">
        <v>4</v>
      </c>
      <c r="AS122">
        <f t="shared" si="61"/>
        <v>1</v>
      </c>
      <c r="AT122">
        <f t="shared" si="62"/>
        <v>0</v>
      </c>
      <c r="AU122">
        <f t="shared" si="63"/>
        <v>47012.067626493488</v>
      </c>
      <c r="AV122">
        <f t="shared" si="64"/>
        <v>1200.0037500000001</v>
      </c>
      <c r="AW122">
        <f t="shared" si="65"/>
        <v>1025.9297760943157</v>
      </c>
      <c r="AX122">
        <f t="shared" si="66"/>
        <v>0.85493880839482006</v>
      </c>
      <c r="AY122">
        <f t="shared" si="67"/>
        <v>0.18843190020200284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1669843950.7874999</v>
      </c>
      <c r="BF122">
        <v>685.4247499999999</v>
      </c>
      <c r="BG122">
        <v>700.10362499999997</v>
      </c>
      <c r="BH122">
        <v>35.574762500000013</v>
      </c>
      <c r="BI122">
        <v>35.2800625</v>
      </c>
      <c r="BJ122">
        <v>689.424125</v>
      </c>
      <c r="BK122">
        <v>35.437062500000003</v>
      </c>
      <c r="BL122">
        <v>650.02749999999992</v>
      </c>
      <c r="BM122">
        <v>100.59412500000001</v>
      </c>
      <c r="BN122">
        <v>0.10003774999999999</v>
      </c>
      <c r="BO122">
        <v>33.252537500000003</v>
      </c>
      <c r="BP122">
        <v>34.125612500000003</v>
      </c>
      <c r="BQ122">
        <v>999.9</v>
      </c>
      <c r="BR122">
        <v>0</v>
      </c>
      <c r="BS122">
        <v>0</v>
      </c>
      <c r="BT122">
        <v>8995.7837499999987</v>
      </c>
      <c r="BU122">
        <v>0</v>
      </c>
      <c r="BV122">
        <v>173.70375000000001</v>
      </c>
      <c r="BW122">
        <v>-14.679</v>
      </c>
      <c r="BX122">
        <v>710.70799999999997</v>
      </c>
      <c r="BY122">
        <v>725.70662500000003</v>
      </c>
      <c r="BZ122">
        <v>0.29471912500000003</v>
      </c>
      <c r="CA122">
        <v>700.10362499999997</v>
      </c>
      <c r="CB122">
        <v>35.2800625</v>
      </c>
      <c r="CC122">
        <v>3.5786175</v>
      </c>
      <c r="CD122">
        <v>3.5489687499999998</v>
      </c>
      <c r="CE122">
        <v>26.997399999999999</v>
      </c>
      <c r="CF122">
        <v>26.8558375</v>
      </c>
      <c r="CG122">
        <v>1200.0037500000001</v>
      </c>
      <c r="CH122">
        <v>0.49995499999999998</v>
      </c>
      <c r="CI122">
        <v>0.50004499999999996</v>
      </c>
      <c r="CJ122">
        <v>0</v>
      </c>
      <c r="CK122">
        <v>842.79287500000009</v>
      </c>
      <c r="CL122">
        <v>4.9990899999999998</v>
      </c>
      <c r="CM122">
        <v>8542.09</v>
      </c>
      <c r="CN122">
        <v>9557.7337499999994</v>
      </c>
      <c r="CO122">
        <v>43</v>
      </c>
      <c r="CP122">
        <v>44.819875000000003</v>
      </c>
      <c r="CQ122">
        <v>43.811999999999998</v>
      </c>
      <c r="CR122">
        <v>43.875</v>
      </c>
      <c r="CS122">
        <v>44.375</v>
      </c>
      <c r="CT122">
        <v>597.45000000000005</v>
      </c>
      <c r="CU122">
        <v>597.55374999999992</v>
      </c>
      <c r="CV122">
        <v>0</v>
      </c>
      <c r="CW122">
        <v>1669843962.8</v>
      </c>
      <c r="CX122">
        <v>0</v>
      </c>
      <c r="CY122">
        <v>1669837671.5999999</v>
      </c>
      <c r="CZ122" t="s">
        <v>356</v>
      </c>
      <c r="DA122">
        <v>1669837671.5999999</v>
      </c>
      <c r="DB122">
        <v>1669837668.5999999</v>
      </c>
      <c r="DC122">
        <v>3</v>
      </c>
      <c r="DD122">
        <v>-1.2E-2</v>
      </c>
      <c r="DE122">
        <v>-1E-3</v>
      </c>
      <c r="DF122">
        <v>-3.61</v>
      </c>
      <c r="DG122">
        <v>0.13400000000000001</v>
      </c>
      <c r="DH122">
        <v>415</v>
      </c>
      <c r="DI122">
        <v>36</v>
      </c>
      <c r="DJ122">
        <v>0.51</v>
      </c>
      <c r="DK122">
        <v>0.24</v>
      </c>
      <c r="DL122">
        <v>-14.50449756097561</v>
      </c>
      <c r="DM122">
        <v>-1.1534634146341991</v>
      </c>
      <c r="DN122">
        <v>0.11692248524140569</v>
      </c>
      <c r="DO122">
        <v>0</v>
      </c>
      <c r="DP122">
        <v>0.26852878048780487</v>
      </c>
      <c r="DQ122">
        <v>0.13306917073170721</v>
      </c>
      <c r="DR122">
        <v>2.756200875145404E-2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371</v>
      </c>
      <c r="EA122">
        <v>3.2961</v>
      </c>
      <c r="EB122">
        <v>2.6251000000000002</v>
      </c>
      <c r="EC122">
        <v>0.14535600000000001</v>
      </c>
      <c r="ED122">
        <v>0.145787</v>
      </c>
      <c r="EE122">
        <v>0.14277799999999999</v>
      </c>
      <c r="EF122">
        <v>0.14039399999999999</v>
      </c>
      <c r="EG122">
        <v>25851.9</v>
      </c>
      <c r="EH122">
        <v>26296.799999999999</v>
      </c>
      <c r="EI122">
        <v>28146.799999999999</v>
      </c>
      <c r="EJ122">
        <v>29636.3</v>
      </c>
      <c r="EK122">
        <v>33196.6</v>
      </c>
      <c r="EL122">
        <v>35359.5</v>
      </c>
      <c r="EM122">
        <v>39723</v>
      </c>
      <c r="EN122">
        <v>42349.599999999999</v>
      </c>
      <c r="EO122">
        <v>2.1591999999999998</v>
      </c>
      <c r="EP122">
        <v>2.1616200000000001</v>
      </c>
      <c r="EQ122">
        <v>0.15042</v>
      </c>
      <c r="ER122">
        <v>0</v>
      </c>
      <c r="ES122">
        <v>31.684100000000001</v>
      </c>
      <c r="ET122">
        <v>999.9</v>
      </c>
      <c r="EU122">
        <v>67.900000000000006</v>
      </c>
      <c r="EV122">
        <v>36.5</v>
      </c>
      <c r="EW122">
        <v>41.412500000000001</v>
      </c>
      <c r="EX122">
        <v>56.974400000000003</v>
      </c>
      <c r="EY122">
        <v>-3.08894</v>
      </c>
      <c r="EZ122">
        <v>2</v>
      </c>
      <c r="FA122">
        <v>0.52450200000000002</v>
      </c>
      <c r="FB122">
        <v>0.41698000000000002</v>
      </c>
      <c r="FC122">
        <v>20.272400000000001</v>
      </c>
      <c r="FD122">
        <v>5.2190899999999996</v>
      </c>
      <c r="FE122">
        <v>12.008800000000001</v>
      </c>
      <c r="FF122">
        <v>4.98665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1.86219</v>
      </c>
      <c r="FN122">
        <v>1.8643000000000001</v>
      </c>
      <c r="FO122">
        <v>1.8603499999999999</v>
      </c>
      <c r="FP122">
        <v>1.86111</v>
      </c>
      <c r="FQ122">
        <v>1.8602000000000001</v>
      </c>
      <c r="FR122">
        <v>1.86188</v>
      </c>
      <c r="FS122">
        <v>1.85846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-4.0039999999999996</v>
      </c>
      <c r="GH122">
        <v>0.13769999999999999</v>
      </c>
      <c r="GI122">
        <v>-2.8021434710705861</v>
      </c>
      <c r="GJ122">
        <v>-2.3075681364705448E-3</v>
      </c>
      <c r="GK122">
        <v>1.0095546511955911E-6</v>
      </c>
      <c r="GL122">
        <v>-2.6335145029951209E-10</v>
      </c>
      <c r="GM122">
        <v>-0.17208428542994569</v>
      </c>
      <c r="GN122">
        <v>3.0410185143115191E-3</v>
      </c>
      <c r="GO122">
        <v>4.3982203677445331E-4</v>
      </c>
      <c r="GP122">
        <v>-7.8719321042963501E-6</v>
      </c>
      <c r="GQ122">
        <v>4</v>
      </c>
      <c r="GR122">
        <v>2088</v>
      </c>
      <c r="GS122">
        <v>5</v>
      </c>
      <c r="GT122">
        <v>35</v>
      </c>
      <c r="GU122">
        <v>104.7</v>
      </c>
      <c r="GV122">
        <v>104.7</v>
      </c>
      <c r="GW122">
        <v>2.1093799999999998</v>
      </c>
      <c r="GX122">
        <v>2.5634800000000002</v>
      </c>
      <c r="GY122">
        <v>2.04834</v>
      </c>
      <c r="GZ122">
        <v>2.6184099999999999</v>
      </c>
      <c r="HA122">
        <v>2.1972700000000001</v>
      </c>
      <c r="HB122">
        <v>2.3535200000000001</v>
      </c>
      <c r="HC122">
        <v>41.664999999999999</v>
      </c>
      <c r="HD122">
        <v>13.4841</v>
      </c>
      <c r="HE122">
        <v>18</v>
      </c>
      <c r="HF122">
        <v>659.423</v>
      </c>
      <c r="HG122">
        <v>734.721</v>
      </c>
      <c r="HH122">
        <v>30.9999</v>
      </c>
      <c r="HI122">
        <v>33.936300000000003</v>
      </c>
      <c r="HJ122">
        <v>30</v>
      </c>
      <c r="HK122">
        <v>33.815100000000001</v>
      </c>
      <c r="HL122">
        <v>33.8065</v>
      </c>
      <c r="HM122">
        <v>42.204700000000003</v>
      </c>
      <c r="HN122">
        <v>18.408799999999999</v>
      </c>
      <c r="HO122">
        <v>100</v>
      </c>
      <c r="HP122">
        <v>31</v>
      </c>
      <c r="HQ122">
        <v>715.89499999999998</v>
      </c>
      <c r="HR122">
        <v>35.2836</v>
      </c>
      <c r="HS122">
        <v>99.170599999999993</v>
      </c>
      <c r="HT122">
        <v>98.215500000000006</v>
      </c>
    </row>
    <row r="123" spans="1:228" x14ac:dyDescent="0.2">
      <c r="A123">
        <v>108</v>
      </c>
      <c r="B123">
        <v>1669843957.0999999</v>
      </c>
      <c r="C123">
        <v>427</v>
      </c>
      <c r="D123" t="s">
        <v>575</v>
      </c>
      <c r="E123" t="s">
        <v>576</v>
      </c>
      <c r="F123">
        <v>4</v>
      </c>
      <c r="G123">
        <v>1669843955.0999999</v>
      </c>
      <c r="H123">
        <f t="shared" si="34"/>
        <v>7.4910478277563273E-4</v>
      </c>
      <c r="I123">
        <f t="shared" si="35"/>
        <v>0.74910478277563275</v>
      </c>
      <c r="J123">
        <f t="shared" si="36"/>
        <v>11.818428731988012</v>
      </c>
      <c r="K123">
        <f t="shared" si="37"/>
        <v>692.58771428571424</v>
      </c>
      <c r="L123">
        <f t="shared" si="38"/>
        <v>208.88910046474422</v>
      </c>
      <c r="M123">
        <f t="shared" si="39"/>
        <v>21.033749024858881</v>
      </c>
      <c r="N123">
        <f t="shared" si="40"/>
        <v>69.738996087280697</v>
      </c>
      <c r="O123">
        <f t="shared" si="41"/>
        <v>4.0421127974491315E-2</v>
      </c>
      <c r="P123">
        <f t="shared" si="42"/>
        <v>3.6679333334491973</v>
      </c>
      <c r="Q123">
        <f t="shared" si="43"/>
        <v>4.0175282789376196E-2</v>
      </c>
      <c r="R123">
        <f t="shared" si="44"/>
        <v>2.5131515124070129E-2</v>
      </c>
      <c r="S123">
        <f t="shared" si="45"/>
        <v>226.11692837967774</v>
      </c>
      <c r="T123">
        <f t="shared" si="46"/>
        <v>34.162301025006201</v>
      </c>
      <c r="U123">
        <f t="shared" si="47"/>
        <v>34.111971428571429</v>
      </c>
      <c r="V123">
        <f t="shared" si="48"/>
        <v>5.376472134619215</v>
      </c>
      <c r="W123">
        <f t="shared" si="49"/>
        <v>69.948200907443834</v>
      </c>
      <c r="X123">
        <f t="shared" si="50"/>
        <v>3.5824761730130428</v>
      </c>
      <c r="Y123">
        <f t="shared" si="51"/>
        <v>5.1216130315537516</v>
      </c>
      <c r="Z123">
        <f t="shared" si="52"/>
        <v>1.7939959616061723</v>
      </c>
      <c r="AA123">
        <f t="shared" si="53"/>
        <v>-33.035520920405403</v>
      </c>
      <c r="AB123">
        <f t="shared" si="54"/>
        <v>-171.75619728390163</v>
      </c>
      <c r="AC123">
        <f t="shared" si="55"/>
        <v>-10.795669813686672</v>
      </c>
      <c r="AD123">
        <f t="shared" si="56"/>
        <v>10.529540361684013</v>
      </c>
      <c r="AE123">
        <f t="shared" si="57"/>
        <v>34.936893978374634</v>
      </c>
      <c r="AF123">
        <f t="shared" si="58"/>
        <v>0.7401449126984504</v>
      </c>
      <c r="AG123">
        <f t="shared" si="59"/>
        <v>11.818428731988012</v>
      </c>
      <c r="AH123">
        <v>732.45221733158621</v>
      </c>
      <c r="AI123">
        <v>720.70742424242417</v>
      </c>
      <c r="AJ123">
        <v>1.713886189164848</v>
      </c>
      <c r="AK123">
        <v>63.927149323749113</v>
      </c>
      <c r="AL123">
        <f t="shared" si="60"/>
        <v>0.74910478277563275</v>
      </c>
      <c r="AM123">
        <v>35.28013557386614</v>
      </c>
      <c r="AN123">
        <v>35.579071826625402</v>
      </c>
      <c r="AO123">
        <v>1.7657344340697641E-4</v>
      </c>
      <c r="AP123">
        <v>107.46</v>
      </c>
      <c r="AQ123">
        <v>27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47072.509868978705</v>
      </c>
      <c r="AV123">
        <f t="shared" si="64"/>
        <v>1199.994285714286</v>
      </c>
      <c r="AW123">
        <f t="shared" si="65"/>
        <v>1025.9215421656361</v>
      </c>
      <c r="AX123">
        <f t="shared" si="66"/>
        <v>0.85493868960798047</v>
      </c>
      <c r="AY123">
        <f t="shared" si="67"/>
        <v>0.18843167094340257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1669843955.0999999</v>
      </c>
      <c r="BF123">
        <v>692.58771428571424</v>
      </c>
      <c r="BG123">
        <v>707.31257142857146</v>
      </c>
      <c r="BH123">
        <v>35.578071428571427</v>
      </c>
      <c r="BI123">
        <v>35.281571428571432</v>
      </c>
      <c r="BJ123">
        <v>696.59657142857134</v>
      </c>
      <c r="BK123">
        <v>35.440371428571417</v>
      </c>
      <c r="BL123">
        <v>650.01428571428573</v>
      </c>
      <c r="BM123">
        <v>100.5934285714286</v>
      </c>
      <c r="BN123">
        <v>9.9948814285714296E-2</v>
      </c>
      <c r="BO123">
        <v>33.243400000000001</v>
      </c>
      <c r="BP123">
        <v>34.111971428571429</v>
      </c>
      <c r="BQ123">
        <v>999.89999999999986</v>
      </c>
      <c r="BR123">
        <v>0</v>
      </c>
      <c r="BS123">
        <v>0</v>
      </c>
      <c r="BT123">
        <v>9007.3185714285737</v>
      </c>
      <c r="BU123">
        <v>0</v>
      </c>
      <c r="BV123">
        <v>170.47314285714279</v>
      </c>
      <c r="BW123">
        <v>-14.72475714285714</v>
      </c>
      <c r="BX123">
        <v>718.13799999999992</v>
      </c>
      <c r="BY123">
        <v>733.18028571428567</v>
      </c>
      <c r="BZ123">
        <v>0.29649742857142858</v>
      </c>
      <c r="CA123">
        <v>707.31257142857146</v>
      </c>
      <c r="CB123">
        <v>35.281571428571432</v>
      </c>
      <c r="CC123">
        <v>3.5789228571428571</v>
      </c>
      <c r="CD123">
        <v>3.5490971428571432</v>
      </c>
      <c r="CE123">
        <v>26.998885714285709</v>
      </c>
      <c r="CF123">
        <v>26.856457142857138</v>
      </c>
      <c r="CG123">
        <v>1199.994285714286</v>
      </c>
      <c r="CH123">
        <v>0.49995899999999999</v>
      </c>
      <c r="CI123">
        <v>0.50004099999999996</v>
      </c>
      <c r="CJ123">
        <v>0</v>
      </c>
      <c r="CK123">
        <v>842.95871428571434</v>
      </c>
      <c r="CL123">
        <v>4.9990899999999998</v>
      </c>
      <c r="CM123">
        <v>8543.6971428571433</v>
      </c>
      <c r="CN123">
        <v>9557.6857142857152</v>
      </c>
      <c r="CO123">
        <v>43</v>
      </c>
      <c r="CP123">
        <v>44.811999999999998</v>
      </c>
      <c r="CQ123">
        <v>43.811999999999998</v>
      </c>
      <c r="CR123">
        <v>43.875</v>
      </c>
      <c r="CS123">
        <v>44.375</v>
      </c>
      <c r="CT123">
        <v>597.44999999999993</v>
      </c>
      <c r="CU123">
        <v>597.54428571428559</v>
      </c>
      <c r="CV123">
        <v>0</v>
      </c>
      <c r="CW123">
        <v>1669843966.4000001</v>
      </c>
      <c r="CX123">
        <v>0</v>
      </c>
      <c r="CY123">
        <v>1669837671.5999999</v>
      </c>
      <c r="CZ123" t="s">
        <v>356</v>
      </c>
      <c r="DA123">
        <v>1669837671.5999999</v>
      </c>
      <c r="DB123">
        <v>1669837668.5999999</v>
      </c>
      <c r="DC123">
        <v>3</v>
      </c>
      <c r="DD123">
        <v>-1.2E-2</v>
      </c>
      <c r="DE123">
        <v>-1E-3</v>
      </c>
      <c r="DF123">
        <v>-3.61</v>
      </c>
      <c r="DG123">
        <v>0.13400000000000001</v>
      </c>
      <c r="DH123">
        <v>415</v>
      </c>
      <c r="DI123">
        <v>36</v>
      </c>
      <c r="DJ123">
        <v>0.51</v>
      </c>
      <c r="DK123">
        <v>0.24</v>
      </c>
      <c r="DL123">
        <v>-14.57587804878049</v>
      </c>
      <c r="DM123">
        <v>-1.0570222996516081</v>
      </c>
      <c r="DN123">
        <v>0.10806904864132701</v>
      </c>
      <c r="DO123">
        <v>0</v>
      </c>
      <c r="DP123">
        <v>0.27303404878048781</v>
      </c>
      <c r="DQ123">
        <v>0.24276970034843159</v>
      </c>
      <c r="DR123">
        <v>2.5727655204839089E-2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371</v>
      </c>
      <c r="EA123">
        <v>3.2958799999999999</v>
      </c>
      <c r="EB123">
        <v>2.6253899999999999</v>
      </c>
      <c r="EC123">
        <v>0.14630499999999999</v>
      </c>
      <c r="ED123">
        <v>0.146733</v>
      </c>
      <c r="EE123">
        <v>0.14278399999999999</v>
      </c>
      <c r="EF123">
        <v>0.140398</v>
      </c>
      <c r="EG123">
        <v>25823.4</v>
      </c>
      <c r="EH123">
        <v>26267.4</v>
      </c>
      <c r="EI123">
        <v>28147.1</v>
      </c>
      <c r="EJ123">
        <v>29636.2</v>
      </c>
      <c r="EK123">
        <v>33197</v>
      </c>
      <c r="EL123">
        <v>35359.300000000003</v>
      </c>
      <c r="EM123">
        <v>39723.699999999997</v>
      </c>
      <c r="EN123">
        <v>42349.4</v>
      </c>
      <c r="EO123">
        <v>2.1587700000000001</v>
      </c>
      <c r="EP123">
        <v>2.1618200000000001</v>
      </c>
      <c r="EQ123">
        <v>0.14952599999999999</v>
      </c>
      <c r="ER123">
        <v>0</v>
      </c>
      <c r="ES123">
        <v>31.680700000000002</v>
      </c>
      <c r="ET123">
        <v>999.9</v>
      </c>
      <c r="EU123">
        <v>67.900000000000006</v>
      </c>
      <c r="EV123">
        <v>36.5</v>
      </c>
      <c r="EW123">
        <v>41.415199999999999</v>
      </c>
      <c r="EX123">
        <v>57.124400000000001</v>
      </c>
      <c r="EY123">
        <v>-2.9126599999999998</v>
      </c>
      <c r="EZ123">
        <v>2</v>
      </c>
      <c r="FA123">
        <v>0.52455300000000005</v>
      </c>
      <c r="FB123">
        <v>0.41522300000000001</v>
      </c>
      <c r="FC123">
        <v>20.272300000000001</v>
      </c>
      <c r="FD123">
        <v>5.2196899999999999</v>
      </c>
      <c r="FE123">
        <v>12.0085</v>
      </c>
      <c r="FF123">
        <v>4.9867999999999997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1.86429</v>
      </c>
      <c r="FO123">
        <v>1.8603499999999999</v>
      </c>
      <c r="FP123">
        <v>1.8610899999999999</v>
      </c>
      <c r="FQ123">
        <v>1.8602000000000001</v>
      </c>
      <c r="FR123">
        <v>1.86188</v>
      </c>
      <c r="FS123">
        <v>1.8584499999999999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-4.0129999999999999</v>
      </c>
      <c r="GH123">
        <v>0.13780000000000001</v>
      </c>
      <c r="GI123">
        <v>-2.8021434710705861</v>
      </c>
      <c r="GJ123">
        <v>-2.3075681364705448E-3</v>
      </c>
      <c r="GK123">
        <v>1.0095546511955911E-6</v>
      </c>
      <c r="GL123">
        <v>-2.6335145029951209E-10</v>
      </c>
      <c r="GM123">
        <v>-0.17208428542994569</v>
      </c>
      <c r="GN123">
        <v>3.0410185143115191E-3</v>
      </c>
      <c r="GO123">
        <v>4.3982203677445331E-4</v>
      </c>
      <c r="GP123">
        <v>-7.8719321042963501E-6</v>
      </c>
      <c r="GQ123">
        <v>4</v>
      </c>
      <c r="GR123">
        <v>2088</v>
      </c>
      <c r="GS123">
        <v>5</v>
      </c>
      <c r="GT123">
        <v>35</v>
      </c>
      <c r="GU123">
        <v>104.8</v>
      </c>
      <c r="GV123">
        <v>104.8</v>
      </c>
      <c r="GW123">
        <v>2.1252399999999998</v>
      </c>
      <c r="GX123">
        <v>2.5708000000000002</v>
      </c>
      <c r="GY123">
        <v>2.04834</v>
      </c>
      <c r="GZ123">
        <v>2.6196299999999999</v>
      </c>
      <c r="HA123">
        <v>2.1972700000000001</v>
      </c>
      <c r="HB123">
        <v>2.2863799999999999</v>
      </c>
      <c r="HC123">
        <v>41.664999999999999</v>
      </c>
      <c r="HD123">
        <v>13.475300000000001</v>
      </c>
      <c r="HE123">
        <v>18</v>
      </c>
      <c r="HF123">
        <v>659.08399999999995</v>
      </c>
      <c r="HG123">
        <v>734.91099999999994</v>
      </c>
      <c r="HH123">
        <v>30.999600000000001</v>
      </c>
      <c r="HI123">
        <v>33.936300000000003</v>
      </c>
      <c r="HJ123">
        <v>30.0001</v>
      </c>
      <c r="HK123">
        <v>33.815100000000001</v>
      </c>
      <c r="HL123">
        <v>33.8065</v>
      </c>
      <c r="HM123">
        <v>42.528700000000001</v>
      </c>
      <c r="HN123">
        <v>18.408799999999999</v>
      </c>
      <c r="HO123">
        <v>100</v>
      </c>
      <c r="HP123">
        <v>31</v>
      </c>
      <c r="HQ123">
        <v>722.57899999999995</v>
      </c>
      <c r="HR123">
        <v>35.288499999999999</v>
      </c>
      <c r="HS123">
        <v>99.171999999999997</v>
      </c>
      <c r="HT123">
        <v>98.215100000000007</v>
      </c>
    </row>
    <row r="124" spans="1:228" x14ac:dyDescent="0.2">
      <c r="A124">
        <v>109</v>
      </c>
      <c r="B124">
        <v>1669843961.0999999</v>
      </c>
      <c r="C124">
        <v>431</v>
      </c>
      <c r="D124" t="s">
        <v>577</v>
      </c>
      <c r="E124" t="s">
        <v>578</v>
      </c>
      <c r="F124">
        <v>4</v>
      </c>
      <c r="G124">
        <v>1669843958.7874999</v>
      </c>
      <c r="H124">
        <f t="shared" si="34"/>
        <v>7.4326679482368606E-4</v>
      </c>
      <c r="I124">
        <f t="shared" si="35"/>
        <v>0.74326679482368607</v>
      </c>
      <c r="J124">
        <f t="shared" si="36"/>
        <v>12.112129053386848</v>
      </c>
      <c r="K124">
        <f t="shared" si="37"/>
        <v>698.63875000000007</v>
      </c>
      <c r="L124">
        <f t="shared" si="38"/>
        <v>200.62925938306168</v>
      </c>
      <c r="M124">
        <f t="shared" si="39"/>
        <v>20.20206988839567</v>
      </c>
      <c r="N124">
        <f t="shared" si="40"/>
        <v>70.348407294339907</v>
      </c>
      <c r="O124">
        <f t="shared" si="41"/>
        <v>4.0195925504060974E-2</v>
      </c>
      <c r="P124">
        <f t="shared" si="42"/>
        <v>3.6658262740244414</v>
      </c>
      <c r="Q124">
        <f t="shared" si="43"/>
        <v>3.9952664372089546E-2</v>
      </c>
      <c r="R124">
        <f t="shared" si="44"/>
        <v>2.4992148369459875E-2</v>
      </c>
      <c r="S124">
        <f t="shared" si="45"/>
        <v>226.11619573669878</v>
      </c>
      <c r="T124">
        <f t="shared" si="46"/>
        <v>34.15626213298853</v>
      </c>
      <c r="U124">
        <f t="shared" si="47"/>
        <v>34.098675</v>
      </c>
      <c r="V124">
        <f t="shared" si="48"/>
        <v>5.3724890560089875</v>
      </c>
      <c r="W124">
        <f t="shared" si="49"/>
        <v>69.979445152369152</v>
      </c>
      <c r="X124">
        <f t="shared" si="50"/>
        <v>3.582516219485441</v>
      </c>
      <c r="Y124">
        <f t="shared" si="51"/>
        <v>5.1193835728263908</v>
      </c>
      <c r="Z124">
        <f t="shared" si="52"/>
        <v>1.7899728365235466</v>
      </c>
      <c r="AA124">
        <f t="shared" si="53"/>
        <v>-32.778065651724553</v>
      </c>
      <c r="AB124">
        <f t="shared" si="54"/>
        <v>-170.56384971251018</v>
      </c>
      <c r="AC124">
        <f t="shared" si="55"/>
        <v>-10.725782245815479</v>
      </c>
      <c r="AD124">
        <f t="shared" si="56"/>
        <v>12.048498126648582</v>
      </c>
      <c r="AE124">
        <f t="shared" si="57"/>
        <v>35.269006972520152</v>
      </c>
      <c r="AF124">
        <f t="shared" si="58"/>
        <v>0.73734860297879956</v>
      </c>
      <c r="AG124">
        <f t="shared" si="59"/>
        <v>12.112129053386848</v>
      </c>
      <c r="AH124">
        <v>739.42438513995796</v>
      </c>
      <c r="AI124">
        <v>727.5284060606059</v>
      </c>
      <c r="AJ124">
        <v>1.7201236458751541</v>
      </c>
      <c r="AK124">
        <v>63.927149323749113</v>
      </c>
      <c r="AL124">
        <f t="shared" si="60"/>
        <v>0.74326679482368607</v>
      </c>
      <c r="AM124">
        <v>35.281670621058943</v>
      </c>
      <c r="AN124">
        <v>35.578835603715191</v>
      </c>
      <c r="AO124">
        <v>9.0869349844294823E-5</v>
      </c>
      <c r="AP124">
        <v>107.46</v>
      </c>
      <c r="AQ124">
        <v>27</v>
      </c>
      <c r="AR124">
        <v>4</v>
      </c>
      <c r="AS124">
        <f t="shared" si="61"/>
        <v>1</v>
      </c>
      <c r="AT124">
        <f t="shared" si="62"/>
        <v>0</v>
      </c>
      <c r="AU124">
        <f t="shared" si="63"/>
        <v>47036.137054175626</v>
      </c>
      <c r="AV124">
        <f t="shared" si="64"/>
        <v>1199.99125</v>
      </c>
      <c r="AW124">
        <f t="shared" si="65"/>
        <v>1025.9188635941446</v>
      </c>
      <c r="AX124">
        <f t="shared" si="66"/>
        <v>0.85493862025589307</v>
      </c>
      <c r="AY124">
        <f t="shared" si="67"/>
        <v>0.18843153709387361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1669843958.7874999</v>
      </c>
      <c r="BF124">
        <v>698.63875000000007</v>
      </c>
      <c r="BG124">
        <v>713.50300000000004</v>
      </c>
      <c r="BH124">
        <v>35.578412499999999</v>
      </c>
      <c r="BI124">
        <v>35.283024999999988</v>
      </c>
      <c r="BJ124">
        <v>702.65525000000002</v>
      </c>
      <c r="BK124">
        <v>35.440700000000007</v>
      </c>
      <c r="BL124">
        <v>649.9971250000001</v>
      </c>
      <c r="BM124">
        <v>100.593625</v>
      </c>
      <c r="BN124">
        <v>9.9912675000000006E-2</v>
      </c>
      <c r="BO124">
        <v>33.235637500000003</v>
      </c>
      <c r="BP124">
        <v>34.098675</v>
      </c>
      <c r="BQ124">
        <v>999.9</v>
      </c>
      <c r="BR124">
        <v>0</v>
      </c>
      <c r="BS124">
        <v>0</v>
      </c>
      <c r="BT124">
        <v>9000.0012499999993</v>
      </c>
      <c r="BU124">
        <v>0</v>
      </c>
      <c r="BV124">
        <v>167.43912499999999</v>
      </c>
      <c r="BW124">
        <v>-14.864262500000001</v>
      </c>
      <c r="BX124">
        <v>724.41212499999995</v>
      </c>
      <c r="BY124">
        <v>739.59812499999998</v>
      </c>
      <c r="BZ124">
        <v>0.29537512500000002</v>
      </c>
      <c r="CA124">
        <v>713.50300000000004</v>
      </c>
      <c r="CB124">
        <v>35.283024999999988</v>
      </c>
      <c r="CC124">
        <v>3.5789550000000001</v>
      </c>
      <c r="CD124">
        <v>3.5492425000000001</v>
      </c>
      <c r="CE124">
        <v>26.998999999999999</v>
      </c>
      <c r="CF124">
        <v>26.857162500000001</v>
      </c>
      <c r="CG124">
        <v>1199.99125</v>
      </c>
      <c r="CH124">
        <v>0.49996362500000002</v>
      </c>
      <c r="CI124">
        <v>0.50003637499999998</v>
      </c>
      <c r="CJ124">
        <v>0</v>
      </c>
      <c r="CK124">
        <v>843.10887500000013</v>
      </c>
      <c r="CL124">
        <v>4.9990899999999998</v>
      </c>
      <c r="CM124">
        <v>8544.7062499999993</v>
      </c>
      <c r="CN124">
        <v>9557.661250000001</v>
      </c>
      <c r="CO124">
        <v>43</v>
      </c>
      <c r="CP124">
        <v>44.811999999999998</v>
      </c>
      <c r="CQ124">
        <v>43.811999999999998</v>
      </c>
      <c r="CR124">
        <v>43.875</v>
      </c>
      <c r="CS124">
        <v>44.375</v>
      </c>
      <c r="CT124">
        <v>597.45125000000007</v>
      </c>
      <c r="CU124">
        <v>597.54</v>
      </c>
      <c r="CV124">
        <v>0</v>
      </c>
      <c r="CW124">
        <v>1669843970.5999999</v>
      </c>
      <c r="CX124">
        <v>0</v>
      </c>
      <c r="CY124">
        <v>1669837671.5999999</v>
      </c>
      <c r="CZ124" t="s">
        <v>356</v>
      </c>
      <c r="DA124">
        <v>1669837671.5999999</v>
      </c>
      <c r="DB124">
        <v>1669837668.5999999</v>
      </c>
      <c r="DC124">
        <v>3</v>
      </c>
      <c r="DD124">
        <v>-1.2E-2</v>
      </c>
      <c r="DE124">
        <v>-1E-3</v>
      </c>
      <c r="DF124">
        <v>-3.61</v>
      </c>
      <c r="DG124">
        <v>0.13400000000000001</v>
      </c>
      <c r="DH124">
        <v>415</v>
      </c>
      <c r="DI124">
        <v>36</v>
      </c>
      <c r="DJ124">
        <v>0.51</v>
      </c>
      <c r="DK124">
        <v>0.24</v>
      </c>
      <c r="DL124">
        <v>-14.6587756097561</v>
      </c>
      <c r="DM124">
        <v>-1.092888501742191</v>
      </c>
      <c r="DN124">
        <v>0.1136919839302406</v>
      </c>
      <c r="DO124">
        <v>0</v>
      </c>
      <c r="DP124">
        <v>0.28607207317073169</v>
      </c>
      <c r="DQ124">
        <v>0.1192649895470389</v>
      </c>
      <c r="DR124">
        <v>1.3827432347912951E-2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371</v>
      </c>
      <c r="EA124">
        <v>3.2957200000000002</v>
      </c>
      <c r="EB124">
        <v>2.62486</v>
      </c>
      <c r="EC124">
        <v>0.14724799999999999</v>
      </c>
      <c r="ED124">
        <v>0.14767</v>
      </c>
      <c r="EE124">
        <v>0.142787</v>
      </c>
      <c r="EF124">
        <v>0.140404</v>
      </c>
      <c r="EG124">
        <v>25794.7</v>
      </c>
      <c r="EH124">
        <v>26238.400000000001</v>
      </c>
      <c r="EI124">
        <v>28147</v>
      </c>
      <c r="EJ124">
        <v>29636.1</v>
      </c>
      <c r="EK124">
        <v>33197.1</v>
      </c>
      <c r="EL124">
        <v>35358.800000000003</v>
      </c>
      <c r="EM124">
        <v>39723.9</v>
      </c>
      <c r="EN124">
        <v>42349</v>
      </c>
      <c r="EO124">
        <v>2.1585200000000002</v>
      </c>
      <c r="EP124">
        <v>2.1620200000000001</v>
      </c>
      <c r="EQ124">
        <v>0.149615</v>
      </c>
      <c r="ER124">
        <v>0</v>
      </c>
      <c r="ES124">
        <v>31.675799999999999</v>
      </c>
      <c r="ET124">
        <v>999.9</v>
      </c>
      <c r="EU124">
        <v>67.900000000000006</v>
      </c>
      <c r="EV124">
        <v>36.5</v>
      </c>
      <c r="EW124">
        <v>41.412799999999997</v>
      </c>
      <c r="EX124">
        <v>57.244399999999999</v>
      </c>
      <c r="EY124">
        <v>-2.9767600000000001</v>
      </c>
      <c r="EZ124">
        <v>2</v>
      </c>
      <c r="FA124">
        <v>0.52452200000000004</v>
      </c>
      <c r="FB124">
        <v>0.41255999999999998</v>
      </c>
      <c r="FC124">
        <v>20.272099999999998</v>
      </c>
      <c r="FD124">
        <v>5.2189399999999999</v>
      </c>
      <c r="FE124">
        <v>12.0085</v>
      </c>
      <c r="FF124">
        <v>4.9849500000000004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1.8643099999999999</v>
      </c>
      <c r="FO124">
        <v>1.8603499999999999</v>
      </c>
      <c r="FP124">
        <v>1.8610899999999999</v>
      </c>
      <c r="FQ124">
        <v>1.8602000000000001</v>
      </c>
      <c r="FR124">
        <v>1.86188</v>
      </c>
      <c r="FS124">
        <v>1.8584700000000001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-4.0209999999999999</v>
      </c>
      <c r="GH124">
        <v>0.13769999999999999</v>
      </c>
      <c r="GI124">
        <v>-2.8021434710705861</v>
      </c>
      <c r="GJ124">
        <v>-2.3075681364705448E-3</v>
      </c>
      <c r="GK124">
        <v>1.0095546511955911E-6</v>
      </c>
      <c r="GL124">
        <v>-2.6335145029951209E-10</v>
      </c>
      <c r="GM124">
        <v>-0.17208428542994569</v>
      </c>
      <c r="GN124">
        <v>3.0410185143115191E-3</v>
      </c>
      <c r="GO124">
        <v>4.3982203677445331E-4</v>
      </c>
      <c r="GP124">
        <v>-7.8719321042963501E-6</v>
      </c>
      <c r="GQ124">
        <v>4</v>
      </c>
      <c r="GR124">
        <v>2088</v>
      </c>
      <c r="GS124">
        <v>5</v>
      </c>
      <c r="GT124">
        <v>35</v>
      </c>
      <c r="GU124">
        <v>104.8</v>
      </c>
      <c r="GV124">
        <v>104.9</v>
      </c>
      <c r="GW124">
        <v>2.1423299999999998</v>
      </c>
      <c r="GX124">
        <v>2.5659200000000002</v>
      </c>
      <c r="GY124">
        <v>2.04834</v>
      </c>
      <c r="GZ124">
        <v>2.6196299999999999</v>
      </c>
      <c r="HA124">
        <v>2.1972700000000001</v>
      </c>
      <c r="HB124">
        <v>2.34863</v>
      </c>
      <c r="HC124">
        <v>41.6389</v>
      </c>
      <c r="HD124">
        <v>13.475300000000001</v>
      </c>
      <c r="HE124">
        <v>18</v>
      </c>
      <c r="HF124">
        <v>658.88499999999999</v>
      </c>
      <c r="HG124">
        <v>735.10199999999998</v>
      </c>
      <c r="HH124">
        <v>30.999500000000001</v>
      </c>
      <c r="HI124">
        <v>33.936300000000003</v>
      </c>
      <c r="HJ124">
        <v>30.0001</v>
      </c>
      <c r="HK124">
        <v>33.815100000000001</v>
      </c>
      <c r="HL124">
        <v>33.8065</v>
      </c>
      <c r="HM124">
        <v>42.8508</v>
      </c>
      <c r="HN124">
        <v>18.408799999999999</v>
      </c>
      <c r="HO124">
        <v>100</v>
      </c>
      <c r="HP124">
        <v>31</v>
      </c>
      <c r="HQ124">
        <v>729.25800000000004</v>
      </c>
      <c r="HR124">
        <v>35.294699999999999</v>
      </c>
      <c r="HS124">
        <v>99.172300000000007</v>
      </c>
      <c r="HT124">
        <v>98.214399999999998</v>
      </c>
    </row>
    <row r="125" spans="1:228" x14ac:dyDescent="0.2">
      <c r="A125">
        <v>110</v>
      </c>
      <c r="B125">
        <v>1669843965.0999999</v>
      </c>
      <c r="C125">
        <v>435</v>
      </c>
      <c r="D125" t="s">
        <v>579</v>
      </c>
      <c r="E125" t="s">
        <v>580</v>
      </c>
      <c r="F125">
        <v>4</v>
      </c>
      <c r="G125">
        <v>1669843963.0999999</v>
      </c>
      <c r="H125">
        <f t="shared" si="34"/>
        <v>7.3900547339063696E-4</v>
      </c>
      <c r="I125">
        <f t="shared" si="35"/>
        <v>0.73900547339063694</v>
      </c>
      <c r="J125">
        <f t="shared" si="36"/>
        <v>11.857314742568853</v>
      </c>
      <c r="K125">
        <f t="shared" si="37"/>
        <v>705.88885714285709</v>
      </c>
      <c r="L125">
        <f t="shared" si="38"/>
        <v>215.04513517961243</v>
      </c>
      <c r="M125">
        <f t="shared" si="39"/>
        <v>21.653788536276512</v>
      </c>
      <c r="N125">
        <f t="shared" si="40"/>
        <v>71.078883183842677</v>
      </c>
      <c r="O125">
        <f t="shared" si="41"/>
        <v>3.9967058142945468E-2</v>
      </c>
      <c r="P125">
        <f t="shared" si="42"/>
        <v>3.657120588579915</v>
      </c>
      <c r="Q125">
        <f t="shared" si="43"/>
        <v>3.9725981542331035E-2</v>
      </c>
      <c r="R125">
        <f t="shared" si="44"/>
        <v>2.4850276834061522E-2</v>
      </c>
      <c r="S125">
        <f t="shared" si="45"/>
        <v>226.1199125223481</v>
      </c>
      <c r="T125">
        <f t="shared" si="46"/>
        <v>34.14763608614016</v>
      </c>
      <c r="U125">
        <f t="shared" si="47"/>
        <v>34.098757142857139</v>
      </c>
      <c r="V125">
        <f t="shared" si="48"/>
        <v>5.3725136548471308</v>
      </c>
      <c r="W125">
        <f t="shared" si="49"/>
        <v>70.027404056713891</v>
      </c>
      <c r="X125">
        <f t="shared" si="50"/>
        <v>3.5826376783837053</v>
      </c>
      <c r="Y125">
        <f t="shared" si="51"/>
        <v>5.1160509612525313</v>
      </c>
      <c r="Z125">
        <f t="shared" si="52"/>
        <v>1.7898759764634256</v>
      </c>
      <c r="AA125">
        <f t="shared" si="53"/>
        <v>-32.590141376527093</v>
      </c>
      <c r="AB125">
        <f t="shared" si="54"/>
        <v>-172.46383393910483</v>
      </c>
      <c r="AC125">
        <f t="shared" si="55"/>
        <v>-10.870465911916455</v>
      </c>
      <c r="AD125">
        <f t="shared" si="56"/>
        <v>10.195471294799717</v>
      </c>
      <c r="AE125">
        <f t="shared" si="57"/>
        <v>35.089403442381261</v>
      </c>
      <c r="AF125">
        <f t="shared" si="58"/>
        <v>0.73505826418934195</v>
      </c>
      <c r="AG125">
        <f t="shared" si="59"/>
        <v>11.857314742568853</v>
      </c>
      <c r="AH125">
        <v>746.29807942640991</v>
      </c>
      <c r="AI125">
        <v>734.5040545454541</v>
      </c>
      <c r="AJ125">
        <v>1.72188040283984</v>
      </c>
      <c r="AK125">
        <v>63.927149323749113</v>
      </c>
      <c r="AL125">
        <f t="shared" si="60"/>
        <v>0.73900547339063694</v>
      </c>
      <c r="AM125">
        <v>35.283352855784237</v>
      </c>
      <c r="AN125">
        <v>35.57870309597525</v>
      </c>
      <c r="AO125">
        <v>1.098202860061796E-4</v>
      </c>
      <c r="AP125">
        <v>107.46</v>
      </c>
      <c r="AQ125">
        <v>27</v>
      </c>
      <c r="AR125">
        <v>4</v>
      </c>
      <c r="AS125">
        <f t="shared" si="61"/>
        <v>1</v>
      </c>
      <c r="AT125">
        <f t="shared" si="62"/>
        <v>0</v>
      </c>
      <c r="AU125">
        <f t="shared" si="63"/>
        <v>46882.736897223171</v>
      </c>
      <c r="AV125">
        <f t="shared" si="64"/>
        <v>1200.011428571428</v>
      </c>
      <c r="AW125">
        <f t="shared" si="65"/>
        <v>1025.9360707369674</v>
      </c>
      <c r="AX125">
        <f t="shared" si="66"/>
        <v>0.85493858334191764</v>
      </c>
      <c r="AY125">
        <f t="shared" si="67"/>
        <v>0.18843146584990111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1669843963.0999999</v>
      </c>
      <c r="BF125">
        <v>705.88885714285709</v>
      </c>
      <c r="BG125">
        <v>720.68085714285712</v>
      </c>
      <c r="BH125">
        <v>35.579400000000007</v>
      </c>
      <c r="BI125">
        <v>35.284914285714287</v>
      </c>
      <c r="BJ125">
        <v>709.91471428571435</v>
      </c>
      <c r="BK125">
        <v>35.441699999999997</v>
      </c>
      <c r="BL125">
        <v>649.96171428571427</v>
      </c>
      <c r="BM125">
        <v>100.5941428571429</v>
      </c>
      <c r="BN125">
        <v>0.1000138285714286</v>
      </c>
      <c r="BO125">
        <v>33.224028571428569</v>
      </c>
      <c r="BP125">
        <v>34.098757142857139</v>
      </c>
      <c r="BQ125">
        <v>999.89999999999986</v>
      </c>
      <c r="BR125">
        <v>0</v>
      </c>
      <c r="BS125">
        <v>0</v>
      </c>
      <c r="BT125">
        <v>8969.8185714285737</v>
      </c>
      <c r="BU125">
        <v>0</v>
      </c>
      <c r="BV125">
        <v>164.36442857142859</v>
      </c>
      <c r="BW125">
        <v>-14.792114285714289</v>
      </c>
      <c r="BX125">
        <v>731.93042857142859</v>
      </c>
      <c r="BY125">
        <v>747.03985714285716</v>
      </c>
      <c r="BZ125">
        <v>0.2944875714285714</v>
      </c>
      <c r="CA125">
        <v>720.68085714285712</v>
      </c>
      <c r="CB125">
        <v>35.284914285714287</v>
      </c>
      <c r="CC125">
        <v>3.5790728571428581</v>
      </c>
      <c r="CD125">
        <v>3.5494500000000002</v>
      </c>
      <c r="CE125">
        <v>26.99959999999999</v>
      </c>
      <c r="CF125">
        <v>26.858171428571431</v>
      </c>
      <c r="CG125">
        <v>1200.011428571428</v>
      </c>
      <c r="CH125">
        <v>0.49996299999999999</v>
      </c>
      <c r="CI125">
        <v>0.50003699999999995</v>
      </c>
      <c r="CJ125">
        <v>0</v>
      </c>
      <c r="CK125">
        <v>843.37414285714294</v>
      </c>
      <c r="CL125">
        <v>4.9990899999999998</v>
      </c>
      <c r="CM125">
        <v>8546.16</v>
      </c>
      <c r="CN125">
        <v>9557.8214285714294</v>
      </c>
      <c r="CO125">
        <v>43</v>
      </c>
      <c r="CP125">
        <v>44.811999999999998</v>
      </c>
      <c r="CQ125">
        <v>43.811999999999998</v>
      </c>
      <c r="CR125">
        <v>43.821000000000012</v>
      </c>
      <c r="CS125">
        <v>44.375</v>
      </c>
      <c r="CT125">
        <v>597.46285714285716</v>
      </c>
      <c r="CU125">
        <v>597.54857142857145</v>
      </c>
      <c r="CV125">
        <v>0</v>
      </c>
      <c r="CW125">
        <v>1669843974.8</v>
      </c>
      <c r="CX125">
        <v>0</v>
      </c>
      <c r="CY125">
        <v>1669837671.5999999</v>
      </c>
      <c r="CZ125" t="s">
        <v>356</v>
      </c>
      <c r="DA125">
        <v>1669837671.5999999</v>
      </c>
      <c r="DB125">
        <v>1669837668.5999999</v>
      </c>
      <c r="DC125">
        <v>3</v>
      </c>
      <c r="DD125">
        <v>-1.2E-2</v>
      </c>
      <c r="DE125">
        <v>-1E-3</v>
      </c>
      <c r="DF125">
        <v>-3.61</v>
      </c>
      <c r="DG125">
        <v>0.13400000000000001</v>
      </c>
      <c r="DH125">
        <v>415</v>
      </c>
      <c r="DI125">
        <v>36</v>
      </c>
      <c r="DJ125">
        <v>0.51</v>
      </c>
      <c r="DK125">
        <v>0.24</v>
      </c>
      <c r="DL125">
        <v>-14.714231707317071</v>
      </c>
      <c r="DM125">
        <v>-0.96690104529620358</v>
      </c>
      <c r="DN125">
        <v>0.1072522793868292</v>
      </c>
      <c r="DO125">
        <v>0</v>
      </c>
      <c r="DP125">
        <v>0.29272443902439022</v>
      </c>
      <c r="DQ125">
        <v>4.1032871080139657E-2</v>
      </c>
      <c r="DR125">
        <v>5.6440480199197469E-3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3.2961</v>
      </c>
      <c r="EB125">
        <v>2.6253600000000001</v>
      </c>
      <c r="EC125">
        <v>0.1482</v>
      </c>
      <c r="ED125">
        <v>0.14860599999999999</v>
      </c>
      <c r="EE125">
        <v>0.14278299999999999</v>
      </c>
      <c r="EF125">
        <v>0.14040900000000001</v>
      </c>
      <c r="EG125">
        <v>25765.9</v>
      </c>
      <c r="EH125">
        <v>26209.1</v>
      </c>
      <c r="EI125">
        <v>28147</v>
      </c>
      <c r="EJ125">
        <v>29635.599999999999</v>
      </c>
      <c r="EK125">
        <v>33197.199999999997</v>
      </c>
      <c r="EL125">
        <v>35358.1</v>
      </c>
      <c r="EM125">
        <v>39723.800000000003</v>
      </c>
      <c r="EN125">
        <v>42348.3</v>
      </c>
      <c r="EO125">
        <v>2.1583800000000002</v>
      </c>
      <c r="EP125">
        <v>2.1617500000000001</v>
      </c>
      <c r="EQ125">
        <v>0.14973400000000001</v>
      </c>
      <c r="ER125">
        <v>0</v>
      </c>
      <c r="ES125">
        <v>31.668099999999999</v>
      </c>
      <c r="ET125">
        <v>999.9</v>
      </c>
      <c r="EU125">
        <v>67.900000000000006</v>
      </c>
      <c r="EV125">
        <v>36.5</v>
      </c>
      <c r="EW125">
        <v>41.408000000000001</v>
      </c>
      <c r="EX125">
        <v>57.214399999999998</v>
      </c>
      <c r="EY125">
        <v>-2.8365399999999998</v>
      </c>
      <c r="EZ125">
        <v>2</v>
      </c>
      <c r="FA125">
        <v>0.52456800000000003</v>
      </c>
      <c r="FB125">
        <v>0.40791100000000002</v>
      </c>
      <c r="FC125">
        <v>20.272200000000002</v>
      </c>
      <c r="FD125">
        <v>5.2180400000000002</v>
      </c>
      <c r="FE125">
        <v>12.0092</v>
      </c>
      <c r="FF125">
        <v>4.9863999999999997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1.8643000000000001</v>
      </c>
      <c r="FO125">
        <v>1.8603499999999999</v>
      </c>
      <c r="FP125">
        <v>1.86111</v>
      </c>
      <c r="FQ125">
        <v>1.86019</v>
      </c>
      <c r="FR125">
        <v>1.86188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-4.03</v>
      </c>
      <c r="GH125">
        <v>0.13769999999999999</v>
      </c>
      <c r="GI125">
        <v>-2.8021434710705861</v>
      </c>
      <c r="GJ125">
        <v>-2.3075681364705448E-3</v>
      </c>
      <c r="GK125">
        <v>1.0095546511955911E-6</v>
      </c>
      <c r="GL125">
        <v>-2.6335145029951209E-10</v>
      </c>
      <c r="GM125">
        <v>-0.17208428542994569</v>
      </c>
      <c r="GN125">
        <v>3.0410185143115191E-3</v>
      </c>
      <c r="GO125">
        <v>4.3982203677445331E-4</v>
      </c>
      <c r="GP125">
        <v>-7.8719321042963501E-6</v>
      </c>
      <c r="GQ125">
        <v>4</v>
      </c>
      <c r="GR125">
        <v>2088</v>
      </c>
      <c r="GS125">
        <v>5</v>
      </c>
      <c r="GT125">
        <v>35</v>
      </c>
      <c r="GU125">
        <v>104.9</v>
      </c>
      <c r="GV125">
        <v>104.9</v>
      </c>
      <c r="GW125">
        <v>2.1581999999999999</v>
      </c>
      <c r="GX125">
        <v>2.5634800000000002</v>
      </c>
      <c r="GY125">
        <v>2.04834</v>
      </c>
      <c r="GZ125">
        <v>2.6196299999999999</v>
      </c>
      <c r="HA125">
        <v>2.1972700000000001</v>
      </c>
      <c r="HB125">
        <v>2.34619</v>
      </c>
      <c r="HC125">
        <v>41.664999999999999</v>
      </c>
      <c r="HD125">
        <v>13.4841</v>
      </c>
      <c r="HE125">
        <v>18</v>
      </c>
      <c r="HF125">
        <v>658.76599999999996</v>
      </c>
      <c r="HG125">
        <v>734.84</v>
      </c>
      <c r="HH125">
        <v>30.998999999999999</v>
      </c>
      <c r="HI125">
        <v>33.934600000000003</v>
      </c>
      <c r="HJ125">
        <v>30.0001</v>
      </c>
      <c r="HK125">
        <v>33.815100000000001</v>
      </c>
      <c r="HL125">
        <v>33.8065</v>
      </c>
      <c r="HM125">
        <v>43.1738</v>
      </c>
      <c r="HN125">
        <v>18.408799999999999</v>
      </c>
      <c r="HO125">
        <v>100</v>
      </c>
      <c r="HP125">
        <v>31</v>
      </c>
      <c r="HQ125">
        <v>735.93700000000001</v>
      </c>
      <c r="HR125">
        <v>35.294899999999998</v>
      </c>
      <c r="HS125">
        <v>99.1721</v>
      </c>
      <c r="HT125">
        <v>98.212800000000001</v>
      </c>
    </row>
    <row r="126" spans="1:228" x14ac:dyDescent="0.2">
      <c r="A126">
        <v>111</v>
      </c>
      <c r="B126">
        <v>1669843969.0999999</v>
      </c>
      <c r="C126">
        <v>439</v>
      </c>
      <c r="D126" t="s">
        <v>581</v>
      </c>
      <c r="E126" t="s">
        <v>582</v>
      </c>
      <c r="F126">
        <v>4</v>
      </c>
      <c r="G126">
        <v>1669843966.7874999</v>
      </c>
      <c r="H126">
        <f t="shared" si="34"/>
        <v>7.3329448708665378E-4</v>
      </c>
      <c r="I126">
        <f t="shared" si="35"/>
        <v>0.73329448708665379</v>
      </c>
      <c r="J126">
        <f t="shared" si="36"/>
        <v>11.786252340241695</v>
      </c>
      <c r="K126">
        <f t="shared" si="37"/>
        <v>712.010625</v>
      </c>
      <c r="L126">
        <f t="shared" si="38"/>
        <v>220.63508886399455</v>
      </c>
      <c r="M126">
        <f t="shared" si="39"/>
        <v>22.216704700886236</v>
      </c>
      <c r="N126">
        <f t="shared" si="40"/>
        <v>71.695440108664755</v>
      </c>
      <c r="O126">
        <f t="shared" si="41"/>
        <v>3.9694458673560577E-2</v>
      </c>
      <c r="P126">
        <f t="shared" si="42"/>
        <v>3.6715071285127334</v>
      </c>
      <c r="Q126">
        <f t="shared" si="43"/>
        <v>3.9457574713032267E-2</v>
      </c>
      <c r="R126">
        <f t="shared" si="44"/>
        <v>2.4682149249439882E-2</v>
      </c>
      <c r="S126">
        <f t="shared" si="45"/>
        <v>226.1184078615901</v>
      </c>
      <c r="T126">
        <f t="shared" si="46"/>
        <v>34.131536608630199</v>
      </c>
      <c r="U126">
        <f t="shared" si="47"/>
        <v>34.092675</v>
      </c>
      <c r="V126">
        <f t="shared" si="48"/>
        <v>5.3706925361313385</v>
      </c>
      <c r="W126">
        <f t="shared" si="49"/>
        <v>70.080203378247106</v>
      </c>
      <c r="X126">
        <f t="shared" si="50"/>
        <v>3.5825460311749153</v>
      </c>
      <c r="Y126">
        <f t="shared" si="51"/>
        <v>5.1120656882781503</v>
      </c>
      <c r="Z126">
        <f t="shared" si="52"/>
        <v>1.7881465049564231</v>
      </c>
      <c r="AA126">
        <f t="shared" si="53"/>
        <v>-32.33828688052143</v>
      </c>
      <c r="AB126">
        <f t="shared" si="54"/>
        <v>-174.68796565163535</v>
      </c>
      <c r="AC126">
        <f t="shared" si="55"/>
        <v>-10.966438323704978</v>
      </c>
      <c r="AD126">
        <f t="shared" si="56"/>
        <v>8.1257170057283474</v>
      </c>
      <c r="AE126">
        <f t="shared" si="57"/>
        <v>35.230775417600633</v>
      </c>
      <c r="AF126">
        <f t="shared" si="58"/>
        <v>0.72850364198007134</v>
      </c>
      <c r="AG126">
        <f t="shared" si="59"/>
        <v>11.786252340241695</v>
      </c>
      <c r="AH126">
        <v>753.2706350689931</v>
      </c>
      <c r="AI126">
        <v>741.43246060606009</v>
      </c>
      <c r="AJ126">
        <v>1.741403037697097</v>
      </c>
      <c r="AK126">
        <v>63.927149323749113</v>
      </c>
      <c r="AL126">
        <f t="shared" si="60"/>
        <v>0.73329448708665379</v>
      </c>
      <c r="AM126">
        <v>35.284760847632363</v>
      </c>
      <c r="AN126">
        <v>35.579029618163062</v>
      </c>
      <c r="AO126">
        <v>-8.0386079577991412E-5</v>
      </c>
      <c r="AP126">
        <v>107.46</v>
      </c>
      <c r="AQ126">
        <v>27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47141.362361594875</v>
      </c>
      <c r="AV126">
        <f t="shared" si="64"/>
        <v>1200.0037500000001</v>
      </c>
      <c r="AW126">
        <f t="shared" si="65"/>
        <v>1025.9294760940882</v>
      </c>
      <c r="AX126">
        <f t="shared" si="66"/>
        <v>0.85493855839541166</v>
      </c>
      <c r="AY126">
        <f t="shared" si="67"/>
        <v>0.18843141770314475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1669843966.7874999</v>
      </c>
      <c r="BF126">
        <v>712.010625</v>
      </c>
      <c r="BG126">
        <v>726.85950000000003</v>
      </c>
      <c r="BH126">
        <v>35.578425000000003</v>
      </c>
      <c r="BI126">
        <v>35.286600000000007</v>
      </c>
      <c r="BJ126">
        <v>716.04412500000001</v>
      </c>
      <c r="BK126">
        <v>35.440712499999997</v>
      </c>
      <c r="BL126">
        <v>650.03975000000003</v>
      </c>
      <c r="BM126">
        <v>100.5945</v>
      </c>
      <c r="BN126">
        <v>9.9840212499999997E-2</v>
      </c>
      <c r="BO126">
        <v>33.210137500000002</v>
      </c>
      <c r="BP126">
        <v>34.092675</v>
      </c>
      <c r="BQ126">
        <v>999.9</v>
      </c>
      <c r="BR126">
        <v>0</v>
      </c>
      <c r="BS126">
        <v>0</v>
      </c>
      <c r="BT126">
        <v>9019.6087499999994</v>
      </c>
      <c r="BU126">
        <v>0</v>
      </c>
      <c r="BV126">
        <v>162.322</v>
      </c>
      <c r="BW126">
        <v>-14.848875</v>
      </c>
      <c r="BX126">
        <v>738.27749999999992</v>
      </c>
      <c r="BY126">
        <v>753.44612499999994</v>
      </c>
      <c r="BZ126">
        <v>0.29183287499999999</v>
      </c>
      <c r="CA126">
        <v>726.85950000000003</v>
      </c>
      <c r="CB126">
        <v>35.286600000000007</v>
      </c>
      <c r="CC126">
        <v>3.5789912500000001</v>
      </c>
      <c r="CD126">
        <v>3.5496362499999998</v>
      </c>
      <c r="CE126">
        <v>26.999212499999999</v>
      </c>
      <c r="CF126">
        <v>26.859037499999999</v>
      </c>
      <c r="CG126">
        <v>1200.0037500000001</v>
      </c>
      <c r="CH126">
        <v>0.49996550000000001</v>
      </c>
      <c r="CI126">
        <v>0.50003449999999994</v>
      </c>
      <c r="CJ126">
        <v>0</v>
      </c>
      <c r="CK126">
        <v>843.67025000000001</v>
      </c>
      <c r="CL126">
        <v>4.9990899999999998</v>
      </c>
      <c r="CM126">
        <v>8547.4662500000013</v>
      </c>
      <c r="CN126">
        <v>9557.7750000000015</v>
      </c>
      <c r="CO126">
        <v>43</v>
      </c>
      <c r="CP126">
        <v>44.811999999999998</v>
      </c>
      <c r="CQ126">
        <v>43.811999999999998</v>
      </c>
      <c r="CR126">
        <v>43.811999999999998</v>
      </c>
      <c r="CS126">
        <v>44.375</v>
      </c>
      <c r="CT126">
        <v>597.46</v>
      </c>
      <c r="CU126">
        <v>597.54374999999993</v>
      </c>
      <c r="CV126">
        <v>0</v>
      </c>
      <c r="CW126">
        <v>1669843978.4000001</v>
      </c>
      <c r="CX126">
        <v>0</v>
      </c>
      <c r="CY126">
        <v>1669837671.5999999</v>
      </c>
      <c r="CZ126" t="s">
        <v>356</v>
      </c>
      <c r="DA126">
        <v>1669837671.5999999</v>
      </c>
      <c r="DB126">
        <v>1669837668.5999999</v>
      </c>
      <c r="DC126">
        <v>3</v>
      </c>
      <c r="DD126">
        <v>-1.2E-2</v>
      </c>
      <c r="DE126">
        <v>-1E-3</v>
      </c>
      <c r="DF126">
        <v>-3.61</v>
      </c>
      <c r="DG126">
        <v>0.13400000000000001</v>
      </c>
      <c r="DH126">
        <v>415</v>
      </c>
      <c r="DI126">
        <v>36</v>
      </c>
      <c r="DJ126">
        <v>0.51</v>
      </c>
      <c r="DK126">
        <v>0.24</v>
      </c>
      <c r="DL126">
        <v>-14.76901951219512</v>
      </c>
      <c r="DM126">
        <v>-0.73881324041810204</v>
      </c>
      <c r="DN126">
        <v>8.818327428246639E-2</v>
      </c>
      <c r="DO126">
        <v>0</v>
      </c>
      <c r="DP126">
        <v>0.29452907317073168</v>
      </c>
      <c r="DQ126">
        <v>-5.1247944250869867E-3</v>
      </c>
      <c r="DR126">
        <v>1.896166034078339E-3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3.2959100000000001</v>
      </c>
      <c r="EB126">
        <v>2.6253000000000002</v>
      </c>
      <c r="EC126">
        <v>0.149144</v>
      </c>
      <c r="ED126">
        <v>0.149538</v>
      </c>
      <c r="EE126">
        <v>0.14278399999999999</v>
      </c>
      <c r="EF126">
        <v>0.14041300000000001</v>
      </c>
      <c r="EG126">
        <v>25737.1</v>
      </c>
      <c r="EH126">
        <v>26180.6</v>
      </c>
      <c r="EI126">
        <v>28146.799999999999</v>
      </c>
      <c r="EJ126">
        <v>29635.8</v>
      </c>
      <c r="EK126">
        <v>33196.9</v>
      </c>
      <c r="EL126">
        <v>35358.6</v>
      </c>
      <c r="EM126">
        <v>39723.300000000003</v>
      </c>
      <c r="EN126">
        <v>42349</v>
      </c>
      <c r="EO126">
        <v>2.1587700000000001</v>
      </c>
      <c r="EP126">
        <v>2.1620200000000001</v>
      </c>
      <c r="EQ126">
        <v>0.149779</v>
      </c>
      <c r="ER126">
        <v>0</v>
      </c>
      <c r="ES126">
        <v>31.660499999999999</v>
      </c>
      <c r="ET126">
        <v>999.9</v>
      </c>
      <c r="EU126">
        <v>67.900000000000006</v>
      </c>
      <c r="EV126">
        <v>36.5</v>
      </c>
      <c r="EW126">
        <v>41.405500000000004</v>
      </c>
      <c r="EX126">
        <v>56.584400000000002</v>
      </c>
      <c r="EY126">
        <v>-3.00481</v>
      </c>
      <c r="EZ126">
        <v>2</v>
      </c>
      <c r="FA126">
        <v>0.52449699999999999</v>
      </c>
      <c r="FB126">
        <v>0.401032</v>
      </c>
      <c r="FC126">
        <v>20.272300000000001</v>
      </c>
      <c r="FD126">
        <v>5.2189399999999999</v>
      </c>
      <c r="FE126">
        <v>12.009399999999999</v>
      </c>
      <c r="FF126">
        <v>4.9867999999999997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1.8643099999999999</v>
      </c>
      <c r="FO126">
        <v>1.8603499999999999</v>
      </c>
      <c r="FP126">
        <v>1.8610800000000001</v>
      </c>
      <c r="FQ126">
        <v>1.86019</v>
      </c>
      <c r="FR126">
        <v>1.86188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-4.0380000000000003</v>
      </c>
      <c r="GH126">
        <v>0.13769999999999999</v>
      </c>
      <c r="GI126">
        <v>-2.8021434710705861</v>
      </c>
      <c r="GJ126">
        <v>-2.3075681364705448E-3</v>
      </c>
      <c r="GK126">
        <v>1.0095546511955911E-6</v>
      </c>
      <c r="GL126">
        <v>-2.6335145029951209E-10</v>
      </c>
      <c r="GM126">
        <v>-0.17208428542994569</v>
      </c>
      <c r="GN126">
        <v>3.0410185143115191E-3</v>
      </c>
      <c r="GO126">
        <v>4.3982203677445331E-4</v>
      </c>
      <c r="GP126">
        <v>-7.8719321042963501E-6</v>
      </c>
      <c r="GQ126">
        <v>4</v>
      </c>
      <c r="GR126">
        <v>2088</v>
      </c>
      <c r="GS126">
        <v>5</v>
      </c>
      <c r="GT126">
        <v>35</v>
      </c>
      <c r="GU126">
        <v>105</v>
      </c>
      <c r="GV126">
        <v>105</v>
      </c>
      <c r="GW126">
        <v>2.1740699999999999</v>
      </c>
      <c r="GX126">
        <v>2.5732400000000002</v>
      </c>
      <c r="GY126">
        <v>2.04834</v>
      </c>
      <c r="GZ126">
        <v>2.6196299999999999</v>
      </c>
      <c r="HA126">
        <v>2.1972700000000001</v>
      </c>
      <c r="HB126">
        <v>2.3339799999999999</v>
      </c>
      <c r="HC126">
        <v>41.664999999999999</v>
      </c>
      <c r="HD126">
        <v>13.4666</v>
      </c>
      <c r="HE126">
        <v>18</v>
      </c>
      <c r="HF126">
        <v>659.08399999999995</v>
      </c>
      <c r="HG126">
        <v>735.09400000000005</v>
      </c>
      <c r="HH126">
        <v>30.9985</v>
      </c>
      <c r="HI126">
        <v>33.933300000000003</v>
      </c>
      <c r="HJ126">
        <v>30</v>
      </c>
      <c r="HK126">
        <v>33.815100000000001</v>
      </c>
      <c r="HL126">
        <v>33.805799999999998</v>
      </c>
      <c r="HM126">
        <v>43.494900000000001</v>
      </c>
      <c r="HN126">
        <v>18.408799999999999</v>
      </c>
      <c r="HO126">
        <v>100</v>
      </c>
      <c r="HP126">
        <v>31</v>
      </c>
      <c r="HQ126">
        <v>742.61699999999996</v>
      </c>
      <c r="HR126">
        <v>35.295400000000001</v>
      </c>
      <c r="HS126">
        <v>99.171199999999999</v>
      </c>
      <c r="HT126">
        <v>98.213999999999999</v>
      </c>
    </row>
    <row r="127" spans="1:228" x14ac:dyDescent="0.2">
      <c r="A127">
        <v>112</v>
      </c>
      <c r="B127">
        <v>1669843973.0999999</v>
      </c>
      <c r="C127">
        <v>443</v>
      </c>
      <c r="D127" t="s">
        <v>583</v>
      </c>
      <c r="E127" t="s">
        <v>584</v>
      </c>
      <c r="F127">
        <v>4</v>
      </c>
      <c r="G127">
        <v>1669843971.0999999</v>
      </c>
      <c r="H127">
        <f t="shared" si="34"/>
        <v>7.1811060948448338E-4</v>
      </c>
      <c r="I127">
        <f t="shared" si="35"/>
        <v>0.71811060948448335</v>
      </c>
      <c r="J127">
        <f t="shared" si="36"/>
        <v>12.321885168027952</v>
      </c>
      <c r="K127">
        <f t="shared" si="37"/>
        <v>719.13928571428573</v>
      </c>
      <c r="L127">
        <f t="shared" si="38"/>
        <v>197.54643350698262</v>
      </c>
      <c r="M127">
        <f t="shared" si="39"/>
        <v>19.89192484686529</v>
      </c>
      <c r="N127">
        <f t="shared" si="40"/>
        <v>72.413682048840045</v>
      </c>
      <c r="O127">
        <f t="shared" si="41"/>
        <v>3.9003557681039885E-2</v>
      </c>
      <c r="P127">
        <f t="shared" si="42"/>
        <v>3.6684093311913371</v>
      </c>
      <c r="Q127">
        <f t="shared" si="43"/>
        <v>3.8774630537378431E-2</v>
      </c>
      <c r="R127">
        <f t="shared" si="44"/>
        <v>2.425460008655899E-2</v>
      </c>
      <c r="S127">
        <f t="shared" si="45"/>
        <v>226.11827623641381</v>
      </c>
      <c r="T127">
        <f t="shared" si="46"/>
        <v>34.125122700765203</v>
      </c>
      <c r="U127">
        <f t="shared" si="47"/>
        <v>34.071485714285707</v>
      </c>
      <c r="V127">
        <f t="shared" si="48"/>
        <v>5.3643522198931217</v>
      </c>
      <c r="W127">
        <f t="shared" si="49"/>
        <v>70.116380678701063</v>
      </c>
      <c r="X127">
        <f t="shared" si="50"/>
        <v>3.5823171752966423</v>
      </c>
      <c r="Y127">
        <f t="shared" si="51"/>
        <v>5.1091016687129525</v>
      </c>
      <c r="Z127">
        <f t="shared" si="52"/>
        <v>1.7820350445964794</v>
      </c>
      <c r="AA127">
        <f t="shared" si="53"/>
        <v>-31.668677878265719</v>
      </c>
      <c r="AB127">
        <f t="shared" si="54"/>
        <v>-172.39440283948318</v>
      </c>
      <c r="AC127">
        <f t="shared" si="55"/>
        <v>-10.829922846331087</v>
      </c>
      <c r="AD127">
        <f t="shared" si="56"/>
        <v>11.225272672333801</v>
      </c>
      <c r="AE127">
        <f t="shared" si="57"/>
        <v>35.383985324987655</v>
      </c>
      <c r="AF127">
        <f t="shared" si="58"/>
        <v>0.72207344011855146</v>
      </c>
      <c r="AG127">
        <f t="shared" si="59"/>
        <v>12.321885168027952</v>
      </c>
      <c r="AH127">
        <v>760.15791178476741</v>
      </c>
      <c r="AI127">
        <v>748.22993939393893</v>
      </c>
      <c r="AJ127">
        <v>1.7048545202306531</v>
      </c>
      <c r="AK127">
        <v>63.927149323749113</v>
      </c>
      <c r="AL127">
        <f t="shared" si="60"/>
        <v>0.71811060948448335</v>
      </c>
      <c r="AM127">
        <v>35.286680352927071</v>
      </c>
      <c r="AN127">
        <v>35.573931166150679</v>
      </c>
      <c r="AO127">
        <v>6.6413922506677536E-5</v>
      </c>
      <c r="AP127">
        <v>107.46</v>
      </c>
      <c r="AQ127">
        <v>27</v>
      </c>
      <c r="AR127">
        <v>4</v>
      </c>
      <c r="AS127">
        <f t="shared" si="61"/>
        <v>1</v>
      </c>
      <c r="AT127">
        <f t="shared" si="62"/>
        <v>0</v>
      </c>
      <c r="AU127">
        <f t="shared" si="63"/>
        <v>47087.711030906044</v>
      </c>
      <c r="AV127">
        <f t="shared" si="64"/>
        <v>1200.004285714286</v>
      </c>
      <c r="AW127">
        <f t="shared" si="65"/>
        <v>1025.9298135939969</v>
      </c>
      <c r="AX127">
        <f t="shared" si="66"/>
        <v>0.85493845797669499</v>
      </c>
      <c r="AY127">
        <f t="shared" si="67"/>
        <v>0.18843122389502137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1669843971.0999999</v>
      </c>
      <c r="BF127">
        <v>719.13928571428573</v>
      </c>
      <c r="BG127">
        <v>734.05314285714292</v>
      </c>
      <c r="BH127">
        <v>35.575942857142863</v>
      </c>
      <c r="BI127">
        <v>35.286671428571431</v>
      </c>
      <c r="BJ127">
        <v>723.18185714285698</v>
      </c>
      <c r="BK127">
        <v>35.438228571428567</v>
      </c>
      <c r="BL127">
        <v>649.99142857142851</v>
      </c>
      <c r="BM127">
        <v>100.59485714285719</v>
      </c>
      <c r="BN127">
        <v>0.1000756571428572</v>
      </c>
      <c r="BO127">
        <v>33.199800000000003</v>
      </c>
      <c r="BP127">
        <v>34.071485714285707</v>
      </c>
      <c r="BQ127">
        <v>999.89999999999986</v>
      </c>
      <c r="BR127">
        <v>0</v>
      </c>
      <c r="BS127">
        <v>0</v>
      </c>
      <c r="BT127">
        <v>9008.84</v>
      </c>
      <c r="BU127">
        <v>0</v>
      </c>
      <c r="BV127">
        <v>160.36357142857139</v>
      </c>
      <c r="BW127">
        <v>-14.91412857142857</v>
      </c>
      <c r="BX127">
        <v>745.66671428571431</v>
      </c>
      <c r="BY127">
        <v>760.9028571428571</v>
      </c>
      <c r="BZ127">
        <v>0.28924928571428582</v>
      </c>
      <c r="CA127">
        <v>734.05314285714292</v>
      </c>
      <c r="CB127">
        <v>35.286671428571431</v>
      </c>
      <c r="CC127">
        <v>3.5787528571428568</v>
      </c>
      <c r="CD127">
        <v>3.5496571428571428</v>
      </c>
      <c r="CE127">
        <v>26.998057142857149</v>
      </c>
      <c r="CF127">
        <v>26.85915714285715</v>
      </c>
      <c r="CG127">
        <v>1200.004285714286</v>
      </c>
      <c r="CH127">
        <v>0.49996900000000011</v>
      </c>
      <c r="CI127">
        <v>0.500031</v>
      </c>
      <c r="CJ127">
        <v>0</v>
      </c>
      <c r="CK127">
        <v>844.02857142857158</v>
      </c>
      <c r="CL127">
        <v>4.9990899999999998</v>
      </c>
      <c r="CM127">
        <v>8548.9271428571428</v>
      </c>
      <c r="CN127">
        <v>9557.7871428571416</v>
      </c>
      <c r="CO127">
        <v>43</v>
      </c>
      <c r="CP127">
        <v>44.811999999999998</v>
      </c>
      <c r="CQ127">
        <v>43.811999999999998</v>
      </c>
      <c r="CR127">
        <v>43.811999999999998</v>
      </c>
      <c r="CS127">
        <v>44.375</v>
      </c>
      <c r="CT127">
        <v>597.46428571428567</v>
      </c>
      <c r="CU127">
        <v>597.54</v>
      </c>
      <c r="CV127">
        <v>0</v>
      </c>
      <c r="CW127">
        <v>1669843982.5999999</v>
      </c>
      <c r="CX127">
        <v>0</v>
      </c>
      <c r="CY127">
        <v>1669837671.5999999</v>
      </c>
      <c r="CZ127" t="s">
        <v>356</v>
      </c>
      <c r="DA127">
        <v>1669837671.5999999</v>
      </c>
      <c r="DB127">
        <v>1669837668.5999999</v>
      </c>
      <c r="DC127">
        <v>3</v>
      </c>
      <c r="DD127">
        <v>-1.2E-2</v>
      </c>
      <c r="DE127">
        <v>-1E-3</v>
      </c>
      <c r="DF127">
        <v>-3.61</v>
      </c>
      <c r="DG127">
        <v>0.13400000000000001</v>
      </c>
      <c r="DH127">
        <v>415</v>
      </c>
      <c r="DI127">
        <v>36</v>
      </c>
      <c r="DJ127">
        <v>0.51</v>
      </c>
      <c r="DK127">
        <v>0.24</v>
      </c>
      <c r="DL127">
        <v>-14.80999756097561</v>
      </c>
      <c r="DM127">
        <v>-0.52235540069685105</v>
      </c>
      <c r="DN127">
        <v>7.2131406129013795E-2</v>
      </c>
      <c r="DO127">
        <v>0</v>
      </c>
      <c r="DP127">
        <v>0.2939288536585366</v>
      </c>
      <c r="DQ127">
        <v>-2.27992473867599E-2</v>
      </c>
      <c r="DR127">
        <v>2.550022406032366E-3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3.2959299999999998</v>
      </c>
      <c r="EB127">
        <v>2.62548</v>
      </c>
      <c r="EC127">
        <v>0.150066</v>
      </c>
      <c r="ED127">
        <v>0.15047099999999999</v>
      </c>
      <c r="EE127">
        <v>0.14277699999999999</v>
      </c>
      <c r="EF127">
        <v>0.14041000000000001</v>
      </c>
      <c r="EG127">
        <v>25709.200000000001</v>
      </c>
      <c r="EH127">
        <v>26151.7</v>
      </c>
      <c r="EI127">
        <v>28146.9</v>
      </c>
      <c r="EJ127">
        <v>29635.7</v>
      </c>
      <c r="EK127">
        <v>33197.699999999997</v>
      </c>
      <c r="EL127">
        <v>35358.5</v>
      </c>
      <c r="EM127">
        <v>39723.9</v>
      </c>
      <c r="EN127">
        <v>42348.7</v>
      </c>
      <c r="EO127">
        <v>2.15863</v>
      </c>
      <c r="EP127">
        <v>2.1621000000000001</v>
      </c>
      <c r="EQ127">
        <v>0.14894499999999999</v>
      </c>
      <c r="ER127">
        <v>0</v>
      </c>
      <c r="ES127">
        <v>31.65</v>
      </c>
      <c r="ET127">
        <v>999.9</v>
      </c>
      <c r="EU127">
        <v>67.900000000000006</v>
      </c>
      <c r="EV127">
        <v>36.5</v>
      </c>
      <c r="EW127">
        <v>41.409300000000002</v>
      </c>
      <c r="EX127">
        <v>57.334400000000002</v>
      </c>
      <c r="EY127">
        <v>-2.8806099999999999</v>
      </c>
      <c r="EZ127">
        <v>2</v>
      </c>
      <c r="FA127">
        <v>0.52450200000000002</v>
      </c>
      <c r="FB127">
        <v>0.39429500000000001</v>
      </c>
      <c r="FC127">
        <v>20.272500000000001</v>
      </c>
      <c r="FD127">
        <v>5.2189399999999999</v>
      </c>
      <c r="FE127">
        <v>12.0091</v>
      </c>
      <c r="FF127">
        <v>4.9867499999999998</v>
      </c>
      <c r="FG127">
        <v>3.2845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1.8643000000000001</v>
      </c>
      <c r="FO127">
        <v>1.8603499999999999</v>
      </c>
      <c r="FP127">
        <v>1.8610899999999999</v>
      </c>
      <c r="FQ127">
        <v>1.8602000000000001</v>
      </c>
      <c r="FR127">
        <v>1.86188</v>
      </c>
      <c r="FS127">
        <v>1.8584700000000001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-4.0460000000000003</v>
      </c>
      <c r="GH127">
        <v>0.13769999999999999</v>
      </c>
      <c r="GI127">
        <v>-2.8021434710705861</v>
      </c>
      <c r="GJ127">
        <v>-2.3075681364705448E-3</v>
      </c>
      <c r="GK127">
        <v>1.0095546511955911E-6</v>
      </c>
      <c r="GL127">
        <v>-2.6335145029951209E-10</v>
      </c>
      <c r="GM127">
        <v>-0.17208428542994569</v>
      </c>
      <c r="GN127">
        <v>3.0410185143115191E-3</v>
      </c>
      <c r="GO127">
        <v>4.3982203677445331E-4</v>
      </c>
      <c r="GP127">
        <v>-7.8719321042963501E-6</v>
      </c>
      <c r="GQ127">
        <v>4</v>
      </c>
      <c r="GR127">
        <v>2088</v>
      </c>
      <c r="GS127">
        <v>5</v>
      </c>
      <c r="GT127">
        <v>35</v>
      </c>
      <c r="GU127">
        <v>105</v>
      </c>
      <c r="GV127">
        <v>105.1</v>
      </c>
      <c r="GW127">
        <v>2.18994</v>
      </c>
      <c r="GX127">
        <v>2.5659200000000002</v>
      </c>
      <c r="GY127">
        <v>2.04834</v>
      </c>
      <c r="GZ127">
        <v>2.6196299999999999</v>
      </c>
      <c r="HA127">
        <v>2.1972700000000001</v>
      </c>
      <c r="HB127">
        <v>2.3571800000000001</v>
      </c>
      <c r="HC127">
        <v>41.664999999999999</v>
      </c>
      <c r="HD127">
        <v>13.475300000000001</v>
      </c>
      <c r="HE127">
        <v>18</v>
      </c>
      <c r="HF127">
        <v>658.96500000000003</v>
      </c>
      <c r="HG127">
        <v>735.13699999999994</v>
      </c>
      <c r="HH127">
        <v>30.9983</v>
      </c>
      <c r="HI127">
        <v>33.931600000000003</v>
      </c>
      <c r="HJ127">
        <v>30</v>
      </c>
      <c r="HK127">
        <v>33.815100000000001</v>
      </c>
      <c r="HL127">
        <v>33.8035</v>
      </c>
      <c r="HM127">
        <v>43.816600000000001</v>
      </c>
      <c r="HN127">
        <v>18.408799999999999</v>
      </c>
      <c r="HO127">
        <v>100</v>
      </c>
      <c r="HP127">
        <v>31</v>
      </c>
      <c r="HQ127">
        <v>749.31100000000004</v>
      </c>
      <c r="HR127">
        <v>35.302999999999997</v>
      </c>
      <c r="HS127">
        <v>99.171999999999997</v>
      </c>
      <c r="HT127">
        <v>98.213399999999993</v>
      </c>
    </row>
    <row r="128" spans="1:228" x14ac:dyDescent="0.2">
      <c r="A128">
        <v>113</v>
      </c>
      <c r="B128">
        <v>1669843977.0999999</v>
      </c>
      <c r="C128">
        <v>447</v>
      </c>
      <c r="D128" t="s">
        <v>585</v>
      </c>
      <c r="E128" t="s">
        <v>586</v>
      </c>
      <c r="F128">
        <v>4</v>
      </c>
      <c r="G128">
        <v>1669843974.7874999</v>
      </c>
      <c r="H128">
        <f t="shared" si="34"/>
        <v>7.189092809575052E-4</v>
      </c>
      <c r="I128">
        <f t="shared" si="35"/>
        <v>0.71890928095750517</v>
      </c>
      <c r="J128">
        <f t="shared" si="36"/>
        <v>12.001974282125058</v>
      </c>
      <c r="K128">
        <f t="shared" si="37"/>
        <v>725.31975000000011</v>
      </c>
      <c r="L128">
        <f t="shared" si="38"/>
        <v>218.0726202927072</v>
      </c>
      <c r="M128">
        <f t="shared" si="39"/>
        <v>21.958632831712652</v>
      </c>
      <c r="N128">
        <f t="shared" si="40"/>
        <v>73.035441379397454</v>
      </c>
      <c r="O128">
        <f t="shared" si="41"/>
        <v>3.9124840354088343E-2</v>
      </c>
      <c r="P128">
        <f t="shared" si="42"/>
        <v>3.664933372368731</v>
      </c>
      <c r="Q128">
        <f t="shared" si="43"/>
        <v>3.8894274742026724E-2</v>
      </c>
      <c r="R128">
        <f t="shared" si="44"/>
        <v>2.432952366736988E-2</v>
      </c>
      <c r="S128">
        <f t="shared" si="45"/>
        <v>226.12047523637168</v>
      </c>
      <c r="T128">
        <f t="shared" si="46"/>
        <v>34.112998158791839</v>
      </c>
      <c r="U128">
        <f t="shared" si="47"/>
        <v>34.059375000000003</v>
      </c>
      <c r="V128">
        <f t="shared" si="48"/>
        <v>5.3607313426547654</v>
      </c>
      <c r="W128">
        <f t="shared" si="49"/>
        <v>70.164115207535588</v>
      </c>
      <c r="X128">
        <f t="shared" si="50"/>
        <v>3.5821823555540973</v>
      </c>
      <c r="Y128">
        <f t="shared" si="51"/>
        <v>5.1054336607231567</v>
      </c>
      <c r="Z128">
        <f t="shared" si="52"/>
        <v>1.7785489871006681</v>
      </c>
      <c r="AA128">
        <f t="shared" si="53"/>
        <v>-31.70389929022598</v>
      </c>
      <c r="AB128">
        <f t="shared" si="54"/>
        <v>-172.36724426882694</v>
      </c>
      <c r="AC128">
        <f t="shared" si="55"/>
        <v>-10.837165942210214</v>
      </c>
      <c r="AD128">
        <f t="shared" si="56"/>
        <v>11.212165735108528</v>
      </c>
      <c r="AE128">
        <f t="shared" si="57"/>
        <v>35.515626560689938</v>
      </c>
      <c r="AF128">
        <f t="shared" si="58"/>
        <v>0.72008677970847168</v>
      </c>
      <c r="AG128">
        <f t="shared" si="59"/>
        <v>12.001974282125058</v>
      </c>
      <c r="AH128">
        <v>767.17833393856392</v>
      </c>
      <c r="AI128">
        <v>755.23612121212102</v>
      </c>
      <c r="AJ128">
        <v>1.7439339103114411</v>
      </c>
      <c r="AK128">
        <v>63.927149323749113</v>
      </c>
      <c r="AL128">
        <f t="shared" si="60"/>
        <v>0.71890928095750517</v>
      </c>
      <c r="AM128">
        <v>35.286657395724284</v>
      </c>
      <c r="AN128">
        <v>35.575384004127983</v>
      </c>
      <c r="AO128">
        <v>-1.107959037873899E-4</v>
      </c>
      <c r="AP128">
        <v>107.46</v>
      </c>
      <c r="AQ128">
        <v>27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47027.690001207324</v>
      </c>
      <c r="AV128">
        <f t="shared" si="64"/>
        <v>1200.0162499999999</v>
      </c>
      <c r="AW128">
        <f t="shared" si="65"/>
        <v>1025.940013593975</v>
      </c>
      <c r="AX128">
        <f t="shared" si="66"/>
        <v>0.8549384340370183</v>
      </c>
      <c r="AY128">
        <f t="shared" si="67"/>
        <v>0.18843117769144518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1669843974.7874999</v>
      </c>
      <c r="BF128">
        <v>725.31975000000011</v>
      </c>
      <c r="BG128">
        <v>740.28949999999998</v>
      </c>
      <c r="BH128">
        <v>35.574887500000003</v>
      </c>
      <c r="BI128">
        <v>35.286412499999997</v>
      </c>
      <c r="BJ128">
        <v>729.37000000000012</v>
      </c>
      <c r="BK128">
        <v>35.437212500000001</v>
      </c>
      <c r="BL128">
        <v>649.99337500000001</v>
      </c>
      <c r="BM128">
        <v>100.59399999999999</v>
      </c>
      <c r="BN128">
        <v>0.10013025</v>
      </c>
      <c r="BO128">
        <v>33.186999999999998</v>
      </c>
      <c r="BP128">
        <v>34.059375000000003</v>
      </c>
      <c r="BQ128">
        <v>999.9</v>
      </c>
      <c r="BR128">
        <v>0</v>
      </c>
      <c r="BS128">
        <v>0</v>
      </c>
      <c r="BT128">
        <v>8996.875</v>
      </c>
      <c r="BU128">
        <v>0</v>
      </c>
      <c r="BV128">
        <v>159.41912500000001</v>
      </c>
      <c r="BW128">
        <v>-14.969575000000001</v>
      </c>
      <c r="BX128">
        <v>752.07449999999994</v>
      </c>
      <c r="BY128">
        <v>767.36687499999994</v>
      </c>
      <c r="BZ128">
        <v>0.28847787499999999</v>
      </c>
      <c r="CA128">
        <v>740.28949999999998</v>
      </c>
      <c r="CB128">
        <v>35.286412499999997</v>
      </c>
      <c r="CC128">
        <v>3.5786237500000002</v>
      </c>
      <c r="CD128">
        <v>3.5496037500000002</v>
      </c>
      <c r="CE128">
        <v>26.997462500000001</v>
      </c>
      <c r="CF128">
        <v>26.858899999999998</v>
      </c>
      <c r="CG128">
        <v>1200.0162499999999</v>
      </c>
      <c r="CH128">
        <v>0.499969</v>
      </c>
      <c r="CI128">
        <v>0.500031</v>
      </c>
      <c r="CJ128">
        <v>0</v>
      </c>
      <c r="CK128">
        <v>844.09325000000001</v>
      </c>
      <c r="CL128">
        <v>4.9990899999999998</v>
      </c>
      <c r="CM128">
        <v>8550.5725000000002</v>
      </c>
      <c r="CN128">
        <v>9557.8574999999983</v>
      </c>
      <c r="CO128">
        <v>43</v>
      </c>
      <c r="CP128">
        <v>44.811999999999998</v>
      </c>
      <c r="CQ128">
        <v>43.811999999999998</v>
      </c>
      <c r="CR128">
        <v>43.796499999999988</v>
      </c>
      <c r="CS128">
        <v>44.375</v>
      </c>
      <c r="CT128">
        <v>597.47125000000005</v>
      </c>
      <c r="CU128">
        <v>597.54499999999996</v>
      </c>
      <c r="CV128">
        <v>0</v>
      </c>
      <c r="CW128">
        <v>1669843986.8</v>
      </c>
      <c r="CX128">
        <v>0</v>
      </c>
      <c r="CY128">
        <v>1669837671.5999999</v>
      </c>
      <c r="CZ128" t="s">
        <v>356</v>
      </c>
      <c r="DA128">
        <v>1669837671.5999999</v>
      </c>
      <c r="DB128">
        <v>1669837668.5999999</v>
      </c>
      <c r="DC128">
        <v>3</v>
      </c>
      <c r="DD128">
        <v>-1.2E-2</v>
      </c>
      <c r="DE128">
        <v>-1E-3</v>
      </c>
      <c r="DF128">
        <v>-3.61</v>
      </c>
      <c r="DG128">
        <v>0.13400000000000001</v>
      </c>
      <c r="DH128">
        <v>415</v>
      </c>
      <c r="DI128">
        <v>36</v>
      </c>
      <c r="DJ128">
        <v>0.51</v>
      </c>
      <c r="DK128">
        <v>0.24</v>
      </c>
      <c r="DL128">
        <v>-14.862758536585369</v>
      </c>
      <c r="DM128">
        <v>-0.51707456445995859</v>
      </c>
      <c r="DN128">
        <v>7.256083057989178E-2</v>
      </c>
      <c r="DO128">
        <v>0</v>
      </c>
      <c r="DP128">
        <v>0.29243748780487799</v>
      </c>
      <c r="DQ128">
        <v>-2.776988153310123E-2</v>
      </c>
      <c r="DR128">
        <v>2.9252998188799501E-3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3.2959299999999998</v>
      </c>
      <c r="EB128">
        <v>2.6253600000000001</v>
      </c>
      <c r="EC128">
        <v>0.15101100000000001</v>
      </c>
      <c r="ED128">
        <v>0.15140300000000001</v>
      </c>
      <c r="EE128">
        <v>0.14277400000000001</v>
      </c>
      <c r="EF128">
        <v>0.14041100000000001</v>
      </c>
      <c r="EG128">
        <v>25680.7</v>
      </c>
      <c r="EH128">
        <v>26123.1</v>
      </c>
      <c r="EI128">
        <v>28147</v>
      </c>
      <c r="EJ128">
        <v>29635.8</v>
      </c>
      <c r="EK128">
        <v>33197.5</v>
      </c>
      <c r="EL128">
        <v>35358.6</v>
      </c>
      <c r="EM128">
        <v>39723.5</v>
      </c>
      <c r="EN128">
        <v>42348.800000000003</v>
      </c>
      <c r="EO128">
        <v>2.1588699999999998</v>
      </c>
      <c r="EP128">
        <v>2.1620200000000001</v>
      </c>
      <c r="EQ128">
        <v>0.14918300000000001</v>
      </c>
      <c r="ER128">
        <v>0</v>
      </c>
      <c r="ES128">
        <v>31.636800000000001</v>
      </c>
      <c r="ET128">
        <v>999.9</v>
      </c>
      <c r="EU128">
        <v>67.900000000000006</v>
      </c>
      <c r="EV128">
        <v>36.5</v>
      </c>
      <c r="EW128">
        <v>41.407499999999999</v>
      </c>
      <c r="EX128">
        <v>57.2744</v>
      </c>
      <c r="EY128">
        <v>-2.8806099999999999</v>
      </c>
      <c r="EZ128">
        <v>2</v>
      </c>
      <c r="FA128">
        <v>0.52442599999999995</v>
      </c>
      <c r="FB128">
        <v>0.38768799999999998</v>
      </c>
      <c r="FC128">
        <v>20.272099999999998</v>
      </c>
      <c r="FD128">
        <v>5.2189399999999999</v>
      </c>
      <c r="FE128">
        <v>12.007999999999999</v>
      </c>
      <c r="FF128">
        <v>4.98705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1.86429</v>
      </c>
      <c r="FO128">
        <v>1.8603499999999999</v>
      </c>
      <c r="FP128">
        <v>1.8611</v>
      </c>
      <c r="FQ128">
        <v>1.8602000000000001</v>
      </c>
      <c r="FR128">
        <v>1.86189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-4.0549999999999997</v>
      </c>
      <c r="GH128">
        <v>0.13769999999999999</v>
      </c>
      <c r="GI128">
        <v>-2.8021434710705861</v>
      </c>
      <c r="GJ128">
        <v>-2.3075681364705448E-3</v>
      </c>
      <c r="GK128">
        <v>1.0095546511955911E-6</v>
      </c>
      <c r="GL128">
        <v>-2.6335145029951209E-10</v>
      </c>
      <c r="GM128">
        <v>-0.17208428542994569</v>
      </c>
      <c r="GN128">
        <v>3.0410185143115191E-3</v>
      </c>
      <c r="GO128">
        <v>4.3982203677445331E-4</v>
      </c>
      <c r="GP128">
        <v>-7.8719321042963501E-6</v>
      </c>
      <c r="GQ128">
        <v>4</v>
      </c>
      <c r="GR128">
        <v>2088</v>
      </c>
      <c r="GS128">
        <v>5</v>
      </c>
      <c r="GT128">
        <v>35</v>
      </c>
      <c r="GU128">
        <v>105.1</v>
      </c>
      <c r="GV128">
        <v>105.1</v>
      </c>
      <c r="GW128">
        <v>2.20581</v>
      </c>
      <c r="GX128">
        <v>2.5744600000000002</v>
      </c>
      <c r="GY128">
        <v>2.04834</v>
      </c>
      <c r="GZ128">
        <v>2.6184099999999999</v>
      </c>
      <c r="HA128">
        <v>2.1972700000000001</v>
      </c>
      <c r="HB128">
        <v>2.2949199999999998</v>
      </c>
      <c r="HC128">
        <v>41.691200000000002</v>
      </c>
      <c r="HD128">
        <v>13.457800000000001</v>
      </c>
      <c r="HE128">
        <v>18</v>
      </c>
      <c r="HF128">
        <v>659.16399999999999</v>
      </c>
      <c r="HG128">
        <v>735.06500000000005</v>
      </c>
      <c r="HH128">
        <v>30.9983</v>
      </c>
      <c r="HI128">
        <v>33.929299999999998</v>
      </c>
      <c r="HJ128">
        <v>30</v>
      </c>
      <c r="HK128">
        <v>33.815100000000001</v>
      </c>
      <c r="HL128">
        <v>33.8035</v>
      </c>
      <c r="HM128">
        <v>44.134700000000002</v>
      </c>
      <c r="HN128">
        <v>18.408799999999999</v>
      </c>
      <c r="HO128">
        <v>100</v>
      </c>
      <c r="HP128">
        <v>31</v>
      </c>
      <c r="HQ128">
        <v>755.99099999999999</v>
      </c>
      <c r="HR128">
        <v>35.306600000000003</v>
      </c>
      <c r="HS128">
        <v>99.171700000000001</v>
      </c>
      <c r="HT128">
        <v>98.213899999999995</v>
      </c>
    </row>
    <row r="129" spans="1:228" x14ac:dyDescent="0.2">
      <c r="A129">
        <v>114</v>
      </c>
      <c r="B129">
        <v>1669843981.0999999</v>
      </c>
      <c r="C129">
        <v>451</v>
      </c>
      <c r="D129" t="s">
        <v>587</v>
      </c>
      <c r="E129" t="s">
        <v>588</v>
      </c>
      <c r="F129">
        <v>4</v>
      </c>
      <c r="G129">
        <v>1669843979.0999999</v>
      </c>
      <c r="H129">
        <f t="shared" si="34"/>
        <v>7.2010390901861487E-4</v>
      </c>
      <c r="I129">
        <f t="shared" si="35"/>
        <v>0.72010390901861487</v>
      </c>
      <c r="J129">
        <f t="shared" si="36"/>
        <v>12.299893386408401</v>
      </c>
      <c r="K129">
        <f t="shared" si="37"/>
        <v>732.53199999999993</v>
      </c>
      <c r="L129">
        <f t="shared" si="38"/>
        <v>214.6149804951684</v>
      </c>
      <c r="M129">
        <f t="shared" si="39"/>
        <v>21.610519333744783</v>
      </c>
      <c r="N129">
        <f t="shared" si="40"/>
        <v>73.761845105417137</v>
      </c>
      <c r="O129">
        <f t="shared" si="41"/>
        <v>3.9250268045452744E-2</v>
      </c>
      <c r="P129">
        <f t="shared" si="42"/>
        <v>3.66780128420005</v>
      </c>
      <c r="Q129">
        <f t="shared" si="43"/>
        <v>3.901840676589885E-2</v>
      </c>
      <c r="R129">
        <f t="shared" si="44"/>
        <v>2.4407221682015708E-2</v>
      </c>
      <c r="S129">
        <f t="shared" si="45"/>
        <v>226.11854700521636</v>
      </c>
      <c r="T129">
        <f t="shared" si="46"/>
        <v>34.102647550657302</v>
      </c>
      <c r="U129">
        <f t="shared" si="47"/>
        <v>34.050357142857138</v>
      </c>
      <c r="V129">
        <f t="shared" si="48"/>
        <v>5.3580365525334015</v>
      </c>
      <c r="W129">
        <f t="shared" si="49"/>
        <v>70.20095642056053</v>
      </c>
      <c r="X129">
        <f t="shared" si="50"/>
        <v>3.58217041348506</v>
      </c>
      <c r="Y129">
        <f t="shared" si="51"/>
        <v>5.102737335977249</v>
      </c>
      <c r="Z129">
        <f t="shared" si="52"/>
        <v>1.7758661390483415</v>
      </c>
      <c r="AA129">
        <f t="shared" si="53"/>
        <v>-31.756582387720915</v>
      </c>
      <c r="AB129">
        <f t="shared" si="54"/>
        <v>-172.58051560182452</v>
      </c>
      <c r="AC129">
        <f t="shared" si="55"/>
        <v>-10.841113035187645</v>
      </c>
      <c r="AD129">
        <f t="shared" si="56"/>
        <v>10.940335980483269</v>
      </c>
      <c r="AE129">
        <f t="shared" si="57"/>
        <v>35.651666935950374</v>
      </c>
      <c r="AF129">
        <f t="shared" si="58"/>
        <v>0.71890215380447386</v>
      </c>
      <c r="AG129">
        <f t="shared" si="59"/>
        <v>12.299893386408401</v>
      </c>
      <c r="AH129">
        <v>774.19450267539014</v>
      </c>
      <c r="AI129">
        <v>762.15832727272721</v>
      </c>
      <c r="AJ129">
        <v>1.735200144969949</v>
      </c>
      <c r="AK129">
        <v>63.927149323749113</v>
      </c>
      <c r="AL129">
        <f t="shared" si="60"/>
        <v>0.72010390901861487</v>
      </c>
      <c r="AM129">
        <v>35.286589510329641</v>
      </c>
      <c r="AN129">
        <v>35.575163157894757</v>
      </c>
      <c r="AO129">
        <v>-1.6335190918969058E-5</v>
      </c>
      <c r="AP129">
        <v>107.46</v>
      </c>
      <c r="AQ129">
        <v>27</v>
      </c>
      <c r="AR129">
        <v>4</v>
      </c>
      <c r="AS129">
        <f t="shared" si="61"/>
        <v>1</v>
      </c>
      <c r="AT129">
        <f t="shared" si="62"/>
        <v>0</v>
      </c>
      <c r="AU129">
        <f t="shared" si="63"/>
        <v>47080.279590541351</v>
      </c>
      <c r="AV129">
        <f t="shared" si="64"/>
        <v>1200.008571428571</v>
      </c>
      <c r="AW129">
        <f t="shared" si="65"/>
        <v>1025.9331994845677</v>
      </c>
      <c r="AX129">
        <f t="shared" si="66"/>
        <v>0.85493822620219095</v>
      </c>
      <c r="AY129">
        <f t="shared" si="67"/>
        <v>0.18843077657022866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1669843979.0999999</v>
      </c>
      <c r="BF129">
        <v>732.53199999999993</v>
      </c>
      <c r="BG129">
        <v>747.55928571428569</v>
      </c>
      <c r="BH129">
        <v>35.574685714285707</v>
      </c>
      <c r="BI129">
        <v>35.286700000000003</v>
      </c>
      <c r="BJ129">
        <v>736.59157142857146</v>
      </c>
      <c r="BK129">
        <v>35.436999999999998</v>
      </c>
      <c r="BL129">
        <v>650.02671428571432</v>
      </c>
      <c r="BM129">
        <v>100.5942857142857</v>
      </c>
      <c r="BN129">
        <v>0.10008</v>
      </c>
      <c r="BO129">
        <v>33.177585714285712</v>
      </c>
      <c r="BP129">
        <v>34.050357142857138</v>
      </c>
      <c r="BQ129">
        <v>999.89999999999986</v>
      </c>
      <c r="BR129">
        <v>0</v>
      </c>
      <c r="BS129">
        <v>0</v>
      </c>
      <c r="BT129">
        <v>9006.7842857142859</v>
      </c>
      <c r="BU129">
        <v>0</v>
      </c>
      <c r="BV129">
        <v>157.82499999999999</v>
      </c>
      <c r="BW129">
        <v>-15.027342857142861</v>
      </c>
      <c r="BX129">
        <v>759.55299999999988</v>
      </c>
      <c r="BY129">
        <v>774.90300000000002</v>
      </c>
      <c r="BZ129">
        <v>0.28800757142857142</v>
      </c>
      <c r="CA129">
        <v>747.55928571428569</v>
      </c>
      <c r="CB129">
        <v>35.286700000000003</v>
      </c>
      <c r="CC129">
        <v>3.578611428571429</v>
      </c>
      <c r="CD129">
        <v>3.549638571428571</v>
      </c>
      <c r="CE129">
        <v>26.997385714285709</v>
      </c>
      <c r="CF129">
        <v>26.85904285714286</v>
      </c>
      <c r="CG129">
        <v>1200.008571428571</v>
      </c>
      <c r="CH129">
        <v>0.49997699999999989</v>
      </c>
      <c r="CI129">
        <v>0.50002300000000011</v>
      </c>
      <c r="CJ129">
        <v>0</v>
      </c>
      <c r="CK129">
        <v>844.26914285714281</v>
      </c>
      <c r="CL129">
        <v>4.9990899999999998</v>
      </c>
      <c r="CM129">
        <v>8551.8571428571431</v>
      </c>
      <c r="CN129">
        <v>9557.8357142857149</v>
      </c>
      <c r="CO129">
        <v>43</v>
      </c>
      <c r="CP129">
        <v>44.767714285714291</v>
      </c>
      <c r="CQ129">
        <v>43.811999999999998</v>
      </c>
      <c r="CR129">
        <v>43.75</v>
      </c>
      <c r="CS129">
        <v>44.375</v>
      </c>
      <c r="CT129">
        <v>597.47714285714289</v>
      </c>
      <c r="CU129">
        <v>597.53428571428572</v>
      </c>
      <c r="CV129">
        <v>0</v>
      </c>
      <c r="CW129">
        <v>1669843990.4000001</v>
      </c>
      <c r="CX129">
        <v>0</v>
      </c>
      <c r="CY129">
        <v>1669837671.5999999</v>
      </c>
      <c r="CZ129" t="s">
        <v>356</v>
      </c>
      <c r="DA129">
        <v>1669837671.5999999</v>
      </c>
      <c r="DB129">
        <v>1669837668.5999999</v>
      </c>
      <c r="DC129">
        <v>3</v>
      </c>
      <c r="DD129">
        <v>-1.2E-2</v>
      </c>
      <c r="DE129">
        <v>-1E-3</v>
      </c>
      <c r="DF129">
        <v>-3.61</v>
      </c>
      <c r="DG129">
        <v>0.13400000000000001</v>
      </c>
      <c r="DH129">
        <v>415</v>
      </c>
      <c r="DI129">
        <v>36</v>
      </c>
      <c r="DJ129">
        <v>0.51</v>
      </c>
      <c r="DK129">
        <v>0.24</v>
      </c>
      <c r="DL129">
        <v>-14.9041756097561</v>
      </c>
      <c r="DM129">
        <v>-0.716882926829291</v>
      </c>
      <c r="DN129">
        <v>8.48656607864791E-2</v>
      </c>
      <c r="DO129">
        <v>0</v>
      </c>
      <c r="DP129">
        <v>0.29090807317073181</v>
      </c>
      <c r="DQ129">
        <v>-2.754804878048735E-2</v>
      </c>
      <c r="DR129">
        <v>2.8940863033488479E-3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3.2960099999999999</v>
      </c>
      <c r="EB129">
        <v>2.6252900000000001</v>
      </c>
      <c r="EC129">
        <v>0.15194099999999999</v>
      </c>
      <c r="ED129">
        <v>0.152314</v>
      </c>
      <c r="EE129">
        <v>0.14277999999999999</v>
      </c>
      <c r="EF129">
        <v>0.14041000000000001</v>
      </c>
      <c r="EG129">
        <v>25652.7</v>
      </c>
      <c r="EH129">
        <v>26094.5</v>
      </c>
      <c r="EI129">
        <v>28147.200000000001</v>
      </c>
      <c r="EJ129">
        <v>29635.3</v>
      </c>
      <c r="EK129">
        <v>33197.5</v>
      </c>
      <c r="EL129">
        <v>35358.1</v>
      </c>
      <c r="EM129">
        <v>39723.699999999997</v>
      </c>
      <c r="EN129">
        <v>42348.1</v>
      </c>
      <c r="EO129">
        <v>2.1592199999999999</v>
      </c>
      <c r="EP129">
        <v>2.1621000000000001</v>
      </c>
      <c r="EQ129">
        <v>0.149369</v>
      </c>
      <c r="ER129">
        <v>0</v>
      </c>
      <c r="ES129">
        <v>31.6236</v>
      </c>
      <c r="ET129">
        <v>999.9</v>
      </c>
      <c r="EU129">
        <v>67.900000000000006</v>
      </c>
      <c r="EV129">
        <v>36.5</v>
      </c>
      <c r="EW129">
        <v>41.409700000000001</v>
      </c>
      <c r="EX129">
        <v>57.2744</v>
      </c>
      <c r="EY129">
        <v>-2.9527199999999998</v>
      </c>
      <c r="EZ129">
        <v>2</v>
      </c>
      <c r="FA129">
        <v>0.52392499999999997</v>
      </c>
      <c r="FB129">
        <v>0.38085200000000002</v>
      </c>
      <c r="FC129">
        <v>20.272400000000001</v>
      </c>
      <c r="FD129">
        <v>5.2189399999999999</v>
      </c>
      <c r="FE129">
        <v>12.008900000000001</v>
      </c>
      <c r="FF129">
        <v>4.9865500000000003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1.8642799999999999</v>
      </c>
      <c r="FO129">
        <v>1.8603499999999999</v>
      </c>
      <c r="FP129">
        <v>1.8610899999999999</v>
      </c>
      <c r="FQ129">
        <v>1.86019</v>
      </c>
      <c r="FR129">
        <v>1.86189</v>
      </c>
      <c r="FS129">
        <v>1.8584400000000001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-4.0640000000000001</v>
      </c>
      <c r="GH129">
        <v>0.13769999999999999</v>
      </c>
      <c r="GI129">
        <v>-2.8021434710705861</v>
      </c>
      <c r="GJ129">
        <v>-2.3075681364705448E-3</v>
      </c>
      <c r="GK129">
        <v>1.0095546511955911E-6</v>
      </c>
      <c r="GL129">
        <v>-2.6335145029951209E-10</v>
      </c>
      <c r="GM129">
        <v>-0.17208428542994569</v>
      </c>
      <c r="GN129">
        <v>3.0410185143115191E-3</v>
      </c>
      <c r="GO129">
        <v>4.3982203677445331E-4</v>
      </c>
      <c r="GP129">
        <v>-7.8719321042963501E-6</v>
      </c>
      <c r="GQ129">
        <v>4</v>
      </c>
      <c r="GR129">
        <v>2088</v>
      </c>
      <c r="GS129">
        <v>5</v>
      </c>
      <c r="GT129">
        <v>35</v>
      </c>
      <c r="GU129">
        <v>105.2</v>
      </c>
      <c r="GV129">
        <v>105.2</v>
      </c>
      <c r="GW129">
        <v>2.2216800000000001</v>
      </c>
      <c r="GX129">
        <v>2.5610400000000002</v>
      </c>
      <c r="GY129">
        <v>2.04834</v>
      </c>
      <c r="GZ129">
        <v>2.6184099999999999</v>
      </c>
      <c r="HA129">
        <v>2.1972700000000001</v>
      </c>
      <c r="HB129">
        <v>2.35107</v>
      </c>
      <c r="HC129">
        <v>41.691200000000002</v>
      </c>
      <c r="HD129">
        <v>13.4841</v>
      </c>
      <c r="HE129">
        <v>18</v>
      </c>
      <c r="HF129">
        <v>659.41899999999998</v>
      </c>
      <c r="HG129">
        <v>735.12800000000004</v>
      </c>
      <c r="HH129">
        <v>30.998100000000001</v>
      </c>
      <c r="HI129">
        <v>33.927</v>
      </c>
      <c r="HJ129">
        <v>29.9999</v>
      </c>
      <c r="HK129">
        <v>33.8127</v>
      </c>
      <c r="HL129">
        <v>33.802799999999998</v>
      </c>
      <c r="HM129">
        <v>44.453200000000002</v>
      </c>
      <c r="HN129">
        <v>18.408799999999999</v>
      </c>
      <c r="HO129">
        <v>100</v>
      </c>
      <c r="HP129">
        <v>31</v>
      </c>
      <c r="HQ129">
        <v>762.67</v>
      </c>
      <c r="HR129">
        <v>35.311700000000002</v>
      </c>
      <c r="HS129">
        <v>99.172300000000007</v>
      </c>
      <c r="HT129">
        <v>98.212100000000007</v>
      </c>
    </row>
    <row r="130" spans="1:228" x14ac:dyDescent="0.2">
      <c r="A130">
        <v>115</v>
      </c>
      <c r="B130">
        <v>1669843985.0999999</v>
      </c>
      <c r="C130">
        <v>455</v>
      </c>
      <c r="D130" t="s">
        <v>589</v>
      </c>
      <c r="E130" t="s">
        <v>590</v>
      </c>
      <c r="F130">
        <v>4</v>
      </c>
      <c r="G130">
        <v>1669843982.7874999</v>
      </c>
      <c r="H130">
        <f t="shared" si="34"/>
        <v>7.321446263351077E-4</v>
      </c>
      <c r="I130">
        <f t="shared" si="35"/>
        <v>0.73214462633510768</v>
      </c>
      <c r="J130">
        <f t="shared" si="36"/>
        <v>12.272798481219889</v>
      </c>
      <c r="K130">
        <f t="shared" si="37"/>
        <v>738.64274999999998</v>
      </c>
      <c r="L130">
        <f t="shared" si="38"/>
        <v>231.43863957986093</v>
      </c>
      <c r="M130">
        <f t="shared" si="39"/>
        <v>23.304253076022352</v>
      </c>
      <c r="N130">
        <f t="shared" si="40"/>
        <v>74.376161258195438</v>
      </c>
      <c r="O130">
        <f t="shared" si="41"/>
        <v>4.0042239718776004E-2</v>
      </c>
      <c r="P130">
        <f t="shared" si="42"/>
        <v>3.6666025262576234</v>
      </c>
      <c r="Q130">
        <f t="shared" si="43"/>
        <v>3.9800879955480276E-2</v>
      </c>
      <c r="R130">
        <f t="shared" si="44"/>
        <v>2.4897113726077523E-2</v>
      </c>
      <c r="S130">
        <f t="shared" si="45"/>
        <v>226.11607217038249</v>
      </c>
      <c r="T130">
        <f t="shared" si="46"/>
        <v>34.096945979265151</v>
      </c>
      <c r="U130">
        <f t="shared" si="47"/>
        <v>34.031962500000013</v>
      </c>
      <c r="V130">
        <f t="shared" si="48"/>
        <v>5.35254336614961</v>
      </c>
      <c r="W130">
        <f t="shared" si="49"/>
        <v>70.220161831499055</v>
      </c>
      <c r="X130">
        <f t="shared" si="50"/>
        <v>3.5824571417591153</v>
      </c>
      <c r="Y130">
        <f t="shared" si="51"/>
        <v>5.1017500505846352</v>
      </c>
      <c r="Z130">
        <f t="shared" si="52"/>
        <v>1.7700862243904947</v>
      </c>
      <c r="AA130">
        <f t="shared" si="53"/>
        <v>-32.287578021378252</v>
      </c>
      <c r="AB130">
        <f t="shared" si="54"/>
        <v>-169.56959216123389</v>
      </c>
      <c r="AC130">
        <f t="shared" si="55"/>
        <v>-10.654316952283677</v>
      </c>
      <c r="AD130">
        <f t="shared" si="56"/>
        <v>13.604585035486679</v>
      </c>
      <c r="AE130">
        <f t="shared" si="57"/>
        <v>35.607035142285248</v>
      </c>
      <c r="AF130">
        <f t="shared" si="58"/>
        <v>0.72834419612467727</v>
      </c>
      <c r="AG130">
        <f t="shared" si="59"/>
        <v>12.272798481219889</v>
      </c>
      <c r="AH130">
        <v>780.99791915391336</v>
      </c>
      <c r="AI130">
        <v>769.01583030303027</v>
      </c>
      <c r="AJ130">
        <v>1.724197253113557</v>
      </c>
      <c r="AK130">
        <v>63.927149323749113</v>
      </c>
      <c r="AL130">
        <f t="shared" si="60"/>
        <v>0.73214462633510768</v>
      </c>
      <c r="AM130">
        <v>35.286711600239741</v>
      </c>
      <c r="AN130">
        <v>35.579918782249742</v>
      </c>
      <c r="AO130">
        <v>1.3735688702977039E-5</v>
      </c>
      <c r="AP130">
        <v>107.46</v>
      </c>
      <c r="AQ130">
        <v>27</v>
      </c>
      <c r="AR130">
        <v>4</v>
      </c>
      <c r="AS130">
        <f t="shared" si="61"/>
        <v>1</v>
      </c>
      <c r="AT130">
        <f t="shared" si="62"/>
        <v>0</v>
      </c>
      <c r="AU130">
        <f t="shared" si="63"/>
        <v>47059.423888469893</v>
      </c>
      <c r="AV130">
        <f t="shared" si="64"/>
        <v>1199.9974999999999</v>
      </c>
      <c r="AW130">
        <f t="shared" si="65"/>
        <v>1025.9235327307679</v>
      </c>
      <c r="AX130">
        <f t="shared" si="66"/>
        <v>0.85493805839659487</v>
      </c>
      <c r="AY130">
        <f t="shared" si="67"/>
        <v>0.18843045270542855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1669843982.7874999</v>
      </c>
      <c r="BF130">
        <v>738.64274999999998</v>
      </c>
      <c r="BG130">
        <v>753.65662500000008</v>
      </c>
      <c r="BH130">
        <v>35.5780125</v>
      </c>
      <c r="BI130">
        <v>35.286237499999999</v>
      </c>
      <c r="BJ130">
        <v>742.70974999999999</v>
      </c>
      <c r="BK130">
        <v>35.440312499999997</v>
      </c>
      <c r="BL130">
        <v>650.00912500000004</v>
      </c>
      <c r="BM130">
        <v>100.593125</v>
      </c>
      <c r="BN130">
        <v>9.9884249999999994E-2</v>
      </c>
      <c r="BO130">
        <v>33.174137500000001</v>
      </c>
      <c r="BP130">
        <v>34.031962500000013</v>
      </c>
      <c r="BQ130">
        <v>999.9</v>
      </c>
      <c r="BR130">
        <v>0</v>
      </c>
      <c r="BS130">
        <v>0</v>
      </c>
      <c r="BT130">
        <v>9002.7350000000006</v>
      </c>
      <c r="BU130">
        <v>0</v>
      </c>
      <c r="BV130">
        <v>156.17487499999999</v>
      </c>
      <c r="BW130">
        <v>-15.013925</v>
      </c>
      <c r="BX130">
        <v>765.89175</v>
      </c>
      <c r="BY130">
        <v>781.22312499999998</v>
      </c>
      <c r="BZ130">
        <v>0.29178775000000001</v>
      </c>
      <c r="CA130">
        <v>753.65662500000008</v>
      </c>
      <c r="CB130">
        <v>35.286237499999999</v>
      </c>
      <c r="CC130">
        <v>3.5789137499999999</v>
      </c>
      <c r="CD130">
        <v>3.5495625</v>
      </c>
      <c r="CE130">
        <v>26.998825</v>
      </c>
      <c r="CF130">
        <v>26.858687499999998</v>
      </c>
      <c r="CG130">
        <v>1199.9974999999999</v>
      </c>
      <c r="CH130">
        <v>0.49998124999999999</v>
      </c>
      <c r="CI130">
        <v>0.50001874999999996</v>
      </c>
      <c r="CJ130">
        <v>0</v>
      </c>
      <c r="CK130">
        <v>844.46949999999993</v>
      </c>
      <c r="CL130">
        <v>4.9990899999999998</v>
      </c>
      <c r="CM130">
        <v>8553.3837500000009</v>
      </c>
      <c r="CN130">
        <v>9557.7687499999993</v>
      </c>
      <c r="CO130">
        <v>43</v>
      </c>
      <c r="CP130">
        <v>44.75</v>
      </c>
      <c r="CQ130">
        <v>43.811999999999998</v>
      </c>
      <c r="CR130">
        <v>43.765500000000003</v>
      </c>
      <c r="CS130">
        <v>44.375</v>
      </c>
      <c r="CT130">
        <v>597.48</v>
      </c>
      <c r="CU130">
        <v>597.52374999999995</v>
      </c>
      <c r="CV130">
        <v>0</v>
      </c>
      <c r="CW130">
        <v>1669843994.5999999</v>
      </c>
      <c r="CX130">
        <v>0</v>
      </c>
      <c r="CY130">
        <v>1669837671.5999999</v>
      </c>
      <c r="CZ130" t="s">
        <v>356</v>
      </c>
      <c r="DA130">
        <v>1669837671.5999999</v>
      </c>
      <c r="DB130">
        <v>1669837668.5999999</v>
      </c>
      <c r="DC130">
        <v>3</v>
      </c>
      <c r="DD130">
        <v>-1.2E-2</v>
      </c>
      <c r="DE130">
        <v>-1E-3</v>
      </c>
      <c r="DF130">
        <v>-3.61</v>
      </c>
      <c r="DG130">
        <v>0.13400000000000001</v>
      </c>
      <c r="DH130">
        <v>415</v>
      </c>
      <c r="DI130">
        <v>36</v>
      </c>
      <c r="DJ130">
        <v>0.51</v>
      </c>
      <c r="DK130">
        <v>0.24</v>
      </c>
      <c r="DL130">
        <v>-14.93411707317073</v>
      </c>
      <c r="DM130">
        <v>-0.67637142857145405</v>
      </c>
      <c r="DN130">
        <v>7.827293368420031E-2</v>
      </c>
      <c r="DO130">
        <v>0</v>
      </c>
      <c r="DP130">
        <v>0.29003851219512189</v>
      </c>
      <c r="DQ130">
        <v>-6.9699721254348826E-3</v>
      </c>
      <c r="DR130">
        <v>1.8754507116430709E-3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3.29589</v>
      </c>
      <c r="EB130">
        <v>2.6251000000000002</v>
      </c>
      <c r="EC130">
        <v>0.15286</v>
      </c>
      <c r="ED130">
        <v>0.15323700000000001</v>
      </c>
      <c r="EE130">
        <v>0.142785</v>
      </c>
      <c r="EF130">
        <v>0.14041200000000001</v>
      </c>
      <c r="EG130">
        <v>25624.9</v>
      </c>
      <c r="EH130">
        <v>26066.6</v>
      </c>
      <c r="EI130">
        <v>28147.200000000001</v>
      </c>
      <c r="EJ130">
        <v>29635.9</v>
      </c>
      <c r="EK130">
        <v>33197.300000000003</v>
      </c>
      <c r="EL130">
        <v>35358.699999999997</v>
      </c>
      <c r="EM130">
        <v>39723.599999999999</v>
      </c>
      <c r="EN130">
        <v>42348.800000000003</v>
      </c>
      <c r="EO130">
        <v>2.1589299999999998</v>
      </c>
      <c r="EP130">
        <v>2.1623000000000001</v>
      </c>
      <c r="EQ130">
        <v>0.14874299999999999</v>
      </c>
      <c r="ER130">
        <v>0</v>
      </c>
      <c r="ES130">
        <v>31.6097</v>
      </c>
      <c r="ET130">
        <v>999.9</v>
      </c>
      <c r="EU130">
        <v>67.900000000000006</v>
      </c>
      <c r="EV130">
        <v>36.5</v>
      </c>
      <c r="EW130">
        <v>41.415900000000001</v>
      </c>
      <c r="EX130">
        <v>57.154400000000003</v>
      </c>
      <c r="EY130">
        <v>-2.9607399999999999</v>
      </c>
      <c r="EZ130">
        <v>2</v>
      </c>
      <c r="FA130">
        <v>0.52388699999999999</v>
      </c>
      <c r="FB130">
        <v>0.374218</v>
      </c>
      <c r="FC130">
        <v>20.272600000000001</v>
      </c>
      <c r="FD130">
        <v>5.2189399999999999</v>
      </c>
      <c r="FE130">
        <v>12.008599999999999</v>
      </c>
      <c r="FF130">
        <v>4.9865000000000004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1.86219</v>
      </c>
      <c r="FN130">
        <v>1.86429</v>
      </c>
      <c r="FO130">
        <v>1.8603499999999999</v>
      </c>
      <c r="FP130">
        <v>1.86111</v>
      </c>
      <c r="FQ130">
        <v>1.8602000000000001</v>
      </c>
      <c r="FR130">
        <v>1.86192</v>
      </c>
      <c r="FS130">
        <v>1.8584499999999999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-4.0720000000000001</v>
      </c>
      <c r="GH130">
        <v>0.13769999999999999</v>
      </c>
      <c r="GI130">
        <v>-2.8021434710705861</v>
      </c>
      <c r="GJ130">
        <v>-2.3075681364705448E-3</v>
      </c>
      <c r="GK130">
        <v>1.0095546511955911E-6</v>
      </c>
      <c r="GL130">
        <v>-2.6335145029951209E-10</v>
      </c>
      <c r="GM130">
        <v>-0.17208428542994569</v>
      </c>
      <c r="GN130">
        <v>3.0410185143115191E-3</v>
      </c>
      <c r="GO130">
        <v>4.3982203677445331E-4</v>
      </c>
      <c r="GP130">
        <v>-7.8719321042963501E-6</v>
      </c>
      <c r="GQ130">
        <v>4</v>
      </c>
      <c r="GR130">
        <v>2088</v>
      </c>
      <c r="GS130">
        <v>5</v>
      </c>
      <c r="GT130">
        <v>35</v>
      </c>
      <c r="GU130">
        <v>105.2</v>
      </c>
      <c r="GV130">
        <v>105.3</v>
      </c>
      <c r="GW130">
        <v>2.2375500000000001</v>
      </c>
      <c r="GX130">
        <v>2.5744600000000002</v>
      </c>
      <c r="GY130">
        <v>2.04834</v>
      </c>
      <c r="GZ130">
        <v>2.6184099999999999</v>
      </c>
      <c r="HA130">
        <v>2.1972700000000001</v>
      </c>
      <c r="HB130">
        <v>2.3083499999999999</v>
      </c>
      <c r="HC130">
        <v>41.691200000000002</v>
      </c>
      <c r="HD130">
        <v>13.457800000000001</v>
      </c>
      <c r="HE130">
        <v>18</v>
      </c>
      <c r="HF130">
        <v>659.173</v>
      </c>
      <c r="HG130">
        <v>735.29100000000005</v>
      </c>
      <c r="HH130">
        <v>30.998200000000001</v>
      </c>
      <c r="HI130">
        <v>33.923999999999999</v>
      </c>
      <c r="HJ130">
        <v>30</v>
      </c>
      <c r="HK130">
        <v>33.812100000000001</v>
      </c>
      <c r="HL130">
        <v>33.8005</v>
      </c>
      <c r="HM130">
        <v>44.770899999999997</v>
      </c>
      <c r="HN130">
        <v>18.408799999999999</v>
      </c>
      <c r="HO130">
        <v>100</v>
      </c>
      <c r="HP130">
        <v>31</v>
      </c>
      <c r="HQ130">
        <v>769.34900000000005</v>
      </c>
      <c r="HR130">
        <v>35.306699999999999</v>
      </c>
      <c r="HS130">
        <v>99.1721</v>
      </c>
      <c r="HT130">
        <v>98.213899999999995</v>
      </c>
    </row>
    <row r="131" spans="1:228" x14ac:dyDescent="0.2">
      <c r="A131">
        <v>116</v>
      </c>
      <c r="B131">
        <v>1669843989.0999999</v>
      </c>
      <c r="C131">
        <v>459</v>
      </c>
      <c r="D131" t="s">
        <v>591</v>
      </c>
      <c r="E131" t="s">
        <v>592</v>
      </c>
      <c r="F131">
        <v>4</v>
      </c>
      <c r="G131">
        <v>1669843987.0999999</v>
      </c>
      <c r="H131">
        <f t="shared" si="34"/>
        <v>7.3824164717653572E-4</v>
      </c>
      <c r="I131">
        <f t="shared" si="35"/>
        <v>0.73824164717653573</v>
      </c>
      <c r="J131">
        <f t="shared" si="36"/>
        <v>12.544058232332448</v>
      </c>
      <c r="K131">
        <f t="shared" si="37"/>
        <v>745.88557142857155</v>
      </c>
      <c r="L131">
        <f t="shared" si="38"/>
        <v>232.93123577436168</v>
      </c>
      <c r="M131">
        <f t="shared" si="39"/>
        <v>23.454242818670171</v>
      </c>
      <c r="N131">
        <f t="shared" si="40"/>
        <v>75.104488451582</v>
      </c>
      <c r="O131">
        <f t="shared" si="41"/>
        <v>4.0465152567789611E-2</v>
      </c>
      <c r="P131">
        <f t="shared" si="42"/>
        <v>3.6719117681767801</v>
      </c>
      <c r="Q131">
        <f t="shared" si="43"/>
        <v>4.0219038523015282E-2</v>
      </c>
      <c r="R131">
        <f t="shared" si="44"/>
        <v>2.5158886476493159E-2</v>
      </c>
      <c r="S131">
        <f t="shared" si="45"/>
        <v>226.11767743432529</v>
      </c>
      <c r="T131">
        <f t="shared" si="46"/>
        <v>34.093925020823569</v>
      </c>
      <c r="U131">
        <f t="shared" si="47"/>
        <v>34.019985714285717</v>
      </c>
      <c r="V131">
        <f t="shared" si="48"/>
        <v>5.348969375384141</v>
      </c>
      <c r="W131">
        <f t="shared" si="49"/>
        <v>70.22673002689487</v>
      </c>
      <c r="X131">
        <f t="shared" si="50"/>
        <v>3.5826927855718926</v>
      </c>
      <c r="Y131">
        <f t="shared" si="51"/>
        <v>5.10160843912257</v>
      </c>
      <c r="Z131">
        <f t="shared" si="52"/>
        <v>1.7662765898122483</v>
      </c>
      <c r="AA131">
        <f t="shared" si="53"/>
        <v>-32.556456640485223</v>
      </c>
      <c r="AB131">
        <f t="shared" si="54"/>
        <v>-167.54212276684103</v>
      </c>
      <c r="AC131">
        <f t="shared" si="55"/>
        <v>-10.511065095256312</v>
      </c>
      <c r="AD131">
        <f t="shared" si="56"/>
        <v>15.508032931742719</v>
      </c>
      <c r="AE131">
        <f t="shared" si="57"/>
        <v>35.798495390842383</v>
      </c>
      <c r="AF131">
        <f t="shared" si="58"/>
        <v>0.7306214901466257</v>
      </c>
      <c r="AG131">
        <f t="shared" si="59"/>
        <v>12.544058232332448</v>
      </c>
      <c r="AH131">
        <v>788.10996890209753</v>
      </c>
      <c r="AI131">
        <v>775.99204848484806</v>
      </c>
      <c r="AJ131">
        <v>1.7289690518532559</v>
      </c>
      <c r="AK131">
        <v>63.927149323749113</v>
      </c>
      <c r="AL131">
        <f t="shared" si="60"/>
        <v>0.73824164717653573</v>
      </c>
      <c r="AM131">
        <v>35.286312924195812</v>
      </c>
      <c r="AN131">
        <v>35.581768317853459</v>
      </c>
      <c r="AO131">
        <v>4.5494649937441812E-5</v>
      </c>
      <c r="AP131">
        <v>107.46</v>
      </c>
      <c r="AQ131">
        <v>27</v>
      </c>
      <c r="AR131">
        <v>4</v>
      </c>
      <c r="AS131">
        <f t="shared" si="61"/>
        <v>1</v>
      </c>
      <c r="AT131">
        <f t="shared" si="62"/>
        <v>0</v>
      </c>
      <c r="AU131">
        <f t="shared" si="63"/>
        <v>47154.179317694085</v>
      </c>
      <c r="AV131">
        <f t="shared" si="64"/>
        <v>1200.005714285714</v>
      </c>
      <c r="AW131">
        <f t="shared" si="65"/>
        <v>1025.9305851991321</v>
      </c>
      <c r="AX131">
        <f t="shared" si="66"/>
        <v>0.85493808319888076</v>
      </c>
      <c r="AY131">
        <f t="shared" si="67"/>
        <v>0.18843050057383981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1669843987.0999999</v>
      </c>
      <c r="BF131">
        <v>745.88557142857155</v>
      </c>
      <c r="BG131">
        <v>760.98257142857153</v>
      </c>
      <c r="BH131">
        <v>35.580814285714283</v>
      </c>
      <c r="BI131">
        <v>35.288114285714293</v>
      </c>
      <c r="BJ131">
        <v>749.96171428571427</v>
      </c>
      <c r="BK131">
        <v>35.443114285714287</v>
      </c>
      <c r="BL131">
        <v>649.97900000000004</v>
      </c>
      <c r="BM131">
        <v>100.59185714285709</v>
      </c>
      <c r="BN131">
        <v>9.9845885714285695E-2</v>
      </c>
      <c r="BO131">
        <v>33.173642857142859</v>
      </c>
      <c r="BP131">
        <v>34.019985714285717</v>
      </c>
      <c r="BQ131">
        <v>999.89999999999986</v>
      </c>
      <c r="BR131">
        <v>0</v>
      </c>
      <c r="BS131">
        <v>0</v>
      </c>
      <c r="BT131">
        <v>9021.2485714285722</v>
      </c>
      <c r="BU131">
        <v>0</v>
      </c>
      <c r="BV131">
        <v>154.47399999999999</v>
      </c>
      <c r="BW131">
        <v>-15.096857142857139</v>
      </c>
      <c r="BX131">
        <v>773.40371428571427</v>
      </c>
      <c r="BY131">
        <v>788.81842857142851</v>
      </c>
      <c r="BZ131">
        <v>0.29268314285714292</v>
      </c>
      <c r="CA131">
        <v>760.98257142857153</v>
      </c>
      <c r="CB131">
        <v>35.288114285714293</v>
      </c>
      <c r="CC131">
        <v>3.5791342857142849</v>
      </c>
      <c r="CD131">
        <v>3.5496942857142861</v>
      </c>
      <c r="CE131">
        <v>26.999885714285721</v>
      </c>
      <c r="CF131">
        <v>26.85931428571428</v>
      </c>
      <c r="CG131">
        <v>1200.005714285714</v>
      </c>
      <c r="CH131">
        <v>0.49998100000000001</v>
      </c>
      <c r="CI131">
        <v>0.5000190000000001</v>
      </c>
      <c r="CJ131">
        <v>0</v>
      </c>
      <c r="CK131">
        <v>844.5947142857143</v>
      </c>
      <c r="CL131">
        <v>4.9990899999999998</v>
      </c>
      <c r="CM131">
        <v>8554.9785714285717</v>
      </c>
      <c r="CN131">
        <v>9557.8385714285705</v>
      </c>
      <c r="CO131">
        <v>43</v>
      </c>
      <c r="CP131">
        <v>44.75</v>
      </c>
      <c r="CQ131">
        <v>43.811999999999998</v>
      </c>
      <c r="CR131">
        <v>43.75</v>
      </c>
      <c r="CS131">
        <v>44.375</v>
      </c>
      <c r="CT131">
        <v>597.48142857142852</v>
      </c>
      <c r="CU131">
        <v>597.52714285714285</v>
      </c>
      <c r="CV131">
        <v>0</v>
      </c>
      <c r="CW131">
        <v>1669843998.8</v>
      </c>
      <c r="CX131">
        <v>0</v>
      </c>
      <c r="CY131">
        <v>1669837671.5999999</v>
      </c>
      <c r="CZ131" t="s">
        <v>356</v>
      </c>
      <c r="DA131">
        <v>1669837671.5999999</v>
      </c>
      <c r="DB131">
        <v>1669837668.5999999</v>
      </c>
      <c r="DC131">
        <v>3</v>
      </c>
      <c r="DD131">
        <v>-1.2E-2</v>
      </c>
      <c r="DE131">
        <v>-1E-3</v>
      </c>
      <c r="DF131">
        <v>-3.61</v>
      </c>
      <c r="DG131">
        <v>0.13400000000000001</v>
      </c>
      <c r="DH131">
        <v>415</v>
      </c>
      <c r="DI131">
        <v>36</v>
      </c>
      <c r="DJ131">
        <v>0.51</v>
      </c>
      <c r="DK131">
        <v>0.24</v>
      </c>
      <c r="DL131">
        <v>-14.98508780487805</v>
      </c>
      <c r="DM131">
        <v>-0.74144111498259047</v>
      </c>
      <c r="DN131">
        <v>8.406035344923736E-2</v>
      </c>
      <c r="DO131">
        <v>0</v>
      </c>
      <c r="DP131">
        <v>0.29006119512195122</v>
      </c>
      <c r="DQ131">
        <v>7.5211358885013306E-3</v>
      </c>
      <c r="DR131">
        <v>1.908053205520791E-3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3.2958699999999999</v>
      </c>
      <c r="EB131">
        <v>2.6254900000000001</v>
      </c>
      <c r="EC131">
        <v>0.15378600000000001</v>
      </c>
      <c r="ED131">
        <v>0.15414700000000001</v>
      </c>
      <c r="EE131">
        <v>0.14279700000000001</v>
      </c>
      <c r="EF131">
        <v>0.14041400000000001</v>
      </c>
      <c r="EG131">
        <v>25597</v>
      </c>
      <c r="EH131">
        <v>26038.6</v>
      </c>
      <c r="EI131">
        <v>28147.4</v>
      </c>
      <c r="EJ131">
        <v>29636</v>
      </c>
      <c r="EK131">
        <v>33197.1</v>
      </c>
      <c r="EL131">
        <v>35358.800000000003</v>
      </c>
      <c r="EM131">
        <v>39723.9</v>
      </c>
      <c r="EN131">
        <v>42348.9</v>
      </c>
      <c r="EO131">
        <v>2.1589499999999999</v>
      </c>
      <c r="EP131">
        <v>2.1623700000000001</v>
      </c>
      <c r="EQ131">
        <v>0.14966699999999999</v>
      </c>
      <c r="ER131">
        <v>0</v>
      </c>
      <c r="ES131">
        <v>31.595800000000001</v>
      </c>
      <c r="ET131">
        <v>999.9</v>
      </c>
      <c r="EU131">
        <v>67.900000000000006</v>
      </c>
      <c r="EV131">
        <v>36.5</v>
      </c>
      <c r="EW131">
        <v>41.411700000000003</v>
      </c>
      <c r="EX131">
        <v>57.0944</v>
      </c>
      <c r="EY131">
        <v>-2.7924699999999998</v>
      </c>
      <c r="EZ131">
        <v>2</v>
      </c>
      <c r="FA131">
        <v>0.52381900000000003</v>
      </c>
      <c r="FB131">
        <v>0.368788</v>
      </c>
      <c r="FC131">
        <v>20.2727</v>
      </c>
      <c r="FD131">
        <v>5.2184900000000001</v>
      </c>
      <c r="FE131">
        <v>12.0076</v>
      </c>
      <c r="FF131">
        <v>4.9869000000000003</v>
      </c>
      <c r="FG131">
        <v>3.2844500000000001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1.8622000000000001</v>
      </c>
      <c r="FN131">
        <v>1.8642799999999999</v>
      </c>
      <c r="FO131">
        <v>1.8603499999999999</v>
      </c>
      <c r="FP131">
        <v>1.8611</v>
      </c>
      <c r="FQ131">
        <v>1.8602000000000001</v>
      </c>
      <c r="FR131">
        <v>1.86189</v>
      </c>
      <c r="FS131">
        <v>1.85849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-4.08</v>
      </c>
      <c r="GH131">
        <v>0.13769999999999999</v>
      </c>
      <c r="GI131">
        <v>-2.8021434710705861</v>
      </c>
      <c r="GJ131">
        <v>-2.3075681364705448E-3</v>
      </c>
      <c r="GK131">
        <v>1.0095546511955911E-6</v>
      </c>
      <c r="GL131">
        <v>-2.6335145029951209E-10</v>
      </c>
      <c r="GM131">
        <v>-0.17208428542994569</v>
      </c>
      <c r="GN131">
        <v>3.0410185143115191E-3</v>
      </c>
      <c r="GO131">
        <v>4.3982203677445331E-4</v>
      </c>
      <c r="GP131">
        <v>-7.8719321042963501E-6</v>
      </c>
      <c r="GQ131">
        <v>4</v>
      </c>
      <c r="GR131">
        <v>2088</v>
      </c>
      <c r="GS131">
        <v>5</v>
      </c>
      <c r="GT131">
        <v>35</v>
      </c>
      <c r="GU131">
        <v>105.3</v>
      </c>
      <c r="GV131">
        <v>105.3</v>
      </c>
      <c r="GW131">
        <v>2.2534200000000002</v>
      </c>
      <c r="GX131">
        <v>2.5610400000000002</v>
      </c>
      <c r="GY131">
        <v>2.04834</v>
      </c>
      <c r="GZ131">
        <v>2.6184099999999999</v>
      </c>
      <c r="HA131">
        <v>2.1972700000000001</v>
      </c>
      <c r="HB131">
        <v>2.3718300000000001</v>
      </c>
      <c r="HC131">
        <v>41.691200000000002</v>
      </c>
      <c r="HD131">
        <v>13.4841</v>
      </c>
      <c r="HE131">
        <v>18</v>
      </c>
      <c r="HF131">
        <v>659.18399999999997</v>
      </c>
      <c r="HG131">
        <v>735.34500000000003</v>
      </c>
      <c r="HH131">
        <v>30.9984</v>
      </c>
      <c r="HI131">
        <v>33.921100000000003</v>
      </c>
      <c r="HJ131">
        <v>29.9999</v>
      </c>
      <c r="HK131">
        <v>33.811199999999999</v>
      </c>
      <c r="HL131">
        <v>33.798999999999999</v>
      </c>
      <c r="HM131">
        <v>45.088000000000001</v>
      </c>
      <c r="HN131">
        <v>18.408799999999999</v>
      </c>
      <c r="HO131">
        <v>100</v>
      </c>
      <c r="HP131">
        <v>31</v>
      </c>
      <c r="HQ131">
        <v>776.02800000000002</v>
      </c>
      <c r="HR131">
        <v>35.310099999999998</v>
      </c>
      <c r="HS131">
        <v>99.172799999999995</v>
      </c>
      <c r="HT131">
        <v>98.214100000000002</v>
      </c>
    </row>
    <row r="132" spans="1:228" x14ac:dyDescent="0.2">
      <c r="A132">
        <v>117</v>
      </c>
      <c r="B132">
        <v>1669843993.0999999</v>
      </c>
      <c r="C132">
        <v>463</v>
      </c>
      <c r="D132" t="s">
        <v>593</v>
      </c>
      <c r="E132" t="s">
        <v>594</v>
      </c>
      <c r="F132">
        <v>4</v>
      </c>
      <c r="G132">
        <v>1669843990.7874999</v>
      </c>
      <c r="H132">
        <f t="shared" si="34"/>
        <v>7.4300600646544325E-4</v>
      </c>
      <c r="I132">
        <f t="shared" si="35"/>
        <v>0.74300600646544324</v>
      </c>
      <c r="J132">
        <f t="shared" si="36"/>
        <v>12.694693047032562</v>
      </c>
      <c r="K132">
        <f t="shared" si="37"/>
        <v>751.99649999999997</v>
      </c>
      <c r="L132">
        <f t="shared" si="38"/>
        <v>236.5179078161008</v>
      </c>
      <c r="M132">
        <f t="shared" si="39"/>
        <v>23.815666521622862</v>
      </c>
      <c r="N132">
        <f t="shared" si="40"/>
        <v>75.720684470761256</v>
      </c>
      <c r="O132">
        <f t="shared" si="41"/>
        <v>4.0757223595226336E-2</v>
      </c>
      <c r="P132">
        <f t="shared" si="42"/>
        <v>3.6690088310012787</v>
      </c>
      <c r="Q132">
        <f t="shared" si="43"/>
        <v>4.0507359502767792E-2</v>
      </c>
      <c r="R132">
        <f t="shared" si="44"/>
        <v>2.5339421105610452E-2</v>
      </c>
      <c r="S132">
        <f t="shared" si="45"/>
        <v>226.11643483381795</v>
      </c>
      <c r="T132">
        <f t="shared" si="46"/>
        <v>34.095360903905153</v>
      </c>
      <c r="U132">
        <f t="shared" si="47"/>
        <v>34.017037500000001</v>
      </c>
      <c r="V132">
        <f t="shared" si="48"/>
        <v>5.3480899175759449</v>
      </c>
      <c r="W132">
        <f t="shared" si="49"/>
        <v>70.226634048559433</v>
      </c>
      <c r="X132">
        <f t="shared" si="50"/>
        <v>3.5830411772042212</v>
      </c>
      <c r="Y132">
        <f t="shared" si="51"/>
        <v>5.1021115076178427</v>
      </c>
      <c r="Z132">
        <f t="shared" si="52"/>
        <v>1.7650487403717237</v>
      </c>
      <c r="AA132">
        <f t="shared" si="53"/>
        <v>-32.766564885126044</v>
      </c>
      <c r="AB132">
        <f t="shared" si="54"/>
        <v>-166.47893084313861</v>
      </c>
      <c r="AC132">
        <f t="shared" si="55"/>
        <v>-10.452566282332974</v>
      </c>
      <c r="AD132">
        <f t="shared" si="56"/>
        <v>16.418372823220324</v>
      </c>
      <c r="AE132">
        <f t="shared" si="57"/>
        <v>35.79575075284739</v>
      </c>
      <c r="AF132">
        <f t="shared" si="58"/>
        <v>0.74312899876937721</v>
      </c>
      <c r="AG132">
        <f t="shared" si="59"/>
        <v>12.694693047032562</v>
      </c>
      <c r="AH132">
        <v>794.96336765411695</v>
      </c>
      <c r="AI132">
        <v>782.84629696969671</v>
      </c>
      <c r="AJ132">
        <v>1.712151409613087</v>
      </c>
      <c r="AK132">
        <v>63.927149323749113</v>
      </c>
      <c r="AL132">
        <f t="shared" si="60"/>
        <v>0.74300600646544324</v>
      </c>
      <c r="AM132">
        <v>35.288015870529463</v>
      </c>
      <c r="AN132">
        <v>35.585452631578953</v>
      </c>
      <c r="AO132">
        <v>3.2692171604866979E-5</v>
      </c>
      <c r="AP132">
        <v>107.46</v>
      </c>
      <c r="AQ132">
        <v>27</v>
      </c>
      <c r="AR132">
        <v>4</v>
      </c>
      <c r="AS132">
        <f t="shared" si="61"/>
        <v>1</v>
      </c>
      <c r="AT132">
        <f t="shared" si="62"/>
        <v>0</v>
      </c>
      <c r="AU132">
        <f t="shared" si="63"/>
        <v>47102.140868439361</v>
      </c>
      <c r="AV132">
        <f t="shared" si="64"/>
        <v>1200</v>
      </c>
      <c r="AW132">
        <f t="shared" si="65"/>
        <v>1025.9256139035326</v>
      </c>
      <c r="AX132">
        <f t="shared" si="66"/>
        <v>0.85493801158627725</v>
      </c>
      <c r="AY132">
        <f t="shared" si="67"/>
        <v>0.18843036236151495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1669843990.7874999</v>
      </c>
      <c r="BF132">
        <v>751.99649999999997</v>
      </c>
      <c r="BG132">
        <v>767.09762500000011</v>
      </c>
      <c r="BH132">
        <v>35.583862500000002</v>
      </c>
      <c r="BI132">
        <v>35.286162500000003</v>
      </c>
      <c r="BJ132">
        <v>756.07999999999993</v>
      </c>
      <c r="BK132">
        <v>35.446137499999999</v>
      </c>
      <c r="BL132">
        <v>650.00037500000008</v>
      </c>
      <c r="BM132">
        <v>100.59287500000001</v>
      </c>
      <c r="BN132">
        <v>9.9993212500000012E-2</v>
      </c>
      <c r="BO132">
        <v>33.175400000000003</v>
      </c>
      <c r="BP132">
        <v>34.017037500000001</v>
      </c>
      <c r="BQ132">
        <v>999.9</v>
      </c>
      <c r="BR132">
        <v>0</v>
      </c>
      <c r="BS132">
        <v>0</v>
      </c>
      <c r="BT132">
        <v>9011.0949999999993</v>
      </c>
      <c r="BU132">
        <v>0</v>
      </c>
      <c r="BV132">
        <v>153.05387500000001</v>
      </c>
      <c r="BW132">
        <v>-15.101150000000001</v>
      </c>
      <c r="BX132">
        <v>779.74250000000006</v>
      </c>
      <c r="BY132">
        <v>795.15562499999987</v>
      </c>
      <c r="BZ132">
        <v>0.29771337499999989</v>
      </c>
      <c r="CA132">
        <v>767.09762500000011</v>
      </c>
      <c r="CB132">
        <v>35.286162500000003</v>
      </c>
      <c r="CC132">
        <v>3.5794774999999999</v>
      </c>
      <c r="CD132">
        <v>3.5495299999999999</v>
      </c>
      <c r="CE132">
        <v>27.0014875</v>
      </c>
      <c r="CF132">
        <v>26.858537500000001</v>
      </c>
      <c r="CG132">
        <v>1200</v>
      </c>
      <c r="CH132">
        <v>0.49998300000000001</v>
      </c>
      <c r="CI132">
        <v>0.50001700000000004</v>
      </c>
      <c r="CJ132">
        <v>0</v>
      </c>
      <c r="CK132">
        <v>844.72550000000001</v>
      </c>
      <c r="CL132">
        <v>4.9990899999999998</v>
      </c>
      <c r="CM132">
        <v>8556.5325000000012</v>
      </c>
      <c r="CN132">
        <v>9557.7987500000017</v>
      </c>
      <c r="CO132">
        <v>42.968499999999999</v>
      </c>
      <c r="CP132">
        <v>44.75</v>
      </c>
      <c r="CQ132">
        <v>43.811999999999998</v>
      </c>
      <c r="CR132">
        <v>43.75</v>
      </c>
      <c r="CS132">
        <v>44.375</v>
      </c>
      <c r="CT132">
        <v>597.48250000000007</v>
      </c>
      <c r="CU132">
        <v>597.52250000000004</v>
      </c>
      <c r="CV132">
        <v>0</v>
      </c>
      <c r="CW132">
        <v>1669844002.4000001</v>
      </c>
      <c r="CX132">
        <v>0</v>
      </c>
      <c r="CY132">
        <v>1669837671.5999999</v>
      </c>
      <c r="CZ132" t="s">
        <v>356</v>
      </c>
      <c r="DA132">
        <v>1669837671.5999999</v>
      </c>
      <c r="DB132">
        <v>1669837668.5999999</v>
      </c>
      <c r="DC132">
        <v>3</v>
      </c>
      <c r="DD132">
        <v>-1.2E-2</v>
      </c>
      <c r="DE132">
        <v>-1E-3</v>
      </c>
      <c r="DF132">
        <v>-3.61</v>
      </c>
      <c r="DG132">
        <v>0.13400000000000001</v>
      </c>
      <c r="DH132">
        <v>415</v>
      </c>
      <c r="DI132">
        <v>36</v>
      </c>
      <c r="DJ132">
        <v>0.51</v>
      </c>
      <c r="DK132">
        <v>0.24</v>
      </c>
      <c r="DL132">
        <v>-15.030190243902441</v>
      </c>
      <c r="DM132">
        <v>-0.47451219512195209</v>
      </c>
      <c r="DN132">
        <v>5.9035457740854558E-2</v>
      </c>
      <c r="DO132">
        <v>0</v>
      </c>
      <c r="DP132">
        <v>0.29115134146341459</v>
      </c>
      <c r="DQ132">
        <v>2.8891066202090431E-2</v>
      </c>
      <c r="DR132">
        <v>3.2268109501166929E-3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3.2959100000000001</v>
      </c>
      <c r="EB132">
        <v>2.6251699999999998</v>
      </c>
      <c r="EC132">
        <v>0.154694</v>
      </c>
      <c r="ED132">
        <v>0.15504899999999999</v>
      </c>
      <c r="EE132">
        <v>0.14280200000000001</v>
      </c>
      <c r="EF132">
        <v>0.140405</v>
      </c>
      <c r="EG132">
        <v>25569.599999999999</v>
      </c>
      <c r="EH132">
        <v>26010.799999999999</v>
      </c>
      <c r="EI132">
        <v>28147.599999999999</v>
      </c>
      <c r="EJ132">
        <v>29636.1</v>
      </c>
      <c r="EK132">
        <v>33197</v>
      </c>
      <c r="EL132">
        <v>35359.199999999997</v>
      </c>
      <c r="EM132">
        <v>39723.9</v>
      </c>
      <c r="EN132">
        <v>42349</v>
      </c>
      <c r="EO132">
        <v>2.1590199999999999</v>
      </c>
      <c r="EP132">
        <v>2.1621000000000001</v>
      </c>
      <c r="EQ132">
        <v>0.15024799999999999</v>
      </c>
      <c r="ER132">
        <v>0</v>
      </c>
      <c r="ES132">
        <v>31.582599999999999</v>
      </c>
      <c r="ET132">
        <v>999.9</v>
      </c>
      <c r="EU132">
        <v>67.900000000000006</v>
      </c>
      <c r="EV132">
        <v>36.5</v>
      </c>
      <c r="EW132">
        <v>41.410499999999999</v>
      </c>
      <c r="EX132">
        <v>56.824399999999997</v>
      </c>
      <c r="EY132">
        <v>-2.8084899999999999</v>
      </c>
      <c r="EZ132">
        <v>2</v>
      </c>
      <c r="FA132">
        <v>0.52371400000000001</v>
      </c>
      <c r="FB132">
        <v>0.36647600000000002</v>
      </c>
      <c r="FC132">
        <v>20.2727</v>
      </c>
      <c r="FD132">
        <v>5.2171399999999997</v>
      </c>
      <c r="FE132">
        <v>12.008800000000001</v>
      </c>
      <c r="FF132">
        <v>4.9866999999999999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1.86219</v>
      </c>
      <c r="FN132">
        <v>1.8643000000000001</v>
      </c>
      <c r="FO132">
        <v>1.8603499999999999</v>
      </c>
      <c r="FP132">
        <v>1.8611</v>
      </c>
      <c r="FQ132">
        <v>1.86019</v>
      </c>
      <c r="FR132">
        <v>1.86189</v>
      </c>
      <c r="FS132">
        <v>1.8584700000000001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-4.0890000000000004</v>
      </c>
      <c r="GH132">
        <v>0.13780000000000001</v>
      </c>
      <c r="GI132">
        <v>-2.8021434710705861</v>
      </c>
      <c r="GJ132">
        <v>-2.3075681364705448E-3</v>
      </c>
      <c r="GK132">
        <v>1.0095546511955911E-6</v>
      </c>
      <c r="GL132">
        <v>-2.6335145029951209E-10</v>
      </c>
      <c r="GM132">
        <v>-0.17208428542994569</v>
      </c>
      <c r="GN132">
        <v>3.0410185143115191E-3</v>
      </c>
      <c r="GO132">
        <v>4.3982203677445331E-4</v>
      </c>
      <c r="GP132">
        <v>-7.8719321042963501E-6</v>
      </c>
      <c r="GQ132">
        <v>4</v>
      </c>
      <c r="GR132">
        <v>2088</v>
      </c>
      <c r="GS132">
        <v>5</v>
      </c>
      <c r="GT132">
        <v>35</v>
      </c>
      <c r="GU132">
        <v>105.4</v>
      </c>
      <c r="GV132">
        <v>105.4</v>
      </c>
      <c r="GW132">
        <v>2.2692899999999998</v>
      </c>
      <c r="GX132">
        <v>2.5659200000000002</v>
      </c>
      <c r="GY132">
        <v>2.04834</v>
      </c>
      <c r="GZ132">
        <v>2.6184099999999999</v>
      </c>
      <c r="HA132">
        <v>2.1972700000000001</v>
      </c>
      <c r="HB132">
        <v>2.3290999999999999</v>
      </c>
      <c r="HC132">
        <v>41.691200000000002</v>
      </c>
      <c r="HD132">
        <v>13.4666</v>
      </c>
      <c r="HE132">
        <v>18</v>
      </c>
      <c r="HF132">
        <v>659.221</v>
      </c>
      <c r="HG132">
        <v>735.06299999999999</v>
      </c>
      <c r="HH132">
        <v>30.998999999999999</v>
      </c>
      <c r="HI132">
        <v>33.918500000000002</v>
      </c>
      <c r="HJ132">
        <v>29.9999</v>
      </c>
      <c r="HK132">
        <v>33.808999999999997</v>
      </c>
      <c r="HL132">
        <v>33.797400000000003</v>
      </c>
      <c r="HM132">
        <v>45.406399999999998</v>
      </c>
      <c r="HN132">
        <v>18.408799999999999</v>
      </c>
      <c r="HO132">
        <v>100</v>
      </c>
      <c r="HP132">
        <v>31</v>
      </c>
      <c r="HQ132">
        <v>782.70699999999999</v>
      </c>
      <c r="HR132">
        <v>35.312899999999999</v>
      </c>
      <c r="HS132">
        <v>99.173000000000002</v>
      </c>
      <c r="HT132">
        <v>98.214399999999998</v>
      </c>
    </row>
    <row r="133" spans="1:228" x14ac:dyDescent="0.2">
      <c r="A133">
        <v>118</v>
      </c>
      <c r="B133">
        <v>1669843997.0999999</v>
      </c>
      <c r="C133">
        <v>467</v>
      </c>
      <c r="D133" t="s">
        <v>595</v>
      </c>
      <c r="E133" t="s">
        <v>596</v>
      </c>
      <c r="F133">
        <v>4</v>
      </c>
      <c r="G133">
        <v>1669843995.0999999</v>
      </c>
      <c r="H133">
        <f t="shared" si="34"/>
        <v>7.5426121951181139E-4</v>
      </c>
      <c r="I133">
        <f t="shared" si="35"/>
        <v>0.75426121951181135</v>
      </c>
      <c r="J133">
        <f t="shared" si="36"/>
        <v>12.683578339600288</v>
      </c>
      <c r="K133">
        <f t="shared" si="37"/>
        <v>759.12142857142862</v>
      </c>
      <c r="L133">
        <f t="shared" si="38"/>
        <v>250.79620481611312</v>
      </c>
      <c r="M133">
        <f t="shared" si="39"/>
        <v>25.25316456203123</v>
      </c>
      <c r="N133">
        <f t="shared" si="40"/>
        <v>76.437434020719593</v>
      </c>
      <c r="O133">
        <f t="shared" si="41"/>
        <v>4.1342763833546688E-2</v>
      </c>
      <c r="P133">
        <f t="shared" si="42"/>
        <v>3.6541742029053061</v>
      </c>
      <c r="Q133">
        <f t="shared" si="43"/>
        <v>4.1084656660153381E-2</v>
      </c>
      <c r="R133">
        <f t="shared" si="44"/>
        <v>2.5700965802892366E-2</v>
      </c>
      <c r="S133">
        <f t="shared" si="45"/>
        <v>226.11670410550516</v>
      </c>
      <c r="T133">
        <f t="shared" si="46"/>
        <v>34.095249122758602</v>
      </c>
      <c r="U133">
        <f t="shared" si="47"/>
        <v>34.023114285714293</v>
      </c>
      <c r="V133">
        <f t="shared" si="48"/>
        <v>5.3499027715982272</v>
      </c>
      <c r="W133">
        <f t="shared" si="49"/>
        <v>70.237240720664076</v>
      </c>
      <c r="X133">
        <f t="shared" si="50"/>
        <v>3.5833295412361355</v>
      </c>
      <c r="Y133">
        <f t="shared" si="51"/>
        <v>5.1017515843014971</v>
      </c>
      <c r="Z133">
        <f t="shared" si="52"/>
        <v>1.7665732303620918</v>
      </c>
      <c r="AA133">
        <f t="shared" si="53"/>
        <v>-33.262919780470881</v>
      </c>
      <c r="AB133">
        <f t="shared" si="54"/>
        <v>-167.25063116222037</v>
      </c>
      <c r="AC133">
        <f t="shared" si="55"/>
        <v>-10.543897661484054</v>
      </c>
      <c r="AD133">
        <f t="shared" si="56"/>
        <v>15.059255501329858</v>
      </c>
      <c r="AE133">
        <f t="shared" si="57"/>
        <v>35.909105386725344</v>
      </c>
      <c r="AF133">
        <f t="shared" si="58"/>
        <v>0.75034076515759063</v>
      </c>
      <c r="AG133">
        <f t="shared" si="59"/>
        <v>12.683578339600288</v>
      </c>
      <c r="AH133">
        <v>801.85341274879966</v>
      </c>
      <c r="AI133">
        <v>789.71258787878776</v>
      </c>
      <c r="AJ133">
        <v>1.719381779040112</v>
      </c>
      <c r="AK133">
        <v>63.927149323749113</v>
      </c>
      <c r="AL133">
        <f t="shared" si="60"/>
        <v>0.75426121951181135</v>
      </c>
      <c r="AM133">
        <v>35.286060897022963</v>
      </c>
      <c r="AN133">
        <v>35.587995149638807</v>
      </c>
      <c r="AO133">
        <v>3.6148292726821217E-5</v>
      </c>
      <c r="AP133">
        <v>107.46</v>
      </c>
      <c r="AQ133">
        <v>27</v>
      </c>
      <c r="AR133">
        <v>4</v>
      </c>
      <c r="AS133">
        <f t="shared" si="61"/>
        <v>1</v>
      </c>
      <c r="AT133">
        <f t="shared" si="62"/>
        <v>0</v>
      </c>
      <c r="AU133">
        <f t="shared" si="63"/>
        <v>46837.843880304601</v>
      </c>
      <c r="AV133">
        <f t="shared" si="64"/>
        <v>1200.001428571429</v>
      </c>
      <c r="AW133">
        <f t="shared" si="65"/>
        <v>1025.9268352878269</v>
      </c>
      <c r="AX133">
        <f t="shared" si="66"/>
        <v>0.85493801162317495</v>
      </c>
      <c r="AY133">
        <f t="shared" si="67"/>
        <v>0.18843036243272754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1669843995.0999999</v>
      </c>
      <c r="BF133">
        <v>759.12142857142862</v>
      </c>
      <c r="BG133">
        <v>774.27471428571425</v>
      </c>
      <c r="BH133">
        <v>35.587042857142848</v>
      </c>
      <c r="BI133">
        <v>35.286442857142852</v>
      </c>
      <c r="BJ133">
        <v>763.21385714285714</v>
      </c>
      <c r="BK133">
        <v>35.449314285714287</v>
      </c>
      <c r="BL133">
        <v>649.97457142857161</v>
      </c>
      <c r="BM133">
        <v>100.592</v>
      </c>
      <c r="BN133">
        <v>9.9972514285714284E-2</v>
      </c>
      <c r="BO133">
        <v>33.174142857142847</v>
      </c>
      <c r="BP133">
        <v>34.023114285714293</v>
      </c>
      <c r="BQ133">
        <v>999.89999999999986</v>
      </c>
      <c r="BR133">
        <v>0</v>
      </c>
      <c r="BS133">
        <v>0</v>
      </c>
      <c r="BT133">
        <v>8959.8185714285737</v>
      </c>
      <c r="BU133">
        <v>0</v>
      </c>
      <c r="BV133">
        <v>150.8727142857143</v>
      </c>
      <c r="BW133">
        <v>-15.153214285714281</v>
      </c>
      <c r="BX133">
        <v>787.13328571428576</v>
      </c>
      <c r="BY133">
        <v>802.59542857142856</v>
      </c>
      <c r="BZ133">
        <v>0.30061599999999999</v>
      </c>
      <c r="CA133">
        <v>774.27471428571425</v>
      </c>
      <c r="CB133">
        <v>35.286442857142852</v>
      </c>
      <c r="CC133">
        <v>3.579774285714286</v>
      </c>
      <c r="CD133">
        <v>3.549534285714286</v>
      </c>
      <c r="CE133">
        <v>27.00291428571429</v>
      </c>
      <c r="CF133">
        <v>26.858542857142861</v>
      </c>
      <c r="CG133">
        <v>1200.001428571429</v>
      </c>
      <c r="CH133">
        <v>0.49998300000000001</v>
      </c>
      <c r="CI133">
        <v>0.50001700000000004</v>
      </c>
      <c r="CJ133">
        <v>0</v>
      </c>
      <c r="CK133">
        <v>844.95271428571436</v>
      </c>
      <c r="CL133">
        <v>4.9990899999999998</v>
      </c>
      <c r="CM133">
        <v>8557.7899999999991</v>
      </c>
      <c r="CN133">
        <v>9557.81</v>
      </c>
      <c r="CO133">
        <v>42.954999999999998</v>
      </c>
      <c r="CP133">
        <v>44.732000000000014</v>
      </c>
      <c r="CQ133">
        <v>43.767714285714291</v>
      </c>
      <c r="CR133">
        <v>43.75</v>
      </c>
      <c r="CS133">
        <v>44.357000000000014</v>
      </c>
      <c r="CT133">
        <v>597.48285714285714</v>
      </c>
      <c r="CU133">
        <v>597.52285714285711</v>
      </c>
      <c r="CV133">
        <v>0</v>
      </c>
      <c r="CW133">
        <v>1669844006.5999999</v>
      </c>
      <c r="CX133">
        <v>0</v>
      </c>
      <c r="CY133">
        <v>1669837671.5999999</v>
      </c>
      <c r="CZ133" t="s">
        <v>356</v>
      </c>
      <c r="DA133">
        <v>1669837671.5999999</v>
      </c>
      <c r="DB133">
        <v>1669837668.5999999</v>
      </c>
      <c r="DC133">
        <v>3</v>
      </c>
      <c r="DD133">
        <v>-1.2E-2</v>
      </c>
      <c r="DE133">
        <v>-1E-3</v>
      </c>
      <c r="DF133">
        <v>-3.61</v>
      </c>
      <c r="DG133">
        <v>0.13400000000000001</v>
      </c>
      <c r="DH133">
        <v>415</v>
      </c>
      <c r="DI133">
        <v>36</v>
      </c>
      <c r="DJ133">
        <v>0.51</v>
      </c>
      <c r="DK133">
        <v>0.24</v>
      </c>
      <c r="DL133">
        <v>-15.063563414634149</v>
      </c>
      <c r="DM133">
        <v>-0.51202996515684296</v>
      </c>
      <c r="DN133">
        <v>6.0911370063186199E-2</v>
      </c>
      <c r="DO133">
        <v>0</v>
      </c>
      <c r="DP133">
        <v>0.29349634146341458</v>
      </c>
      <c r="DQ133">
        <v>4.4374850174216877E-2</v>
      </c>
      <c r="DR133">
        <v>4.570009412434968E-3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3.29575</v>
      </c>
      <c r="EB133">
        <v>2.6249699999999998</v>
      </c>
      <c r="EC133">
        <v>0.15560199999999999</v>
      </c>
      <c r="ED133">
        <v>0.15595400000000001</v>
      </c>
      <c r="EE133">
        <v>0.14281199999999999</v>
      </c>
      <c r="EF133">
        <v>0.14041600000000001</v>
      </c>
      <c r="EG133">
        <v>25541.9</v>
      </c>
      <c r="EH133">
        <v>25983.4</v>
      </c>
      <c r="EI133">
        <v>28147.3</v>
      </c>
      <c r="EJ133">
        <v>29636.6</v>
      </c>
      <c r="EK133">
        <v>33196.699999999997</v>
      </c>
      <c r="EL133">
        <v>35359.599999999999</v>
      </c>
      <c r="EM133">
        <v>39723.9</v>
      </c>
      <c r="EN133">
        <v>42349.9</v>
      </c>
      <c r="EO133">
        <v>2.1581199999999998</v>
      </c>
      <c r="EP133">
        <v>2.16255</v>
      </c>
      <c r="EQ133">
        <v>0.15204400000000001</v>
      </c>
      <c r="ER133">
        <v>0</v>
      </c>
      <c r="ES133">
        <v>31.570799999999998</v>
      </c>
      <c r="ET133">
        <v>999.9</v>
      </c>
      <c r="EU133">
        <v>67.900000000000006</v>
      </c>
      <c r="EV133">
        <v>36.5</v>
      </c>
      <c r="EW133">
        <v>41.408499999999997</v>
      </c>
      <c r="EX133">
        <v>57.244399999999999</v>
      </c>
      <c r="EY133">
        <v>-2.7403900000000001</v>
      </c>
      <c r="EZ133">
        <v>2</v>
      </c>
      <c r="FA133">
        <v>0.52319099999999996</v>
      </c>
      <c r="FB133">
        <v>0.36497499999999999</v>
      </c>
      <c r="FC133">
        <v>20.2729</v>
      </c>
      <c r="FD133">
        <v>5.2174399999999999</v>
      </c>
      <c r="FE133">
        <v>12.0082</v>
      </c>
      <c r="FF133">
        <v>4.9867499999999998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1.86219</v>
      </c>
      <c r="FN133">
        <v>1.86429</v>
      </c>
      <c r="FO133">
        <v>1.8603499999999999</v>
      </c>
      <c r="FP133">
        <v>1.8610800000000001</v>
      </c>
      <c r="FQ133">
        <v>1.8602000000000001</v>
      </c>
      <c r="FR133">
        <v>1.86189</v>
      </c>
      <c r="FS133">
        <v>1.85846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-4.0960000000000001</v>
      </c>
      <c r="GH133">
        <v>0.13780000000000001</v>
      </c>
      <c r="GI133">
        <v>-2.8021434710705861</v>
      </c>
      <c r="GJ133">
        <v>-2.3075681364705448E-3</v>
      </c>
      <c r="GK133">
        <v>1.0095546511955911E-6</v>
      </c>
      <c r="GL133">
        <v>-2.6335145029951209E-10</v>
      </c>
      <c r="GM133">
        <v>-0.17208428542994569</v>
      </c>
      <c r="GN133">
        <v>3.0410185143115191E-3</v>
      </c>
      <c r="GO133">
        <v>4.3982203677445331E-4</v>
      </c>
      <c r="GP133">
        <v>-7.8719321042963501E-6</v>
      </c>
      <c r="GQ133">
        <v>4</v>
      </c>
      <c r="GR133">
        <v>2088</v>
      </c>
      <c r="GS133">
        <v>5</v>
      </c>
      <c r="GT133">
        <v>35</v>
      </c>
      <c r="GU133">
        <v>105.4</v>
      </c>
      <c r="GV133">
        <v>105.5</v>
      </c>
      <c r="GW133">
        <v>2.2851599999999999</v>
      </c>
      <c r="GX133">
        <v>2.5659200000000002</v>
      </c>
      <c r="GY133">
        <v>2.04834</v>
      </c>
      <c r="GZ133">
        <v>2.6184099999999999</v>
      </c>
      <c r="HA133">
        <v>2.1972700000000001</v>
      </c>
      <c r="HB133">
        <v>2.33643</v>
      </c>
      <c r="HC133">
        <v>41.691200000000002</v>
      </c>
      <c r="HD133">
        <v>13.4666</v>
      </c>
      <c r="HE133">
        <v>18</v>
      </c>
      <c r="HF133">
        <v>658.48</v>
      </c>
      <c r="HG133">
        <v>735.45600000000002</v>
      </c>
      <c r="HH133">
        <v>30.999300000000002</v>
      </c>
      <c r="HI133">
        <v>33.9148</v>
      </c>
      <c r="HJ133">
        <v>29.9998</v>
      </c>
      <c r="HK133">
        <v>33.806600000000003</v>
      </c>
      <c r="HL133">
        <v>33.794400000000003</v>
      </c>
      <c r="HM133">
        <v>45.720599999999997</v>
      </c>
      <c r="HN133">
        <v>18.408799999999999</v>
      </c>
      <c r="HO133">
        <v>100</v>
      </c>
      <c r="HP133">
        <v>31</v>
      </c>
      <c r="HQ133">
        <v>789.38499999999999</v>
      </c>
      <c r="HR133">
        <v>35.309600000000003</v>
      </c>
      <c r="HS133">
        <v>99.172700000000006</v>
      </c>
      <c r="HT133">
        <v>98.216300000000004</v>
      </c>
    </row>
    <row r="134" spans="1:228" x14ac:dyDescent="0.2">
      <c r="A134">
        <v>119</v>
      </c>
      <c r="B134">
        <v>1669844001.0999999</v>
      </c>
      <c r="C134">
        <v>471</v>
      </c>
      <c r="D134" t="s">
        <v>597</v>
      </c>
      <c r="E134" t="s">
        <v>598</v>
      </c>
      <c r="F134">
        <v>4</v>
      </c>
      <c r="G134">
        <v>1669843998.7874999</v>
      </c>
      <c r="H134">
        <f t="shared" si="34"/>
        <v>7.5132451629762048E-4</v>
      </c>
      <c r="I134">
        <f t="shared" si="35"/>
        <v>0.75132451629762043</v>
      </c>
      <c r="J134">
        <f t="shared" si="36"/>
        <v>12.852911143619316</v>
      </c>
      <c r="K134">
        <f t="shared" si="37"/>
        <v>765.26324999999997</v>
      </c>
      <c r="L134">
        <f t="shared" si="38"/>
        <v>247.58323296199856</v>
      </c>
      <c r="M134">
        <f t="shared" si="39"/>
        <v>24.92954782450968</v>
      </c>
      <c r="N134">
        <f t="shared" si="40"/>
        <v>77.055568589909029</v>
      </c>
      <c r="O134">
        <f t="shared" si="41"/>
        <v>4.111853929600711E-2</v>
      </c>
      <c r="P134">
        <f t="shared" si="42"/>
        <v>3.6697458231425517</v>
      </c>
      <c r="Q134">
        <f t="shared" si="43"/>
        <v>4.0864291087019361E-2</v>
      </c>
      <c r="R134">
        <f t="shared" si="44"/>
        <v>2.5562893882371887E-2</v>
      </c>
      <c r="S134">
        <f t="shared" si="45"/>
        <v>226.11714174677019</v>
      </c>
      <c r="T134">
        <f t="shared" si="46"/>
        <v>34.088685273822641</v>
      </c>
      <c r="U134">
        <f t="shared" si="47"/>
        <v>34.031862500000003</v>
      </c>
      <c r="V134">
        <f t="shared" si="48"/>
        <v>5.3525135165704461</v>
      </c>
      <c r="W134">
        <f t="shared" si="49"/>
        <v>70.251665058295586</v>
      </c>
      <c r="X134">
        <f t="shared" si="50"/>
        <v>3.5833604762789526</v>
      </c>
      <c r="Y134">
        <f t="shared" si="51"/>
        <v>5.1007481079707384</v>
      </c>
      <c r="Z134">
        <f t="shared" si="52"/>
        <v>1.7691530402914935</v>
      </c>
      <c r="AA134">
        <f t="shared" si="53"/>
        <v>-33.133411168725061</v>
      </c>
      <c r="AB134">
        <f t="shared" si="54"/>
        <v>-170.38762775044671</v>
      </c>
      <c r="AC134">
        <f t="shared" si="55"/>
        <v>-10.696357245652896</v>
      </c>
      <c r="AD134">
        <f t="shared" si="56"/>
        <v>11.899745581945524</v>
      </c>
      <c r="AE134">
        <f t="shared" si="57"/>
        <v>36.086901577449837</v>
      </c>
      <c r="AF134">
        <f t="shared" si="58"/>
        <v>0.74936087282419039</v>
      </c>
      <c r="AG134">
        <f t="shared" si="59"/>
        <v>12.852911143619316</v>
      </c>
      <c r="AH134">
        <v>808.85798535490835</v>
      </c>
      <c r="AI134">
        <v>796.62683636363647</v>
      </c>
      <c r="AJ134">
        <v>1.7239233547741051</v>
      </c>
      <c r="AK134">
        <v>63.927149323749113</v>
      </c>
      <c r="AL134">
        <f t="shared" si="60"/>
        <v>0.75132451629762043</v>
      </c>
      <c r="AM134">
        <v>35.286368010229793</v>
      </c>
      <c r="AN134">
        <v>35.587119607843157</v>
      </c>
      <c r="AO134">
        <v>3.6013333333036211E-5</v>
      </c>
      <c r="AP134">
        <v>107.46</v>
      </c>
      <c r="AQ134">
        <v>27</v>
      </c>
      <c r="AR134">
        <v>4</v>
      </c>
      <c r="AS134">
        <f t="shared" si="61"/>
        <v>1</v>
      </c>
      <c r="AT134">
        <f t="shared" si="62"/>
        <v>0</v>
      </c>
      <c r="AU134">
        <f t="shared" si="63"/>
        <v>47116.009578223806</v>
      </c>
      <c r="AV134">
        <f t="shared" si="64"/>
        <v>1200.0037500000001</v>
      </c>
      <c r="AW134">
        <f t="shared" si="65"/>
        <v>1025.9288200760468</v>
      </c>
      <c r="AX134">
        <f t="shared" si="66"/>
        <v>0.85493801171541894</v>
      </c>
      <c r="AY134">
        <f t="shared" si="67"/>
        <v>0.18843036261075866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1669843998.7874999</v>
      </c>
      <c r="BF134">
        <v>765.26324999999997</v>
      </c>
      <c r="BG134">
        <v>780.49162500000011</v>
      </c>
      <c r="BH134">
        <v>35.587487499999988</v>
      </c>
      <c r="BI134">
        <v>35.287287500000012</v>
      </c>
      <c r="BJ134">
        <v>769.36287500000003</v>
      </c>
      <c r="BK134">
        <v>35.449737499999998</v>
      </c>
      <c r="BL134">
        <v>649.99037500000009</v>
      </c>
      <c r="BM134">
        <v>100.59175</v>
      </c>
      <c r="BN134">
        <v>9.9833699999999997E-2</v>
      </c>
      <c r="BO134">
        <v>33.170637499999998</v>
      </c>
      <c r="BP134">
        <v>34.031862500000003</v>
      </c>
      <c r="BQ134">
        <v>999.9</v>
      </c>
      <c r="BR134">
        <v>0</v>
      </c>
      <c r="BS134">
        <v>0</v>
      </c>
      <c r="BT134">
        <v>9013.75</v>
      </c>
      <c r="BU134">
        <v>0</v>
      </c>
      <c r="BV134">
        <v>149.21012500000001</v>
      </c>
      <c r="BW134">
        <v>-15.2283375</v>
      </c>
      <c r="BX134">
        <v>793.50187500000004</v>
      </c>
      <c r="BY134">
        <v>809.04050000000007</v>
      </c>
      <c r="BZ134">
        <v>0.30019000000000001</v>
      </c>
      <c r="CA134">
        <v>780.49162500000011</v>
      </c>
      <c r="CB134">
        <v>35.287287500000012</v>
      </c>
      <c r="CC134">
        <v>3.5798125000000001</v>
      </c>
      <c r="CD134">
        <v>3.5496150000000002</v>
      </c>
      <c r="CE134">
        <v>27.0031</v>
      </c>
      <c r="CF134">
        <v>26.8589375</v>
      </c>
      <c r="CG134">
        <v>1200.0037500000001</v>
      </c>
      <c r="CH134">
        <v>0.49998300000000001</v>
      </c>
      <c r="CI134">
        <v>0.50001700000000004</v>
      </c>
      <c r="CJ134">
        <v>0</v>
      </c>
      <c r="CK134">
        <v>845.32612500000005</v>
      </c>
      <c r="CL134">
        <v>4.9990899999999998</v>
      </c>
      <c r="CM134">
        <v>8559.4750000000004</v>
      </c>
      <c r="CN134">
        <v>9557.8374999999996</v>
      </c>
      <c r="CO134">
        <v>42.960624999999993</v>
      </c>
      <c r="CP134">
        <v>44.686999999999998</v>
      </c>
      <c r="CQ134">
        <v>43.796499999999988</v>
      </c>
      <c r="CR134">
        <v>43.75</v>
      </c>
      <c r="CS134">
        <v>44.359250000000003</v>
      </c>
      <c r="CT134">
        <v>597.4837500000001</v>
      </c>
      <c r="CU134">
        <v>597.52375000000006</v>
      </c>
      <c r="CV134">
        <v>0</v>
      </c>
      <c r="CW134">
        <v>1669844010.8</v>
      </c>
      <c r="CX134">
        <v>0</v>
      </c>
      <c r="CY134">
        <v>1669837671.5999999</v>
      </c>
      <c r="CZ134" t="s">
        <v>356</v>
      </c>
      <c r="DA134">
        <v>1669837671.5999999</v>
      </c>
      <c r="DB134">
        <v>1669837668.5999999</v>
      </c>
      <c r="DC134">
        <v>3</v>
      </c>
      <c r="DD134">
        <v>-1.2E-2</v>
      </c>
      <c r="DE134">
        <v>-1E-3</v>
      </c>
      <c r="DF134">
        <v>-3.61</v>
      </c>
      <c r="DG134">
        <v>0.13400000000000001</v>
      </c>
      <c r="DH134">
        <v>415</v>
      </c>
      <c r="DI134">
        <v>36</v>
      </c>
      <c r="DJ134">
        <v>0.51</v>
      </c>
      <c r="DK134">
        <v>0.24</v>
      </c>
      <c r="DL134">
        <v>-15.10246829268293</v>
      </c>
      <c r="DM134">
        <v>-0.71647735191638551</v>
      </c>
      <c r="DN134">
        <v>7.6950140458593386E-2</v>
      </c>
      <c r="DO134">
        <v>0</v>
      </c>
      <c r="DP134">
        <v>0.29583151219512188</v>
      </c>
      <c r="DQ134">
        <v>3.9448766550523227E-2</v>
      </c>
      <c r="DR134">
        <v>4.169895337763292E-3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3.2960699999999998</v>
      </c>
      <c r="EB134">
        <v>2.62548</v>
      </c>
      <c r="EC134">
        <v>0.15650800000000001</v>
      </c>
      <c r="ED134">
        <v>0.156857</v>
      </c>
      <c r="EE134">
        <v>0.14280699999999999</v>
      </c>
      <c r="EF134">
        <v>0.14040900000000001</v>
      </c>
      <c r="EG134">
        <v>25514.9</v>
      </c>
      <c r="EH134">
        <v>25955.9</v>
      </c>
      <c r="EI134">
        <v>28147.9</v>
      </c>
      <c r="EJ134">
        <v>29636.9</v>
      </c>
      <c r="EK134">
        <v>33197.800000000003</v>
      </c>
      <c r="EL134">
        <v>35360</v>
      </c>
      <c r="EM134">
        <v>39724.800000000003</v>
      </c>
      <c r="EN134">
        <v>42349.9</v>
      </c>
      <c r="EO134">
        <v>2.1592500000000001</v>
      </c>
      <c r="EP134">
        <v>2.1623299999999999</v>
      </c>
      <c r="EQ134">
        <v>0.15159700000000001</v>
      </c>
      <c r="ER134">
        <v>0</v>
      </c>
      <c r="ES134">
        <v>31.561199999999999</v>
      </c>
      <c r="ET134">
        <v>999.9</v>
      </c>
      <c r="EU134">
        <v>67.900000000000006</v>
      </c>
      <c r="EV134">
        <v>36.5</v>
      </c>
      <c r="EW134">
        <v>41.410400000000003</v>
      </c>
      <c r="EX134">
        <v>57.034399999999998</v>
      </c>
      <c r="EY134">
        <v>-2.8685900000000002</v>
      </c>
      <c r="EZ134">
        <v>2</v>
      </c>
      <c r="FA134">
        <v>0.52304399999999995</v>
      </c>
      <c r="FB134">
        <v>0.36382100000000001</v>
      </c>
      <c r="FC134">
        <v>20.2729</v>
      </c>
      <c r="FD134">
        <v>5.21774</v>
      </c>
      <c r="FE134">
        <v>12.008599999999999</v>
      </c>
      <c r="FF134">
        <v>4.9870999999999999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1.86219</v>
      </c>
      <c r="FN134">
        <v>1.86429</v>
      </c>
      <c r="FO134">
        <v>1.8603499999999999</v>
      </c>
      <c r="FP134">
        <v>1.8611</v>
      </c>
      <c r="FQ134">
        <v>1.8602000000000001</v>
      </c>
      <c r="FR134">
        <v>1.86189</v>
      </c>
      <c r="FS134">
        <v>1.85843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-4.1040000000000001</v>
      </c>
      <c r="GH134">
        <v>0.13769999999999999</v>
      </c>
      <c r="GI134">
        <v>-2.8021434710705861</v>
      </c>
      <c r="GJ134">
        <v>-2.3075681364705448E-3</v>
      </c>
      <c r="GK134">
        <v>1.0095546511955911E-6</v>
      </c>
      <c r="GL134">
        <v>-2.6335145029951209E-10</v>
      </c>
      <c r="GM134">
        <v>-0.17208428542994569</v>
      </c>
      <c r="GN134">
        <v>3.0410185143115191E-3</v>
      </c>
      <c r="GO134">
        <v>4.3982203677445331E-4</v>
      </c>
      <c r="GP134">
        <v>-7.8719321042963501E-6</v>
      </c>
      <c r="GQ134">
        <v>4</v>
      </c>
      <c r="GR134">
        <v>2088</v>
      </c>
      <c r="GS134">
        <v>5</v>
      </c>
      <c r="GT134">
        <v>35</v>
      </c>
      <c r="GU134">
        <v>105.5</v>
      </c>
      <c r="GV134">
        <v>105.5</v>
      </c>
      <c r="GW134">
        <v>2.3010299999999999</v>
      </c>
      <c r="GX134">
        <v>2.5622600000000002</v>
      </c>
      <c r="GY134">
        <v>2.04834</v>
      </c>
      <c r="GZ134">
        <v>2.6184099999999999</v>
      </c>
      <c r="HA134">
        <v>2.1972700000000001</v>
      </c>
      <c r="HB134">
        <v>2.36206</v>
      </c>
      <c r="HC134">
        <v>41.691200000000002</v>
      </c>
      <c r="HD134">
        <v>13.4666</v>
      </c>
      <c r="HE134">
        <v>18</v>
      </c>
      <c r="HF134">
        <v>659.36099999999999</v>
      </c>
      <c r="HG134">
        <v>735.22400000000005</v>
      </c>
      <c r="HH134">
        <v>30.999600000000001</v>
      </c>
      <c r="HI134">
        <v>33.911700000000003</v>
      </c>
      <c r="HJ134">
        <v>29.9998</v>
      </c>
      <c r="HK134">
        <v>33.805100000000003</v>
      </c>
      <c r="HL134">
        <v>33.792900000000003</v>
      </c>
      <c r="HM134">
        <v>46.036999999999999</v>
      </c>
      <c r="HN134">
        <v>18.408799999999999</v>
      </c>
      <c r="HO134">
        <v>100</v>
      </c>
      <c r="HP134">
        <v>31</v>
      </c>
      <c r="HQ134">
        <v>796.06399999999996</v>
      </c>
      <c r="HR134">
        <v>35.310400000000001</v>
      </c>
      <c r="HS134">
        <v>99.174800000000005</v>
      </c>
      <c r="HT134">
        <v>98.216800000000006</v>
      </c>
    </row>
    <row r="135" spans="1:228" x14ac:dyDescent="0.2">
      <c r="A135">
        <v>120</v>
      </c>
      <c r="B135">
        <v>1669844005.0999999</v>
      </c>
      <c r="C135">
        <v>475</v>
      </c>
      <c r="D135" t="s">
        <v>599</v>
      </c>
      <c r="E135" t="s">
        <v>600</v>
      </c>
      <c r="F135">
        <v>4</v>
      </c>
      <c r="G135">
        <v>1669844003.0999999</v>
      </c>
      <c r="H135">
        <f t="shared" si="34"/>
        <v>7.4157667209180818E-4</v>
      </c>
      <c r="I135">
        <f t="shared" si="35"/>
        <v>0.74157667209180822</v>
      </c>
      <c r="J135">
        <f t="shared" si="36"/>
        <v>12.827421866676719</v>
      </c>
      <c r="K135">
        <f t="shared" si="37"/>
        <v>772.41685714285722</v>
      </c>
      <c r="L135">
        <f t="shared" si="38"/>
        <v>251.10974499413035</v>
      </c>
      <c r="M135">
        <f t="shared" si="39"/>
        <v>25.284778495133793</v>
      </c>
      <c r="N135">
        <f t="shared" si="40"/>
        <v>77.776309076420219</v>
      </c>
      <c r="O135">
        <f t="shared" si="41"/>
        <v>4.0749054771452228E-2</v>
      </c>
      <c r="P135">
        <f t="shared" si="42"/>
        <v>3.6661967552805894</v>
      </c>
      <c r="Q135">
        <f t="shared" si="43"/>
        <v>4.0499100188558929E-2</v>
      </c>
      <c r="R135">
        <f t="shared" si="44"/>
        <v>2.5334267046435235E-2</v>
      </c>
      <c r="S135">
        <f t="shared" si="45"/>
        <v>226.11697363355736</v>
      </c>
      <c r="T135">
        <f t="shared" si="46"/>
        <v>34.084633898336278</v>
      </c>
      <c r="U135">
        <f t="shared" si="47"/>
        <v>34.007457142857149</v>
      </c>
      <c r="V135">
        <f t="shared" si="48"/>
        <v>5.3452329473367284</v>
      </c>
      <c r="W135">
        <f t="shared" si="49"/>
        <v>70.276051483939298</v>
      </c>
      <c r="X135">
        <f t="shared" si="50"/>
        <v>3.5832090442449491</v>
      </c>
      <c r="Y135">
        <f t="shared" si="51"/>
        <v>5.0987626205263483</v>
      </c>
      <c r="Z135">
        <f t="shared" si="52"/>
        <v>1.7620239030917793</v>
      </c>
      <c r="AA135">
        <f t="shared" si="53"/>
        <v>-32.70353123924874</v>
      </c>
      <c r="AB135">
        <f t="shared" si="54"/>
        <v>-166.77028635338993</v>
      </c>
      <c r="AC135">
        <f t="shared" si="55"/>
        <v>-10.477799961400128</v>
      </c>
      <c r="AD135">
        <f t="shared" si="56"/>
        <v>16.165356079518546</v>
      </c>
      <c r="AE135">
        <f t="shared" si="57"/>
        <v>36.223120105809961</v>
      </c>
      <c r="AF135">
        <f t="shared" si="58"/>
        <v>0.74724396260747039</v>
      </c>
      <c r="AG135">
        <f t="shared" si="59"/>
        <v>12.827421866676719</v>
      </c>
      <c r="AH135">
        <v>815.77514806069644</v>
      </c>
      <c r="AI135">
        <v>803.52099393939363</v>
      </c>
      <c r="AJ135">
        <v>1.7328802610623111</v>
      </c>
      <c r="AK135">
        <v>63.927149323749113</v>
      </c>
      <c r="AL135">
        <f t="shared" si="60"/>
        <v>0.74157667209180822</v>
      </c>
      <c r="AM135">
        <v>35.287160083916064</v>
      </c>
      <c r="AN135">
        <v>35.584195356037178</v>
      </c>
      <c r="AO135">
        <v>3.6149141914028881E-6</v>
      </c>
      <c r="AP135">
        <v>107.46</v>
      </c>
      <c r="AQ135">
        <v>27</v>
      </c>
      <c r="AR135">
        <v>4</v>
      </c>
      <c r="AS135">
        <f t="shared" si="61"/>
        <v>1</v>
      </c>
      <c r="AT135">
        <f t="shared" si="62"/>
        <v>0</v>
      </c>
      <c r="AU135">
        <f t="shared" si="63"/>
        <v>47053.784039370803</v>
      </c>
      <c r="AV135">
        <f t="shared" si="64"/>
        <v>1200.002857142857</v>
      </c>
      <c r="AW135">
        <f t="shared" si="65"/>
        <v>1025.9280568049519</v>
      </c>
      <c r="AX135">
        <f t="shared" si="66"/>
        <v>0.85493801177076523</v>
      </c>
      <c r="AY135">
        <f t="shared" si="67"/>
        <v>0.18843036271757707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1669844003.0999999</v>
      </c>
      <c r="BF135">
        <v>772.41685714285722</v>
      </c>
      <c r="BG135">
        <v>787.7021428571428</v>
      </c>
      <c r="BH135">
        <v>35.585785714285713</v>
      </c>
      <c r="BI135">
        <v>35.286457142857152</v>
      </c>
      <c r="BJ135">
        <v>776.52557142857142</v>
      </c>
      <c r="BK135">
        <v>35.448028571428573</v>
      </c>
      <c r="BL135">
        <v>650.04228571428575</v>
      </c>
      <c r="BM135">
        <v>100.592</v>
      </c>
      <c r="BN135">
        <v>0.1001435714285714</v>
      </c>
      <c r="BO135">
        <v>33.163699999999999</v>
      </c>
      <c r="BP135">
        <v>34.007457142857149</v>
      </c>
      <c r="BQ135">
        <v>999.89999999999986</v>
      </c>
      <c r="BR135">
        <v>0</v>
      </c>
      <c r="BS135">
        <v>0</v>
      </c>
      <c r="BT135">
        <v>9001.4299999999985</v>
      </c>
      <c r="BU135">
        <v>0</v>
      </c>
      <c r="BV135">
        <v>147.0625714285714</v>
      </c>
      <c r="BW135">
        <v>-15.28511428571429</v>
      </c>
      <c r="BX135">
        <v>800.91828571428573</v>
      </c>
      <c r="BY135">
        <v>816.51400000000001</v>
      </c>
      <c r="BZ135">
        <v>0.29934628571428579</v>
      </c>
      <c r="CA135">
        <v>787.7021428571428</v>
      </c>
      <c r="CB135">
        <v>35.286457142857152</v>
      </c>
      <c r="CC135">
        <v>3.579637142857143</v>
      </c>
      <c r="CD135">
        <v>3.5495228571428572</v>
      </c>
      <c r="CE135">
        <v>27.00225714285714</v>
      </c>
      <c r="CF135">
        <v>26.858499999999999</v>
      </c>
      <c r="CG135">
        <v>1200.002857142857</v>
      </c>
      <c r="CH135">
        <v>0.49998300000000001</v>
      </c>
      <c r="CI135">
        <v>0.50001700000000004</v>
      </c>
      <c r="CJ135">
        <v>0</v>
      </c>
      <c r="CK135">
        <v>845.55128571428565</v>
      </c>
      <c r="CL135">
        <v>4.9990899999999998</v>
      </c>
      <c r="CM135">
        <v>8561.59</v>
      </c>
      <c r="CN135">
        <v>9557.812857142857</v>
      </c>
      <c r="CO135">
        <v>42.946000000000012</v>
      </c>
      <c r="CP135">
        <v>44.686999999999998</v>
      </c>
      <c r="CQ135">
        <v>43.767714285714291</v>
      </c>
      <c r="CR135">
        <v>43.75</v>
      </c>
      <c r="CS135">
        <v>44.311999999999998</v>
      </c>
      <c r="CT135">
        <v>597.48428571428576</v>
      </c>
      <c r="CU135">
        <v>597.52428571428572</v>
      </c>
      <c r="CV135">
        <v>0</v>
      </c>
      <c r="CW135">
        <v>1669844014.4000001</v>
      </c>
      <c r="CX135">
        <v>0</v>
      </c>
      <c r="CY135">
        <v>1669837671.5999999</v>
      </c>
      <c r="CZ135" t="s">
        <v>356</v>
      </c>
      <c r="DA135">
        <v>1669837671.5999999</v>
      </c>
      <c r="DB135">
        <v>1669837668.5999999</v>
      </c>
      <c r="DC135">
        <v>3</v>
      </c>
      <c r="DD135">
        <v>-1.2E-2</v>
      </c>
      <c r="DE135">
        <v>-1E-3</v>
      </c>
      <c r="DF135">
        <v>-3.61</v>
      </c>
      <c r="DG135">
        <v>0.13400000000000001</v>
      </c>
      <c r="DH135">
        <v>415</v>
      </c>
      <c r="DI135">
        <v>36</v>
      </c>
      <c r="DJ135">
        <v>0.51</v>
      </c>
      <c r="DK135">
        <v>0.24</v>
      </c>
      <c r="DL135">
        <v>-15.15872195121951</v>
      </c>
      <c r="DM135">
        <v>-0.6926947735191219</v>
      </c>
      <c r="DN135">
        <v>7.3375657265332586E-2</v>
      </c>
      <c r="DO135">
        <v>0</v>
      </c>
      <c r="DP135">
        <v>0.2977728048780488</v>
      </c>
      <c r="DQ135">
        <v>3.089239024390291E-2</v>
      </c>
      <c r="DR135">
        <v>3.5843405776462638E-3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3.2960799999999999</v>
      </c>
      <c r="EB135">
        <v>2.6254200000000001</v>
      </c>
      <c r="EC135">
        <v>0.157411</v>
      </c>
      <c r="ED135">
        <v>0.15775600000000001</v>
      </c>
      <c r="EE135">
        <v>0.14280200000000001</v>
      </c>
      <c r="EF135">
        <v>0.14041600000000001</v>
      </c>
      <c r="EG135">
        <v>25487.599999999999</v>
      </c>
      <c r="EH135">
        <v>25928.6</v>
      </c>
      <c r="EI135">
        <v>28147.9</v>
      </c>
      <c r="EJ135">
        <v>29637.4</v>
      </c>
      <c r="EK135">
        <v>33197.699999999997</v>
      </c>
      <c r="EL135">
        <v>35360.6</v>
      </c>
      <c r="EM135">
        <v>39724.5</v>
      </c>
      <c r="EN135">
        <v>42350.9</v>
      </c>
      <c r="EO135">
        <v>2.15937</v>
      </c>
      <c r="EP135">
        <v>2.1623700000000001</v>
      </c>
      <c r="EQ135">
        <v>0.151724</v>
      </c>
      <c r="ER135">
        <v>0</v>
      </c>
      <c r="ES135">
        <v>31.547999999999998</v>
      </c>
      <c r="ET135">
        <v>999.9</v>
      </c>
      <c r="EU135">
        <v>67.900000000000006</v>
      </c>
      <c r="EV135">
        <v>36.5</v>
      </c>
      <c r="EW135">
        <v>41.411700000000003</v>
      </c>
      <c r="EX135">
        <v>57.154400000000003</v>
      </c>
      <c r="EY135">
        <v>-2.8725999999999998</v>
      </c>
      <c r="EZ135">
        <v>2</v>
      </c>
      <c r="FA135">
        <v>0.52243899999999999</v>
      </c>
      <c r="FB135">
        <v>0.36516300000000002</v>
      </c>
      <c r="FC135">
        <v>20.272600000000001</v>
      </c>
      <c r="FD135">
        <v>5.21774</v>
      </c>
      <c r="FE135">
        <v>12.0085</v>
      </c>
      <c r="FF135">
        <v>4.9869000000000003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1.86429</v>
      </c>
      <c r="FO135">
        <v>1.8603499999999999</v>
      </c>
      <c r="FP135">
        <v>1.8610899999999999</v>
      </c>
      <c r="FQ135">
        <v>1.8602000000000001</v>
      </c>
      <c r="FR135">
        <v>1.86189</v>
      </c>
      <c r="FS135">
        <v>1.85843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-4.1130000000000004</v>
      </c>
      <c r="GH135">
        <v>0.13780000000000001</v>
      </c>
      <c r="GI135">
        <v>-2.8021434710705861</v>
      </c>
      <c r="GJ135">
        <v>-2.3075681364705448E-3</v>
      </c>
      <c r="GK135">
        <v>1.0095546511955911E-6</v>
      </c>
      <c r="GL135">
        <v>-2.6335145029951209E-10</v>
      </c>
      <c r="GM135">
        <v>-0.17208428542994569</v>
      </c>
      <c r="GN135">
        <v>3.0410185143115191E-3</v>
      </c>
      <c r="GO135">
        <v>4.3982203677445331E-4</v>
      </c>
      <c r="GP135">
        <v>-7.8719321042963501E-6</v>
      </c>
      <c r="GQ135">
        <v>4</v>
      </c>
      <c r="GR135">
        <v>2088</v>
      </c>
      <c r="GS135">
        <v>5</v>
      </c>
      <c r="GT135">
        <v>35</v>
      </c>
      <c r="GU135">
        <v>105.6</v>
      </c>
      <c r="GV135">
        <v>105.6</v>
      </c>
      <c r="GW135">
        <v>2.3168899999999999</v>
      </c>
      <c r="GX135">
        <v>2.5708000000000002</v>
      </c>
      <c r="GY135">
        <v>2.04834</v>
      </c>
      <c r="GZ135">
        <v>2.6184099999999999</v>
      </c>
      <c r="HA135">
        <v>2.1972700000000001</v>
      </c>
      <c r="HB135">
        <v>2.2936999999999999</v>
      </c>
      <c r="HC135">
        <v>41.691200000000002</v>
      </c>
      <c r="HD135">
        <v>13.4491</v>
      </c>
      <c r="HE135">
        <v>18</v>
      </c>
      <c r="HF135">
        <v>659.43700000000001</v>
      </c>
      <c r="HG135">
        <v>735.24400000000003</v>
      </c>
      <c r="HH135">
        <v>31</v>
      </c>
      <c r="HI135">
        <v>33.908700000000003</v>
      </c>
      <c r="HJ135">
        <v>29.999500000000001</v>
      </c>
      <c r="HK135">
        <v>33.802799999999998</v>
      </c>
      <c r="HL135">
        <v>33.790700000000001</v>
      </c>
      <c r="HM135">
        <v>46.3491</v>
      </c>
      <c r="HN135">
        <v>18.408799999999999</v>
      </c>
      <c r="HO135">
        <v>100</v>
      </c>
      <c r="HP135">
        <v>31</v>
      </c>
      <c r="HQ135">
        <v>802.74199999999996</v>
      </c>
      <c r="HR135">
        <v>35.316499999999998</v>
      </c>
      <c r="HS135">
        <v>99.174400000000006</v>
      </c>
      <c r="HT135">
        <v>98.218800000000002</v>
      </c>
    </row>
    <row r="136" spans="1:228" x14ac:dyDescent="0.2">
      <c r="A136">
        <v>121</v>
      </c>
      <c r="B136">
        <v>1669844009.0999999</v>
      </c>
      <c r="C136">
        <v>479</v>
      </c>
      <c r="D136" t="s">
        <v>601</v>
      </c>
      <c r="E136" t="s">
        <v>602</v>
      </c>
      <c r="F136">
        <v>4</v>
      </c>
      <c r="G136">
        <v>1669844006.7874999</v>
      </c>
      <c r="H136">
        <f t="shared" si="34"/>
        <v>7.4960276444752463E-4</v>
      </c>
      <c r="I136">
        <f t="shared" si="35"/>
        <v>0.74960276444752461</v>
      </c>
      <c r="J136">
        <f t="shared" si="36"/>
        <v>13.789291948838759</v>
      </c>
      <c r="K136">
        <f t="shared" si="37"/>
        <v>778.52050000000008</v>
      </c>
      <c r="L136">
        <f t="shared" si="38"/>
        <v>225.74644601269293</v>
      </c>
      <c r="M136">
        <f t="shared" si="39"/>
        <v>22.7306780558987</v>
      </c>
      <c r="N136">
        <f t="shared" si="40"/>
        <v>78.3901547864115</v>
      </c>
      <c r="O136">
        <f t="shared" si="41"/>
        <v>4.1221681574339801E-2</v>
      </c>
      <c r="P136">
        <f t="shared" si="42"/>
        <v>3.6663924566111996</v>
      </c>
      <c r="Q136">
        <f t="shared" si="43"/>
        <v>4.0965928383537693E-2</v>
      </c>
      <c r="R136">
        <f t="shared" si="44"/>
        <v>2.5626551185145219E-2</v>
      </c>
      <c r="S136">
        <f t="shared" si="45"/>
        <v>226.11690590972384</v>
      </c>
      <c r="T136">
        <f t="shared" si="46"/>
        <v>34.079303978985237</v>
      </c>
      <c r="U136">
        <f t="shared" si="47"/>
        <v>34.003149999999998</v>
      </c>
      <c r="V136">
        <f t="shared" si="48"/>
        <v>5.3439489414267412</v>
      </c>
      <c r="W136">
        <f t="shared" si="49"/>
        <v>70.289218180502417</v>
      </c>
      <c r="X136">
        <f t="shared" si="50"/>
        <v>3.5831563743887602</v>
      </c>
      <c r="Y136">
        <f t="shared" si="51"/>
        <v>5.0977325785403238</v>
      </c>
      <c r="Z136">
        <f t="shared" si="52"/>
        <v>1.7607925670379809</v>
      </c>
      <c r="AA136">
        <f t="shared" si="53"/>
        <v>-33.057481912135835</v>
      </c>
      <c r="AB136">
        <f t="shared" si="54"/>
        <v>-166.63941287935947</v>
      </c>
      <c r="AC136">
        <f t="shared" si="55"/>
        <v>-10.468613604614255</v>
      </c>
      <c r="AD136">
        <f t="shared" si="56"/>
        <v>15.951397513614268</v>
      </c>
      <c r="AE136">
        <f t="shared" si="57"/>
        <v>36.555386905373076</v>
      </c>
      <c r="AF136">
        <f t="shared" si="58"/>
        <v>0.74268442983090388</v>
      </c>
      <c r="AG136">
        <f t="shared" si="59"/>
        <v>13.789291948838759</v>
      </c>
      <c r="AH136">
        <v>822.8203591275244</v>
      </c>
      <c r="AI136">
        <v>810.31355151515152</v>
      </c>
      <c r="AJ136">
        <v>1.6911901661204349</v>
      </c>
      <c r="AK136">
        <v>63.927149323749113</v>
      </c>
      <c r="AL136">
        <f t="shared" si="60"/>
        <v>0.74960276444752461</v>
      </c>
      <c r="AM136">
        <v>35.286382805354663</v>
      </c>
      <c r="AN136">
        <v>35.586889473684217</v>
      </c>
      <c r="AO136">
        <v>-3.4173267855574858E-5</v>
      </c>
      <c r="AP136">
        <v>107.46</v>
      </c>
      <c r="AQ136">
        <v>27</v>
      </c>
      <c r="AR136">
        <v>4</v>
      </c>
      <c r="AS136">
        <f t="shared" si="61"/>
        <v>1</v>
      </c>
      <c r="AT136">
        <f t="shared" si="62"/>
        <v>0</v>
      </c>
      <c r="AU136">
        <f t="shared" si="63"/>
        <v>47057.821070966136</v>
      </c>
      <c r="AV136">
        <f t="shared" si="64"/>
        <v>1200.0025000000001</v>
      </c>
      <c r="AW136">
        <f t="shared" si="65"/>
        <v>1025.9277512485617</v>
      </c>
      <c r="AX136">
        <f t="shared" si="66"/>
        <v>0.85493801158627725</v>
      </c>
      <c r="AY136">
        <f t="shared" si="67"/>
        <v>0.18843036236151495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1669844006.7874999</v>
      </c>
      <c r="BF136">
        <v>778.52050000000008</v>
      </c>
      <c r="BG136">
        <v>793.94474999999989</v>
      </c>
      <c r="BH136">
        <v>35.585599999999999</v>
      </c>
      <c r="BI136">
        <v>35.288087500000003</v>
      </c>
      <c r="BJ136">
        <v>782.63650000000007</v>
      </c>
      <c r="BK136">
        <v>35.447837500000013</v>
      </c>
      <c r="BL136">
        <v>650.01975000000004</v>
      </c>
      <c r="BM136">
        <v>100.59112500000001</v>
      </c>
      <c r="BN136">
        <v>0.100063975</v>
      </c>
      <c r="BO136">
        <v>33.1601</v>
      </c>
      <c r="BP136">
        <v>34.003149999999998</v>
      </c>
      <c r="BQ136">
        <v>999.9</v>
      </c>
      <c r="BR136">
        <v>0</v>
      </c>
      <c r="BS136">
        <v>0</v>
      </c>
      <c r="BT136">
        <v>9002.1862499999988</v>
      </c>
      <c r="BU136">
        <v>0</v>
      </c>
      <c r="BV136">
        <v>145.65362500000001</v>
      </c>
      <c r="BW136">
        <v>-15.424262499999999</v>
      </c>
      <c r="BX136">
        <v>807.24712499999998</v>
      </c>
      <c r="BY136">
        <v>822.98649999999998</v>
      </c>
      <c r="BZ136">
        <v>0.29751100000000003</v>
      </c>
      <c r="CA136">
        <v>793.94474999999989</v>
      </c>
      <c r="CB136">
        <v>35.288087500000003</v>
      </c>
      <c r="CC136">
        <v>3.57959</v>
      </c>
      <c r="CD136">
        <v>3.5496625000000002</v>
      </c>
      <c r="CE136">
        <v>27.0020375</v>
      </c>
      <c r="CF136">
        <v>26.859175</v>
      </c>
      <c r="CG136">
        <v>1200.0025000000001</v>
      </c>
      <c r="CH136">
        <v>0.49998300000000001</v>
      </c>
      <c r="CI136">
        <v>0.50001700000000004</v>
      </c>
      <c r="CJ136">
        <v>0</v>
      </c>
      <c r="CK136">
        <v>845.62899999999991</v>
      </c>
      <c r="CL136">
        <v>4.9990899999999998</v>
      </c>
      <c r="CM136">
        <v>8563.2587500000009</v>
      </c>
      <c r="CN136">
        <v>9557.8137499999993</v>
      </c>
      <c r="CO136">
        <v>42.936999999999998</v>
      </c>
      <c r="CP136">
        <v>44.686999999999998</v>
      </c>
      <c r="CQ136">
        <v>43.75</v>
      </c>
      <c r="CR136">
        <v>43.75</v>
      </c>
      <c r="CS136">
        <v>44.327749999999988</v>
      </c>
      <c r="CT136">
        <v>597.48250000000007</v>
      </c>
      <c r="CU136">
        <v>597.52250000000004</v>
      </c>
      <c r="CV136">
        <v>0</v>
      </c>
      <c r="CW136">
        <v>1669844018.5999999</v>
      </c>
      <c r="CX136">
        <v>0</v>
      </c>
      <c r="CY136">
        <v>1669837671.5999999</v>
      </c>
      <c r="CZ136" t="s">
        <v>356</v>
      </c>
      <c r="DA136">
        <v>1669837671.5999999</v>
      </c>
      <c r="DB136">
        <v>1669837668.5999999</v>
      </c>
      <c r="DC136">
        <v>3</v>
      </c>
      <c r="DD136">
        <v>-1.2E-2</v>
      </c>
      <c r="DE136">
        <v>-1E-3</v>
      </c>
      <c r="DF136">
        <v>-3.61</v>
      </c>
      <c r="DG136">
        <v>0.13400000000000001</v>
      </c>
      <c r="DH136">
        <v>415</v>
      </c>
      <c r="DI136">
        <v>36</v>
      </c>
      <c r="DJ136">
        <v>0.51</v>
      </c>
      <c r="DK136">
        <v>0.24</v>
      </c>
      <c r="DL136">
        <v>-15.21544146341463</v>
      </c>
      <c r="DM136">
        <v>-1.0643519163763171</v>
      </c>
      <c r="DN136">
        <v>0.1092782976146944</v>
      </c>
      <c r="DO136">
        <v>0</v>
      </c>
      <c r="DP136">
        <v>0.29879019512195121</v>
      </c>
      <c r="DQ136">
        <v>4.9754843205577466E-3</v>
      </c>
      <c r="DR136">
        <v>2.26936222070358E-3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3.29596</v>
      </c>
      <c r="EB136">
        <v>2.62507</v>
      </c>
      <c r="EC136">
        <v>0.15829399999999999</v>
      </c>
      <c r="ED136">
        <v>0.15864300000000001</v>
      </c>
      <c r="EE136">
        <v>0.14280799999999999</v>
      </c>
      <c r="EF136">
        <v>0.14041200000000001</v>
      </c>
      <c r="EG136">
        <v>25461</v>
      </c>
      <c r="EH136">
        <v>25901.8</v>
      </c>
      <c r="EI136">
        <v>28148.1</v>
      </c>
      <c r="EJ136">
        <v>29638.1</v>
      </c>
      <c r="EK136">
        <v>33198.400000000001</v>
      </c>
      <c r="EL136">
        <v>35361.599999999999</v>
      </c>
      <c r="EM136">
        <v>39725.4</v>
      </c>
      <c r="EN136">
        <v>42351.8</v>
      </c>
      <c r="EO136">
        <v>2.1595200000000001</v>
      </c>
      <c r="EP136">
        <v>2.1625000000000001</v>
      </c>
      <c r="EQ136">
        <v>0.15171599999999999</v>
      </c>
      <c r="ER136">
        <v>0</v>
      </c>
      <c r="ES136">
        <v>31.536200000000001</v>
      </c>
      <c r="ET136">
        <v>999.9</v>
      </c>
      <c r="EU136">
        <v>67.900000000000006</v>
      </c>
      <c r="EV136">
        <v>36.5</v>
      </c>
      <c r="EW136">
        <v>41.410299999999999</v>
      </c>
      <c r="EX136">
        <v>56.854399999999998</v>
      </c>
      <c r="EY136">
        <v>-2.9166599999999998</v>
      </c>
      <c r="EZ136">
        <v>2</v>
      </c>
      <c r="FA136">
        <v>0.52197400000000005</v>
      </c>
      <c r="FB136">
        <v>0.36734800000000001</v>
      </c>
      <c r="FC136">
        <v>20.272400000000001</v>
      </c>
      <c r="FD136">
        <v>5.21699</v>
      </c>
      <c r="FE136">
        <v>12.008599999999999</v>
      </c>
      <c r="FF136">
        <v>4.9865000000000004</v>
      </c>
      <c r="FG136">
        <v>3.28443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1.8643000000000001</v>
      </c>
      <c r="FO136">
        <v>1.8603499999999999</v>
      </c>
      <c r="FP136">
        <v>1.8611</v>
      </c>
      <c r="FQ136">
        <v>1.86019</v>
      </c>
      <c r="FR136">
        <v>1.86189</v>
      </c>
      <c r="FS136">
        <v>1.85843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-4.1210000000000004</v>
      </c>
      <c r="GH136">
        <v>0.13780000000000001</v>
      </c>
      <c r="GI136">
        <v>-2.8021434710705861</v>
      </c>
      <c r="GJ136">
        <v>-2.3075681364705448E-3</v>
      </c>
      <c r="GK136">
        <v>1.0095546511955911E-6</v>
      </c>
      <c r="GL136">
        <v>-2.6335145029951209E-10</v>
      </c>
      <c r="GM136">
        <v>-0.17208428542994569</v>
      </c>
      <c r="GN136">
        <v>3.0410185143115191E-3</v>
      </c>
      <c r="GO136">
        <v>4.3982203677445331E-4</v>
      </c>
      <c r="GP136">
        <v>-7.8719321042963501E-6</v>
      </c>
      <c r="GQ136">
        <v>4</v>
      </c>
      <c r="GR136">
        <v>2088</v>
      </c>
      <c r="GS136">
        <v>5</v>
      </c>
      <c r="GT136">
        <v>35</v>
      </c>
      <c r="GU136">
        <v>105.6</v>
      </c>
      <c r="GV136">
        <v>105.7</v>
      </c>
      <c r="GW136">
        <v>2.3303199999999999</v>
      </c>
      <c r="GX136">
        <v>2.5537100000000001</v>
      </c>
      <c r="GY136">
        <v>2.04834</v>
      </c>
      <c r="GZ136">
        <v>2.6196299999999999</v>
      </c>
      <c r="HA136">
        <v>2.1972700000000001</v>
      </c>
      <c r="HB136">
        <v>2.3706100000000001</v>
      </c>
      <c r="HC136">
        <v>41.691200000000002</v>
      </c>
      <c r="HD136">
        <v>13.4666</v>
      </c>
      <c r="HE136">
        <v>18</v>
      </c>
      <c r="HF136">
        <v>659.52599999999995</v>
      </c>
      <c r="HG136">
        <v>735.32600000000002</v>
      </c>
      <c r="HH136">
        <v>31.000399999999999</v>
      </c>
      <c r="HI136">
        <v>33.904899999999998</v>
      </c>
      <c r="HJ136">
        <v>29.999500000000001</v>
      </c>
      <c r="HK136">
        <v>33.799999999999997</v>
      </c>
      <c r="HL136">
        <v>33.787599999999998</v>
      </c>
      <c r="HM136">
        <v>46.662999999999997</v>
      </c>
      <c r="HN136">
        <v>18.408799999999999</v>
      </c>
      <c r="HO136">
        <v>100</v>
      </c>
      <c r="HP136">
        <v>31</v>
      </c>
      <c r="HQ136">
        <v>809.42100000000005</v>
      </c>
      <c r="HR136">
        <v>35.2254</v>
      </c>
      <c r="HS136">
        <v>99.176100000000005</v>
      </c>
      <c r="HT136">
        <v>98.2209</v>
      </c>
    </row>
    <row r="137" spans="1:228" x14ac:dyDescent="0.2">
      <c r="A137">
        <v>122</v>
      </c>
      <c r="B137">
        <v>1669844013.0999999</v>
      </c>
      <c r="C137">
        <v>483</v>
      </c>
      <c r="D137" t="s">
        <v>603</v>
      </c>
      <c r="E137" t="s">
        <v>604</v>
      </c>
      <c r="F137">
        <v>4</v>
      </c>
      <c r="G137">
        <v>1669844011.0999999</v>
      </c>
      <c r="H137">
        <f t="shared" si="34"/>
        <v>7.4596513080680237E-4</v>
      </c>
      <c r="I137">
        <f t="shared" si="35"/>
        <v>0.74596513080680238</v>
      </c>
      <c r="J137">
        <f t="shared" si="36"/>
        <v>12.839087332027614</v>
      </c>
      <c r="K137">
        <f t="shared" si="37"/>
        <v>785.67371428571437</v>
      </c>
      <c r="L137">
        <f t="shared" si="38"/>
        <v>267.48413102769166</v>
      </c>
      <c r="M137">
        <f t="shared" si="39"/>
        <v>26.933040008127872</v>
      </c>
      <c r="N137">
        <f t="shared" si="40"/>
        <v>79.109670913527552</v>
      </c>
      <c r="O137">
        <f t="shared" si="41"/>
        <v>4.10732538694124E-2</v>
      </c>
      <c r="P137">
        <f t="shared" si="42"/>
        <v>3.6688612938701604</v>
      </c>
      <c r="Q137">
        <f t="shared" si="43"/>
        <v>4.0819502759457366E-2</v>
      </c>
      <c r="R137">
        <f t="shared" si="44"/>
        <v>2.5534856883371107E-2</v>
      </c>
      <c r="S137">
        <f t="shared" si="45"/>
        <v>226.11697363355736</v>
      </c>
      <c r="T137">
        <f t="shared" si="46"/>
        <v>34.077500802820396</v>
      </c>
      <c r="U137">
        <f t="shared" si="47"/>
        <v>33.995871428571427</v>
      </c>
      <c r="V137">
        <f t="shared" si="48"/>
        <v>5.3417797300938457</v>
      </c>
      <c r="W137">
        <f t="shared" si="49"/>
        <v>70.298784633585015</v>
      </c>
      <c r="X137">
        <f t="shared" si="50"/>
        <v>3.5832446928215465</v>
      </c>
      <c r="Y137">
        <f t="shared" si="51"/>
        <v>5.097164497933103</v>
      </c>
      <c r="Z137">
        <f t="shared" si="52"/>
        <v>1.7585350372722992</v>
      </c>
      <c r="AA137">
        <f t="shared" si="53"/>
        <v>-32.897062268579987</v>
      </c>
      <c r="AB137">
        <f t="shared" si="54"/>
        <v>-165.70471867651193</v>
      </c>
      <c r="AC137">
        <f t="shared" si="55"/>
        <v>-10.40241752816547</v>
      </c>
      <c r="AD137">
        <f t="shared" si="56"/>
        <v>17.112775160299975</v>
      </c>
      <c r="AE137">
        <f t="shared" si="57"/>
        <v>36.508905041207761</v>
      </c>
      <c r="AF137">
        <f t="shared" si="58"/>
        <v>0.74864391956947607</v>
      </c>
      <c r="AG137">
        <f t="shared" si="59"/>
        <v>12.839087332027614</v>
      </c>
      <c r="AH137">
        <v>829.64620347864604</v>
      </c>
      <c r="AI137">
        <v>817.30064848484847</v>
      </c>
      <c r="AJ137">
        <v>1.7548443967014959</v>
      </c>
      <c r="AK137">
        <v>63.927149323749113</v>
      </c>
      <c r="AL137">
        <f t="shared" si="60"/>
        <v>0.74596513080680238</v>
      </c>
      <c r="AM137">
        <v>35.288297327792193</v>
      </c>
      <c r="AN137">
        <v>35.587013106295167</v>
      </c>
      <c r="AO137">
        <v>1.9186990245715141E-5</v>
      </c>
      <c r="AP137">
        <v>107.46</v>
      </c>
      <c r="AQ137">
        <v>27</v>
      </c>
      <c r="AR137">
        <v>4</v>
      </c>
      <c r="AS137">
        <f t="shared" si="61"/>
        <v>1</v>
      </c>
      <c r="AT137">
        <f t="shared" si="62"/>
        <v>0</v>
      </c>
      <c r="AU137">
        <f t="shared" si="63"/>
        <v>47102.151170973397</v>
      </c>
      <c r="AV137">
        <f t="shared" si="64"/>
        <v>1200.002857142857</v>
      </c>
      <c r="AW137">
        <f t="shared" si="65"/>
        <v>1025.9280568049519</v>
      </c>
      <c r="AX137">
        <f t="shared" si="66"/>
        <v>0.85493801177076523</v>
      </c>
      <c r="AY137">
        <f t="shared" si="67"/>
        <v>0.18843036271757707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1669844011.0999999</v>
      </c>
      <c r="BF137">
        <v>785.67371428571437</v>
      </c>
      <c r="BG137">
        <v>801.0835714285713</v>
      </c>
      <c r="BH137">
        <v>35.586814285714283</v>
      </c>
      <c r="BI137">
        <v>35.286900000000003</v>
      </c>
      <c r="BJ137">
        <v>789.79842857142853</v>
      </c>
      <c r="BK137">
        <v>35.449071428571429</v>
      </c>
      <c r="BL137">
        <v>649.98757142857141</v>
      </c>
      <c r="BM137">
        <v>100.5904285714286</v>
      </c>
      <c r="BN137">
        <v>9.9806414285714268E-2</v>
      </c>
      <c r="BO137">
        <v>33.158114285714277</v>
      </c>
      <c r="BP137">
        <v>33.995871428571427</v>
      </c>
      <c r="BQ137">
        <v>999.89999999999986</v>
      </c>
      <c r="BR137">
        <v>0</v>
      </c>
      <c r="BS137">
        <v>0</v>
      </c>
      <c r="BT137">
        <v>9010.8028571428567</v>
      </c>
      <c r="BU137">
        <v>0</v>
      </c>
      <c r="BV137">
        <v>144.40557142857139</v>
      </c>
      <c r="BW137">
        <v>-15.40978571428572</v>
      </c>
      <c r="BX137">
        <v>814.66528571428569</v>
      </c>
      <c r="BY137">
        <v>830.38542857142863</v>
      </c>
      <c r="BZ137">
        <v>0.29991800000000002</v>
      </c>
      <c r="CA137">
        <v>801.0835714285713</v>
      </c>
      <c r="CB137">
        <v>35.286900000000003</v>
      </c>
      <c r="CC137">
        <v>3.5796942857142851</v>
      </c>
      <c r="CD137">
        <v>3.5495285714285711</v>
      </c>
      <c r="CE137">
        <v>27.00254285714286</v>
      </c>
      <c r="CF137">
        <v>26.858514285714278</v>
      </c>
      <c r="CG137">
        <v>1200.002857142857</v>
      </c>
      <c r="CH137">
        <v>0.49998300000000001</v>
      </c>
      <c r="CI137">
        <v>0.50001700000000004</v>
      </c>
      <c r="CJ137">
        <v>0</v>
      </c>
      <c r="CK137">
        <v>845.71542857142856</v>
      </c>
      <c r="CL137">
        <v>4.9990899999999998</v>
      </c>
      <c r="CM137">
        <v>8565.3928571428587</v>
      </c>
      <c r="CN137">
        <v>9557.8071428571438</v>
      </c>
      <c r="CO137">
        <v>42.936999999999998</v>
      </c>
      <c r="CP137">
        <v>44.686999999999998</v>
      </c>
      <c r="CQ137">
        <v>43.75</v>
      </c>
      <c r="CR137">
        <v>43.75</v>
      </c>
      <c r="CS137">
        <v>44.311999999999998</v>
      </c>
      <c r="CT137">
        <v>597.48428571428576</v>
      </c>
      <c r="CU137">
        <v>597.52428571428572</v>
      </c>
      <c r="CV137">
        <v>0</v>
      </c>
      <c r="CW137">
        <v>1669844022.8</v>
      </c>
      <c r="CX137">
        <v>0</v>
      </c>
      <c r="CY137">
        <v>1669837671.5999999</v>
      </c>
      <c r="CZ137" t="s">
        <v>356</v>
      </c>
      <c r="DA137">
        <v>1669837671.5999999</v>
      </c>
      <c r="DB137">
        <v>1669837668.5999999</v>
      </c>
      <c r="DC137">
        <v>3</v>
      </c>
      <c r="DD137">
        <v>-1.2E-2</v>
      </c>
      <c r="DE137">
        <v>-1E-3</v>
      </c>
      <c r="DF137">
        <v>-3.61</v>
      </c>
      <c r="DG137">
        <v>0.13400000000000001</v>
      </c>
      <c r="DH137">
        <v>415</v>
      </c>
      <c r="DI137">
        <v>36</v>
      </c>
      <c r="DJ137">
        <v>0.51</v>
      </c>
      <c r="DK137">
        <v>0.24</v>
      </c>
      <c r="DL137">
        <v>-15.28412682926829</v>
      </c>
      <c r="DM137">
        <v>-1.135632752613259</v>
      </c>
      <c r="DN137">
        <v>0.11728625192215179</v>
      </c>
      <c r="DO137">
        <v>0</v>
      </c>
      <c r="DP137">
        <v>0.29956985365853661</v>
      </c>
      <c r="DQ137">
        <v>-5.6828153310101324E-3</v>
      </c>
      <c r="DR137">
        <v>1.5222191848997481E-3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3.2960400000000001</v>
      </c>
      <c r="EB137">
        <v>2.6255199999999999</v>
      </c>
      <c r="EC137">
        <v>0.15919700000000001</v>
      </c>
      <c r="ED137">
        <v>0.159529</v>
      </c>
      <c r="EE137">
        <v>0.14280499999999999</v>
      </c>
      <c r="EF137">
        <v>0.14041500000000001</v>
      </c>
      <c r="EG137">
        <v>25434.7</v>
      </c>
      <c r="EH137">
        <v>25874.9</v>
      </c>
      <c r="EI137">
        <v>28149.3</v>
      </c>
      <c r="EJ137">
        <v>29638.6</v>
      </c>
      <c r="EK137">
        <v>33199.9</v>
      </c>
      <c r="EL137">
        <v>35362</v>
      </c>
      <c r="EM137">
        <v>39727</v>
      </c>
      <c r="EN137">
        <v>42352.3</v>
      </c>
      <c r="EO137">
        <v>2.1593300000000002</v>
      </c>
      <c r="EP137">
        <v>2.1625999999999999</v>
      </c>
      <c r="EQ137">
        <v>0.15269199999999999</v>
      </c>
      <c r="ER137">
        <v>0</v>
      </c>
      <c r="ES137">
        <v>31.525099999999998</v>
      </c>
      <c r="ET137">
        <v>999.9</v>
      </c>
      <c r="EU137">
        <v>67.900000000000006</v>
      </c>
      <c r="EV137">
        <v>36.5</v>
      </c>
      <c r="EW137">
        <v>41.409799999999997</v>
      </c>
      <c r="EX137">
        <v>57.424399999999999</v>
      </c>
      <c r="EY137">
        <v>-2.8765999999999998</v>
      </c>
      <c r="EZ137">
        <v>2</v>
      </c>
      <c r="FA137">
        <v>0.52159800000000001</v>
      </c>
      <c r="FB137">
        <v>0.36858400000000002</v>
      </c>
      <c r="FC137">
        <v>20.272500000000001</v>
      </c>
      <c r="FD137">
        <v>5.2159399999999998</v>
      </c>
      <c r="FE137">
        <v>12.007999999999999</v>
      </c>
      <c r="FF137">
        <v>4.9866000000000001</v>
      </c>
      <c r="FG137">
        <v>3.2842799999999999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1.8642799999999999</v>
      </c>
      <c r="FO137">
        <v>1.8603499999999999</v>
      </c>
      <c r="FP137">
        <v>1.8610800000000001</v>
      </c>
      <c r="FQ137">
        <v>1.8602000000000001</v>
      </c>
      <c r="FR137">
        <v>1.86189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-4.1289999999999996</v>
      </c>
      <c r="GH137">
        <v>0.13780000000000001</v>
      </c>
      <c r="GI137">
        <v>-2.8021434710705861</v>
      </c>
      <c r="GJ137">
        <v>-2.3075681364705448E-3</v>
      </c>
      <c r="GK137">
        <v>1.0095546511955911E-6</v>
      </c>
      <c r="GL137">
        <v>-2.6335145029951209E-10</v>
      </c>
      <c r="GM137">
        <v>-0.17208428542994569</v>
      </c>
      <c r="GN137">
        <v>3.0410185143115191E-3</v>
      </c>
      <c r="GO137">
        <v>4.3982203677445331E-4</v>
      </c>
      <c r="GP137">
        <v>-7.8719321042963501E-6</v>
      </c>
      <c r="GQ137">
        <v>4</v>
      </c>
      <c r="GR137">
        <v>2088</v>
      </c>
      <c r="GS137">
        <v>5</v>
      </c>
      <c r="GT137">
        <v>35</v>
      </c>
      <c r="GU137">
        <v>105.7</v>
      </c>
      <c r="GV137">
        <v>105.7</v>
      </c>
      <c r="GW137">
        <v>2.34863</v>
      </c>
      <c r="GX137">
        <v>2.5671400000000002</v>
      </c>
      <c r="GY137">
        <v>2.04834</v>
      </c>
      <c r="GZ137">
        <v>2.6184099999999999</v>
      </c>
      <c r="HA137">
        <v>2.1972700000000001</v>
      </c>
      <c r="HB137">
        <v>2.2851599999999999</v>
      </c>
      <c r="HC137">
        <v>41.691200000000002</v>
      </c>
      <c r="HD137">
        <v>13.4491</v>
      </c>
      <c r="HE137">
        <v>18</v>
      </c>
      <c r="HF137">
        <v>659.34199999999998</v>
      </c>
      <c r="HG137">
        <v>735.39300000000003</v>
      </c>
      <c r="HH137">
        <v>31.000399999999999</v>
      </c>
      <c r="HI137">
        <v>33.901800000000001</v>
      </c>
      <c r="HJ137">
        <v>29.999600000000001</v>
      </c>
      <c r="HK137">
        <v>33.797499999999999</v>
      </c>
      <c r="HL137">
        <v>33.785299999999999</v>
      </c>
      <c r="HM137">
        <v>46.977600000000002</v>
      </c>
      <c r="HN137">
        <v>18.408799999999999</v>
      </c>
      <c r="HO137">
        <v>100</v>
      </c>
      <c r="HP137">
        <v>31</v>
      </c>
      <c r="HQ137">
        <v>816.1</v>
      </c>
      <c r="HR137">
        <v>35.180900000000001</v>
      </c>
      <c r="HS137">
        <v>99.180199999999999</v>
      </c>
      <c r="HT137">
        <v>98.222399999999993</v>
      </c>
    </row>
    <row r="138" spans="1:228" x14ac:dyDescent="0.2">
      <c r="A138">
        <v>123</v>
      </c>
      <c r="B138">
        <v>1669844017.0999999</v>
      </c>
      <c r="C138">
        <v>487</v>
      </c>
      <c r="D138" t="s">
        <v>605</v>
      </c>
      <c r="E138" t="s">
        <v>606</v>
      </c>
      <c r="F138">
        <v>4</v>
      </c>
      <c r="G138">
        <v>1669844014.7874999</v>
      </c>
      <c r="H138">
        <f t="shared" si="34"/>
        <v>7.4456736867298788E-4</v>
      </c>
      <c r="I138">
        <f t="shared" si="35"/>
        <v>0.74456736867298789</v>
      </c>
      <c r="J138">
        <f t="shared" si="36"/>
        <v>13.541430323987765</v>
      </c>
      <c r="K138">
        <f t="shared" si="37"/>
        <v>791.80262500000003</v>
      </c>
      <c r="L138">
        <f t="shared" si="38"/>
        <v>244.90956988993085</v>
      </c>
      <c r="M138">
        <f t="shared" si="39"/>
        <v>24.660079320032906</v>
      </c>
      <c r="N138">
        <f t="shared" si="40"/>
        <v>79.727041891771563</v>
      </c>
      <c r="O138">
        <f t="shared" si="41"/>
        <v>4.0963403397572033E-2</v>
      </c>
      <c r="P138">
        <f t="shared" si="42"/>
        <v>3.6538165383217747</v>
      </c>
      <c r="Q138">
        <f t="shared" si="43"/>
        <v>4.0709970957438411E-2</v>
      </c>
      <c r="R138">
        <f t="shared" si="44"/>
        <v>2.5466370855074943E-2</v>
      </c>
      <c r="S138">
        <f t="shared" si="45"/>
        <v>226.11690620881691</v>
      </c>
      <c r="T138">
        <f t="shared" si="46"/>
        <v>34.079905914513446</v>
      </c>
      <c r="U138">
        <f t="shared" si="47"/>
        <v>34.000374999999998</v>
      </c>
      <c r="V138">
        <f t="shared" si="48"/>
        <v>5.343121825966719</v>
      </c>
      <c r="W138">
        <f t="shared" si="49"/>
        <v>70.302951252690093</v>
      </c>
      <c r="X138">
        <f t="shared" si="50"/>
        <v>3.5831651058802905</v>
      </c>
      <c r="Y138">
        <f t="shared" si="51"/>
        <v>5.0967492004728365</v>
      </c>
      <c r="Z138">
        <f t="shared" si="52"/>
        <v>1.7599567200864286</v>
      </c>
      <c r="AA138">
        <f t="shared" si="53"/>
        <v>-32.835420958478764</v>
      </c>
      <c r="AB138">
        <f t="shared" si="54"/>
        <v>-166.19833322841902</v>
      </c>
      <c r="AC138">
        <f t="shared" si="55"/>
        <v>-10.476521814301028</v>
      </c>
      <c r="AD138">
        <f t="shared" si="56"/>
        <v>16.606630207618082</v>
      </c>
      <c r="AE138">
        <f t="shared" si="57"/>
        <v>36.789702588716175</v>
      </c>
      <c r="AF138">
        <f t="shared" si="58"/>
        <v>0.74318568919995076</v>
      </c>
      <c r="AG138">
        <f t="shared" si="59"/>
        <v>13.541430323987765</v>
      </c>
      <c r="AH138">
        <v>836.66668101216078</v>
      </c>
      <c r="AI138">
        <v>824.14287272727279</v>
      </c>
      <c r="AJ138">
        <v>1.7233152579241551</v>
      </c>
      <c r="AK138">
        <v>63.927149323749113</v>
      </c>
      <c r="AL138">
        <f t="shared" si="60"/>
        <v>0.74456736867298789</v>
      </c>
      <c r="AM138">
        <v>35.286864469770229</v>
      </c>
      <c r="AN138">
        <v>35.585090402476801</v>
      </c>
      <c r="AO138">
        <v>2.3373674827922259E-6</v>
      </c>
      <c r="AP138">
        <v>107.46</v>
      </c>
      <c r="AQ138">
        <v>27</v>
      </c>
      <c r="AR138">
        <v>4</v>
      </c>
      <c r="AS138">
        <f t="shared" si="61"/>
        <v>1</v>
      </c>
      <c r="AT138">
        <f t="shared" si="62"/>
        <v>0</v>
      </c>
      <c r="AU138">
        <f t="shared" si="63"/>
        <v>46834.13083404769</v>
      </c>
      <c r="AV138">
        <f t="shared" si="64"/>
        <v>1200.0025000000001</v>
      </c>
      <c r="AW138">
        <f t="shared" si="65"/>
        <v>1025.9277514035321</v>
      </c>
      <c r="AX138">
        <f t="shared" si="66"/>
        <v>0.85493801171541894</v>
      </c>
      <c r="AY138">
        <f t="shared" si="67"/>
        <v>0.18843036261075866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1669844014.7874999</v>
      </c>
      <c r="BF138">
        <v>791.80262500000003</v>
      </c>
      <c r="BG138">
        <v>807.32712500000002</v>
      </c>
      <c r="BH138">
        <v>35.585912499999999</v>
      </c>
      <c r="BI138">
        <v>35.288224999999997</v>
      </c>
      <c r="BJ138">
        <v>795.9346250000001</v>
      </c>
      <c r="BK138">
        <v>35.448162500000002</v>
      </c>
      <c r="BL138">
        <v>650.075875</v>
      </c>
      <c r="BM138">
        <v>100.590125</v>
      </c>
      <c r="BN138">
        <v>0.1004251125</v>
      </c>
      <c r="BO138">
        <v>33.156662500000003</v>
      </c>
      <c r="BP138">
        <v>34.000374999999998</v>
      </c>
      <c r="BQ138">
        <v>999.9</v>
      </c>
      <c r="BR138">
        <v>0</v>
      </c>
      <c r="BS138">
        <v>0</v>
      </c>
      <c r="BT138">
        <v>8958.7487499999988</v>
      </c>
      <c r="BU138">
        <v>0</v>
      </c>
      <c r="BV138">
        <v>143.93937500000001</v>
      </c>
      <c r="BW138">
        <v>-15.5245625</v>
      </c>
      <c r="BX138">
        <v>821.01962499999991</v>
      </c>
      <c r="BY138">
        <v>836.85825</v>
      </c>
      <c r="BZ138">
        <v>0.29769849999999998</v>
      </c>
      <c r="CA138">
        <v>807.32712500000002</v>
      </c>
      <c r="CB138">
        <v>35.288224999999997</v>
      </c>
      <c r="CC138">
        <v>3.5795937499999999</v>
      </c>
      <c r="CD138">
        <v>3.5496487499999998</v>
      </c>
      <c r="CE138">
        <v>27.002075000000001</v>
      </c>
      <c r="CF138">
        <v>26.859100000000002</v>
      </c>
      <c r="CG138">
        <v>1200.0025000000001</v>
      </c>
      <c r="CH138">
        <v>0.49998300000000001</v>
      </c>
      <c r="CI138">
        <v>0.50001700000000004</v>
      </c>
      <c r="CJ138">
        <v>0</v>
      </c>
      <c r="CK138">
        <v>845.96387499999992</v>
      </c>
      <c r="CL138">
        <v>4.9990899999999998</v>
      </c>
      <c r="CM138">
        <v>8567.2950000000019</v>
      </c>
      <c r="CN138">
        <v>9557.8062500000015</v>
      </c>
      <c r="CO138">
        <v>42.936999999999998</v>
      </c>
      <c r="CP138">
        <v>44.632750000000001</v>
      </c>
      <c r="CQ138">
        <v>43.75</v>
      </c>
      <c r="CR138">
        <v>43.75</v>
      </c>
      <c r="CS138">
        <v>44.311999999999998</v>
      </c>
      <c r="CT138">
        <v>597.48374999999999</v>
      </c>
      <c r="CU138">
        <v>597.52374999999995</v>
      </c>
      <c r="CV138">
        <v>0</v>
      </c>
      <c r="CW138">
        <v>1669844026.4000001</v>
      </c>
      <c r="CX138">
        <v>0</v>
      </c>
      <c r="CY138">
        <v>1669837671.5999999</v>
      </c>
      <c r="CZ138" t="s">
        <v>356</v>
      </c>
      <c r="DA138">
        <v>1669837671.5999999</v>
      </c>
      <c r="DB138">
        <v>1669837668.5999999</v>
      </c>
      <c r="DC138">
        <v>3</v>
      </c>
      <c r="DD138">
        <v>-1.2E-2</v>
      </c>
      <c r="DE138">
        <v>-1E-3</v>
      </c>
      <c r="DF138">
        <v>-3.61</v>
      </c>
      <c r="DG138">
        <v>0.13400000000000001</v>
      </c>
      <c r="DH138">
        <v>415</v>
      </c>
      <c r="DI138">
        <v>36</v>
      </c>
      <c r="DJ138">
        <v>0.51</v>
      </c>
      <c r="DK138">
        <v>0.24</v>
      </c>
      <c r="DL138">
        <v>-15.35128048780488</v>
      </c>
      <c r="DM138">
        <v>-1.0666055749128931</v>
      </c>
      <c r="DN138">
        <v>0.11347045219665459</v>
      </c>
      <c r="DO138">
        <v>0</v>
      </c>
      <c r="DP138">
        <v>0.29918058536585368</v>
      </c>
      <c r="DQ138">
        <v>-6.733296167247947E-3</v>
      </c>
      <c r="DR138">
        <v>1.55962895799453E-3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3.2959999999999998</v>
      </c>
      <c r="EB138">
        <v>2.6252300000000002</v>
      </c>
      <c r="EC138">
        <v>0.160083</v>
      </c>
      <c r="ED138">
        <v>0.16042200000000001</v>
      </c>
      <c r="EE138">
        <v>0.14280799999999999</v>
      </c>
      <c r="EF138">
        <v>0.14041500000000001</v>
      </c>
      <c r="EG138">
        <v>25408.3</v>
      </c>
      <c r="EH138">
        <v>25847.8</v>
      </c>
      <c r="EI138">
        <v>28149.8</v>
      </c>
      <c r="EJ138">
        <v>29639.1</v>
      </c>
      <c r="EK138">
        <v>33200.1</v>
      </c>
      <c r="EL138">
        <v>35363</v>
      </c>
      <c r="EM138">
        <v>39727.4</v>
      </c>
      <c r="EN138">
        <v>42353.5</v>
      </c>
      <c r="EO138">
        <v>2.15998</v>
      </c>
      <c r="EP138">
        <v>2.1625999999999999</v>
      </c>
      <c r="EQ138">
        <v>0.15389900000000001</v>
      </c>
      <c r="ER138">
        <v>0</v>
      </c>
      <c r="ES138">
        <v>31.5154</v>
      </c>
      <c r="ET138">
        <v>999.9</v>
      </c>
      <c r="EU138">
        <v>67.900000000000006</v>
      </c>
      <c r="EV138">
        <v>36.5</v>
      </c>
      <c r="EW138">
        <v>41.4131</v>
      </c>
      <c r="EX138">
        <v>57.034399999999998</v>
      </c>
      <c r="EY138">
        <v>-2.9767600000000001</v>
      </c>
      <c r="EZ138">
        <v>2</v>
      </c>
      <c r="FA138">
        <v>0.52108200000000005</v>
      </c>
      <c r="FB138">
        <v>0.37041099999999999</v>
      </c>
      <c r="FC138">
        <v>20.2727</v>
      </c>
      <c r="FD138">
        <v>5.2171399999999997</v>
      </c>
      <c r="FE138">
        <v>12.0076</v>
      </c>
      <c r="FF138">
        <v>4.9870000000000001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1.8642799999999999</v>
      </c>
      <c r="FO138">
        <v>1.8603499999999999</v>
      </c>
      <c r="FP138">
        <v>1.8610599999999999</v>
      </c>
      <c r="FQ138">
        <v>1.86019</v>
      </c>
      <c r="FR138">
        <v>1.86188</v>
      </c>
      <c r="FS138">
        <v>1.85843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-4.1369999999999996</v>
      </c>
      <c r="GH138">
        <v>0.13780000000000001</v>
      </c>
      <c r="GI138">
        <v>-2.8021434710705861</v>
      </c>
      <c r="GJ138">
        <v>-2.3075681364705448E-3</v>
      </c>
      <c r="GK138">
        <v>1.0095546511955911E-6</v>
      </c>
      <c r="GL138">
        <v>-2.6335145029951209E-10</v>
      </c>
      <c r="GM138">
        <v>-0.17208428542994569</v>
      </c>
      <c r="GN138">
        <v>3.0410185143115191E-3</v>
      </c>
      <c r="GO138">
        <v>4.3982203677445331E-4</v>
      </c>
      <c r="GP138">
        <v>-7.8719321042963501E-6</v>
      </c>
      <c r="GQ138">
        <v>4</v>
      </c>
      <c r="GR138">
        <v>2088</v>
      </c>
      <c r="GS138">
        <v>5</v>
      </c>
      <c r="GT138">
        <v>35</v>
      </c>
      <c r="GU138">
        <v>105.8</v>
      </c>
      <c r="GV138">
        <v>105.8</v>
      </c>
      <c r="GW138">
        <v>2.3645</v>
      </c>
      <c r="GX138">
        <v>2.5622600000000002</v>
      </c>
      <c r="GY138">
        <v>2.04834</v>
      </c>
      <c r="GZ138">
        <v>2.6196299999999999</v>
      </c>
      <c r="HA138">
        <v>2.1972700000000001</v>
      </c>
      <c r="HB138">
        <v>2.3596200000000001</v>
      </c>
      <c r="HC138">
        <v>41.691200000000002</v>
      </c>
      <c r="HD138">
        <v>13.457800000000001</v>
      </c>
      <c r="HE138">
        <v>18</v>
      </c>
      <c r="HF138">
        <v>659.83</v>
      </c>
      <c r="HG138">
        <v>735.35799999999995</v>
      </c>
      <c r="HH138">
        <v>31.000399999999999</v>
      </c>
      <c r="HI138">
        <v>33.898000000000003</v>
      </c>
      <c r="HJ138">
        <v>29.999600000000001</v>
      </c>
      <c r="HK138">
        <v>33.794499999999999</v>
      </c>
      <c r="HL138">
        <v>33.782299999999999</v>
      </c>
      <c r="HM138">
        <v>47.288499999999999</v>
      </c>
      <c r="HN138">
        <v>18.695799999999998</v>
      </c>
      <c r="HO138">
        <v>100</v>
      </c>
      <c r="HP138">
        <v>31</v>
      </c>
      <c r="HQ138">
        <v>822.79399999999998</v>
      </c>
      <c r="HR138">
        <v>35.1417</v>
      </c>
      <c r="HS138">
        <v>99.181399999999996</v>
      </c>
      <c r="HT138">
        <v>98.224699999999999</v>
      </c>
    </row>
    <row r="139" spans="1:228" x14ac:dyDescent="0.2">
      <c r="A139">
        <v>124</v>
      </c>
      <c r="B139">
        <v>1669844021.0999999</v>
      </c>
      <c r="C139">
        <v>491</v>
      </c>
      <c r="D139" t="s">
        <v>607</v>
      </c>
      <c r="E139" t="s">
        <v>608</v>
      </c>
      <c r="F139">
        <v>4</v>
      </c>
      <c r="G139">
        <v>1669844019.0999999</v>
      </c>
      <c r="H139">
        <f t="shared" si="34"/>
        <v>7.3805640038945928E-4</v>
      </c>
      <c r="I139">
        <f t="shared" si="35"/>
        <v>0.7380564003894593</v>
      </c>
      <c r="J139">
        <f t="shared" si="36"/>
        <v>13.537868654233801</v>
      </c>
      <c r="K139">
        <f t="shared" si="37"/>
        <v>799.05757142857146</v>
      </c>
      <c r="L139">
        <f t="shared" si="38"/>
        <v>247.24873932259521</v>
      </c>
      <c r="M139">
        <f t="shared" si="39"/>
        <v>24.895043219714399</v>
      </c>
      <c r="N139">
        <f t="shared" si="40"/>
        <v>80.455709623658336</v>
      </c>
      <c r="O139">
        <f t="shared" si="41"/>
        <v>4.0585284768585986E-2</v>
      </c>
      <c r="P139">
        <f t="shared" si="42"/>
        <v>3.6764351207951704</v>
      </c>
      <c r="Q139">
        <f t="shared" si="43"/>
        <v>4.0338014663220796E-2</v>
      </c>
      <c r="R139">
        <f t="shared" si="44"/>
        <v>2.5233349629076893E-2</v>
      </c>
      <c r="S139">
        <f t="shared" si="45"/>
        <v>226.11643423562927</v>
      </c>
      <c r="T139">
        <f t="shared" si="46"/>
        <v>34.076358030431265</v>
      </c>
      <c r="U139">
        <f t="shared" si="47"/>
        <v>34.00244285714286</v>
      </c>
      <c r="V139">
        <f t="shared" si="48"/>
        <v>5.343738160121136</v>
      </c>
      <c r="W139">
        <f t="shared" si="49"/>
        <v>70.30058314379653</v>
      </c>
      <c r="X139">
        <f t="shared" si="50"/>
        <v>3.5831323891125813</v>
      </c>
      <c r="Y139">
        <f t="shared" si="51"/>
        <v>5.0968743485149366</v>
      </c>
      <c r="Z139">
        <f t="shared" si="52"/>
        <v>1.7606057710085548</v>
      </c>
      <c r="AA139">
        <f t="shared" si="53"/>
        <v>-32.548287257175154</v>
      </c>
      <c r="AB139">
        <f t="shared" si="54"/>
        <v>-167.55031049324015</v>
      </c>
      <c r="AC139">
        <f t="shared" si="55"/>
        <v>-10.496894983106618</v>
      </c>
      <c r="AD139">
        <f t="shared" si="56"/>
        <v>15.520941502107348</v>
      </c>
      <c r="AE139">
        <f t="shared" si="57"/>
        <v>36.874632236420162</v>
      </c>
      <c r="AF139">
        <f t="shared" si="58"/>
        <v>0.8816518637135462</v>
      </c>
      <c r="AG139">
        <f t="shared" si="59"/>
        <v>13.537868654233801</v>
      </c>
      <c r="AH139">
        <v>843.70126770972661</v>
      </c>
      <c r="AI139">
        <v>831.13748484848475</v>
      </c>
      <c r="AJ139">
        <v>1.733665507776379</v>
      </c>
      <c r="AK139">
        <v>63.927149323749113</v>
      </c>
      <c r="AL139">
        <f t="shared" si="60"/>
        <v>0.7380564003894593</v>
      </c>
      <c r="AM139">
        <v>35.28951955196802</v>
      </c>
      <c r="AN139">
        <v>35.585127657378763</v>
      </c>
      <c r="AO139">
        <v>1.0148341441613151E-5</v>
      </c>
      <c r="AP139">
        <v>107.46</v>
      </c>
      <c r="AQ139">
        <v>27</v>
      </c>
      <c r="AR139">
        <v>4</v>
      </c>
      <c r="AS139">
        <f t="shared" si="61"/>
        <v>1</v>
      </c>
      <c r="AT139">
        <f t="shared" si="62"/>
        <v>0</v>
      </c>
      <c r="AU139">
        <f t="shared" si="63"/>
        <v>47237.395920429262</v>
      </c>
      <c r="AV139">
        <f t="shared" si="64"/>
        <v>1200</v>
      </c>
      <c r="AW139">
        <f t="shared" si="65"/>
        <v>1025.9256135935902</v>
      </c>
      <c r="AX139">
        <f t="shared" si="66"/>
        <v>0.85493801132799185</v>
      </c>
      <c r="AY139">
        <f t="shared" si="67"/>
        <v>0.18843036186302439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1669844019.0999999</v>
      </c>
      <c r="BF139">
        <v>799.05757142857146</v>
      </c>
      <c r="BG139">
        <v>814.6677142857144</v>
      </c>
      <c r="BH139">
        <v>35.586399999999998</v>
      </c>
      <c r="BI139">
        <v>35.233199999999997</v>
      </c>
      <c r="BJ139">
        <v>803.19842857142851</v>
      </c>
      <c r="BK139">
        <v>35.44867142857143</v>
      </c>
      <c r="BL139">
        <v>649.98528571428574</v>
      </c>
      <c r="BM139">
        <v>100.5885714285714</v>
      </c>
      <c r="BN139">
        <v>9.9679957142857142E-2</v>
      </c>
      <c r="BO139">
        <v>33.157099999999993</v>
      </c>
      <c r="BP139">
        <v>34.00244285714286</v>
      </c>
      <c r="BQ139">
        <v>999.89999999999986</v>
      </c>
      <c r="BR139">
        <v>0</v>
      </c>
      <c r="BS139">
        <v>0</v>
      </c>
      <c r="BT139">
        <v>9037.2314285714292</v>
      </c>
      <c r="BU139">
        <v>0</v>
      </c>
      <c r="BV139">
        <v>143.98371428571431</v>
      </c>
      <c r="BW139">
        <v>-15.61002857142857</v>
      </c>
      <c r="BX139">
        <v>828.54257142857136</v>
      </c>
      <c r="BY139">
        <v>844.4191428571429</v>
      </c>
      <c r="BZ139">
        <v>0.3532278571428572</v>
      </c>
      <c r="CA139">
        <v>814.6677142857144</v>
      </c>
      <c r="CB139">
        <v>35.233199999999997</v>
      </c>
      <c r="CC139">
        <v>3.5795842857142861</v>
      </c>
      <c r="CD139">
        <v>3.544054285714286</v>
      </c>
      <c r="CE139">
        <v>27.002028571428571</v>
      </c>
      <c r="CF139">
        <v>26.83228571428571</v>
      </c>
      <c r="CG139">
        <v>1200</v>
      </c>
      <c r="CH139">
        <v>0.49998300000000001</v>
      </c>
      <c r="CI139">
        <v>0.50001700000000004</v>
      </c>
      <c r="CJ139">
        <v>0</v>
      </c>
      <c r="CK139">
        <v>846.23300000000006</v>
      </c>
      <c r="CL139">
        <v>4.9990899999999998</v>
      </c>
      <c r="CM139">
        <v>8569.9857142857145</v>
      </c>
      <c r="CN139">
        <v>9557.8014285714289</v>
      </c>
      <c r="CO139">
        <v>42.936999999999998</v>
      </c>
      <c r="CP139">
        <v>44.633857142857153</v>
      </c>
      <c r="CQ139">
        <v>43.75</v>
      </c>
      <c r="CR139">
        <v>43.75</v>
      </c>
      <c r="CS139">
        <v>44.311999999999998</v>
      </c>
      <c r="CT139">
        <v>597.48000000000013</v>
      </c>
      <c r="CU139">
        <v>597.51999999999987</v>
      </c>
      <c r="CV139">
        <v>0</v>
      </c>
      <c r="CW139">
        <v>1669844030.5999999</v>
      </c>
      <c r="CX139">
        <v>0</v>
      </c>
      <c r="CY139">
        <v>1669837671.5999999</v>
      </c>
      <c r="CZ139" t="s">
        <v>356</v>
      </c>
      <c r="DA139">
        <v>1669837671.5999999</v>
      </c>
      <c r="DB139">
        <v>1669837668.5999999</v>
      </c>
      <c r="DC139">
        <v>3</v>
      </c>
      <c r="DD139">
        <v>-1.2E-2</v>
      </c>
      <c r="DE139">
        <v>-1E-3</v>
      </c>
      <c r="DF139">
        <v>-3.61</v>
      </c>
      <c r="DG139">
        <v>0.13400000000000001</v>
      </c>
      <c r="DH139">
        <v>415</v>
      </c>
      <c r="DI139">
        <v>36</v>
      </c>
      <c r="DJ139">
        <v>0.51</v>
      </c>
      <c r="DK139">
        <v>0.24</v>
      </c>
      <c r="DL139">
        <v>-15.427841463414641</v>
      </c>
      <c r="DM139">
        <v>-1.125382578397204</v>
      </c>
      <c r="DN139">
        <v>0.11940043913717879</v>
      </c>
      <c r="DO139">
        <v>0</v>
      </c>
      <c r="DP139">
        <v>0.30350399999999988</v>
      </c>
      <c r="DQ139">
        <v>6.8804132404181387E-2</v>
      </c>
      <c r="DR139">
        <v>1.475532176009397E-2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3.2959800000000001</v>
      </c>
      <c r="EB139">
        <v>2.62521</v>
      </c>
      <c r="EC139">
        <v>0.16098199999999999</v>
      </c>
      <c r="ED139">
        <v>0.16131200000000001</v>
      </c>
      <c r="EE139">
        <v>0.14278299999999999</v>
      </c>
      <c r="EF139">
        <v>0.14007500000000001</v>
      </c>
      <c r="EG139">
        <v>25381.599999999999</v>
      </c>
      <c r="EH139">
        <v>25821</v>
      </c>
      <c r="EI139">
        <v>28150.400000000001</v>
      </c>
      <c r="EJ139">
        <v>29639.8</v>
      </c>
      <c r="EK139">
        <v>33201.9</v>
      </c>
      <c r="EL139">
        <v>35377.5</v>
      </c>
      <c r="EM139">
        <v>39728.199999999997</v>
      </c>
      <c r="EN139">
        <v>42354</v>
      </c>
      <c r="EO139">
        <v>2.1599200000000001</v>
      </c>
      <c r="EP139">
        <v>2.1625200000000002</v>
      </c>
      <c r="EQ139">
        <v>0.153221</v>
      </c>
      <c r="ER139">
        <v>0</v>
      </c>
      <c r="ES139">
        <v>31.508500000000002</v>
      </c>
      <c r="ET139">
        <v>999.9</v>
      </c>
      <c r="EU139">
        <v>67.900000000000006</v>
      </c>
      <c r="EV139">
        <v>36.5</v>
      </c>
      <c r="EW139">
        <v>41.408299999999997</v>
      </c>
      <c r="EX139">
        <v>56.434399999999997</v>
      </c>
      <c r="EY139">
        <v>-2.88862</v>
      </c>
      <c r="EZ139">
        <v>2</v>
      </c>
      <c r="FA139">
        <v>0.52053400000000005</v>
      </c>
      <c r="FB139">
        <v>0.372141</v>
      </c>
      <c r="FC139">
        <v>20.2727</v>
      </c>
      <c r="FD139">
        <v>5.2163899999999996</v>
      </c>
      <c r="FE139">
        <v>12.0076</v>
      </c>
      <c r="FF139">
        <v>4.98665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1.86429</v>
      </c>
      <c r="FO139">
        <v>1.8603499999999999</v>
      </c>
      <c r="FP139">
        <v>1.8610800000000001</v>
      </c>
      <c r="FQ139">
        <v>1.8602000000000001</v>
      </c>
      <c r="FR139">
        <v>1.86188</v>
      </c>
      <c r="FS139">
        <v>1.8584400000000001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-4.1449999999999996</v>
      </c>
      <c r="GH139">
        <v>0.13769999999999999</v>
      </c>
      <c r="GI139">
        <v>-2.8021434710705861</v>
      </c>
      <c r="GJ139">
        <v>-2.3075681364705448E-3</v>
      </c>
      <c r="GK139">
        <v>1.0095546511955911E-6</v>
      </c>
      <c r="GL139">
        <v>-2.6335145029951209E-10</v>
      </c>
      <c r="GM139">
        <v>-0.17208428542994569</v>
      </c>
      <c r="GN139">
        <v>3.0410185143115191E-3</v>
      </c>
      <c r="GO139">
        <v>4.3982203677445331E-4</v>
      </c>
      <c r="GP139">
        <v>-7.8719321042963501E-6</v>
      </c>
      <c r="GQ139">
        <v>4</v>
      </c>
      <c r="GR139">
        <v>2088</v>
      </c>
      <c r="GS139">
        <v>5</v>
      </c>
      <c r="GT139">
        <v>35</v>
      </c>
      <c r="GU139">
        <v>105.8</v>
      </c>
      <c r="GV139">
        <v>105.9</v>
      </c>
      <c r="GW139">
        <v>2.3791500000000001</v>
      </c>
      <c r="GX139">
        <v>2.5573700000000001</v>
      </c>
      <c r="GY139">
        <v>2.04834</v>
      </c>
      <c r="GZ139">
        <v>2.6196299999999999</v>
      </c>
      <c r="HA139">
        <v>2.1972700000000001</v>
      </c>
      <c r="HB139">
        <v>2.34985</v>
      </c>
      <c r="HC139">
        <v>41.691200000000002</v>
      </c>
      <c r="HD139">
        <v>13.4666</v>
      </c>
      <c r="HE139">
        <v>18</v>
      </c>
      <c r="HF139">
        <v>659.75900000000001</v>
      </c>
      <c r="HG139">
        <v>735.24099999999999</v>
      </c>
      <c r="HH139">
        <v>31.000499999999999</v>
      </c>
      <c r="HI139">
        <v>33.893999999999998</v>
      </c>
      <c r="HJ139">
        <v>29.999400000000001</v>
      </c>
      <c r="HK139">
        <v>33.791499999999999</v>
      </c>
      <c r="HL139">
        <v>33.778500000000001</v>
      </c>
      <c r="HM139">
        <v>47.596200000000003</v>
      </c>
      <c r="HN139">
        <v>18.695799999999998</v>
      </c>
      <c r="HO139">
        <v>100</v>
      </c>
      <c r="HP139">
        <v>31</v>
      </c>
      <c r="HQ139">
        <v>829.51</v>
      </c>
      <c r="HR139">
        <v>35.118000000000002</v>
      </c>
      <c r="HS139">
        <v>99.183499999999995</v>
      </c>
      <c r="HT139">
        <v>98.226299999999995</v>
      </c>
    </row>
    <row r="140" spans="1:228" x14ac:dyDescent="0.2">
      <c r="A140">
        <v>125</v>
      </c>
      <c r="B140">
        <v>1669844025.0999999</v>
      </c>
      <c r="C140">
        <v>495</v>
      </c>
      <c r="D140" t="s">
        <v>609</v>
      </c>
      <c r="E140" t="s">
        <v>610</v>
      </c>
      <c r="F140">
        <v>4</v>
      </c>
      <c r="G140">
        <v>1669844022.7874999</v>
      </c>
      <c r="H140">
        <f t="shared" si="34"/>
        <v>7.5146321354988975E-4</v>
      </c>
      <c r="I140">
        <f t="shared" si="35"/>
        <v>0.75146321354988976</v>
      </c>
      <c r="J140">
        <f t="shared" si="36"/>
        <v>13.734356845946069</v>
      </c>
      <c r="K140">
        <f t="shared" si="37"/>
        <v>805.1690000000001</v>
      </c>
      <c r="L140">
        <f t="shared" si="38"/>
        <v>255.49780827596175</v>
      </c>
      <c r="M140">
        <f t="shared" si="39"/>
        <v>25.726037210637379</v>
      </c>
      <c r="N140">
        <f t="shared" si="40"/>
        <v>81.072349679331978</v>
      </c>
      <c r="O140">
        <f t="shared" si="41"/>
        <v>4.1359183626647408E-2</v>
      </c>
      <c r="P140">
        <f t="shared" si="42"/>
        <v>3.6649170756358624</v>
      </c>
      <c r="Q140">
        <f t="shared" si="43"/>
        <v>4.1101624175437515E-2</v>
      </c>
      <c r="R140">
        <f t="shared" si="44"/>
        <v>2.5711521911389965E-2</v>
      </c>
      <c r="S140">
        <f t="shared" si="45"/>
        <v>226.11502070882099</v>
      </c>
      <c r="T140">
        <f t="shared" si="46"/>
        <v>34.078952616944818</v>
      </c>
      <c r="U140">
        <f t="shared" si="47"/>
        <v>33.988837500000002</v>
      </c>
      <c r="V140">
        <f t="shared" si="48"/>
        <v>5.3396841565332593</v>
      </c>
      <c r="W140">
        <f t="shared" si="49"/>
        <v>70.234534387445208</v>
      </c>
      <c r="X140">
        <f t="shared" si="50"/>
        <v>3.5803084594953107</v>
      </c>
      <c r="Y140">
        <f t="shared" si="51"/>
        <v>5.0976467498805116</v>
      </c>
      <c r="Z140">
        <f t="shared" si="52"/>
        <v>1.7593756970379486</v>
      </c>
      <c r="AA140">
        <f t="shared" si="53"/>
        <v>-33.139527717550138</v>
      </c>
      <c r="AB140">
        <f t="shared" si="54"/>
        <v>-163.80372414026616</v>
      </c>
      <c r="AC140">
        <f t="shared" si="55"/>
        <v>-10.293876090978129</v>
      </c>
      <c r="AD140">
        <f t="shared" si="56"/>
        <v>18.877892760026583</v>
      </c>
      <c r="AE140">
        <f t="shared" si="57"/>
        <v>36.697157831741094</v>
      </c>
      <c r="AF140">
        <f t="shared" si="58"/>
        <v>1.0266703083069593</v>
      </c>
      <c r="AG140">
        <f t="shared" si="59"/>
        <v>13.734356845946069</v>
      </c>
      <c r="AH140">
        <v>850.45276178522556</v>
      </c>
      <c r="AI140">
        <v>837.9360242424242</v>
      </c>
      <c r="AJ140">
        <v>1.70007013724272</v>
      </c>
      <c r="AK140">
        <v>63.927149323749113</v>
      </c>
      <c r="AL140">
        <f t="shared" si="60"/>
        <v>0.75146321354988976</v>
      </c>
      <c r="AM140">
        <v>35.23271714765233</v>
      </c>
      <c r="AN140">
        <v>35.533431991744081</v>
      </c>
      <c r="AO140">
        <v>5.0750062756444301E-5</v>
      </c>
      <c r="AP140">
        <v>107.46</v>
      </c>
      <c r="AQ140">
        <v>27</v>
      </c>
      <c r="AR140">
        <v>4</v>
      </c>
      <c r="AS140">
        <f t="shared" si="61"/>
        <v>1</v>
      </c>
      <c r="AT140">
        <f t="shared" si="62"/>
        <v>0</v>
      </c>
      <c r="AU140">
        <f t="shared" si="63"/>
        <v>47031.548357218766</v>
      </c>
      <c r="AV140">
        <f t="shared" si="64"/>
        <v>1199.9925000000001</v>
      </c>
      <c r="AW140">
        <f t="shared" si="65"/>
        <v>1025.9192014035343</v>
      </c>
      <c r="AX140">
        <f t="shared" si="66"/>
        <v>0.85493801119884849</v>
      </c>
      <c r="AY140">
        <f t="shared" si="67"/>
        <v>0.18843036161377757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1669844022.7874999</v>
      </c>
      <c r="BF140">
        <v>805.1690000000001</v>
      </c>
      <c r="BG140">
        <v>820.75537499999996</v>
      </c>
      <c r="BH140">
        <v>35.557787500000003</v>
      </c>
      <c r="BI140">
        <v>35.146500000000003</v>
      </c>
      <c r="BJ140">
        <v>809.31712500000003</v>
      </c>
      <c r="BK140">
        <v>35.420200000000001</v>
      </c>
      <c r="BL140">
        <v>650.01812500000005</v>
      </c>
      <c r="BM140">
        <v>100.58987500000001</v>
      </c>
      <c r="BN140">
        <v>9.9979774999999993E-2</v>
      </c>
      <c r="BO140">
        <v>33.159799999999997</v>
      </c>
      <c r="BP140">
        <v>33.988837500000002</v>
      </c>
      <c r="BQ140">
        <v>999.9</v>
      </c>
      <c r="BR140">
        <v>0</v>
      </c>
      <c r="BS140">
        <v>0</v>
      </c>
      <c r="BT140">
        <v>8997.1875</v>
      </c>
      <c r="BU140">
        <v>0</v>
      </c>
      <c r="BV140">
        <v>143.9</v>
      </c>
      <c r="BW140">
        <v>-15.586387500000001</v>
      </c>
      <c r="BX140">
        <v>834.85450000000003</v>
      </c>
      <c r="BY140">
        <v>850.65274999999997</v>
      </c>
      <c r="BZ140">
        <v>0.41129012500000001</v>
      </c>
      <c r="CA140">
        <v>820.75537499999996</v>
      </c>
      <c r="CB140">
        <v>35.146500000000003</v>
      </c>
      <c r="CC140">
        <v>3.5767487500000001</v>
      </c>
      <c r="CD140">
        <v>3.53538</v>
      </c>
      <c r="CE140">
        <v>26.9885375</v>
      </c>
      <c r="CF140">
        <v>26.790612500000002</v>
      </c>
      <c r="CG140">
        <v>1199.9925000000001</v>
      </c>
      <c r="CH140">
        <v>0.49998300000000001</v>
      </c>
      <c r="CI140">
        <v>0.50001700000000004</v>
      </c>
      <c r="CJ140">
        <v>0</v>
      </c>
      <c r="CK140">
        <v>846.62637500000005</v>
      </c>
      <c r="CL140">
        <v>4.9990899999999998</v>
      </c>
      <c r="CM140">
        <v>8571.5137500000001</v>
      </c>
      <c r="CN140">
        <v>9557.74</v>
      </c>
      <c r="CO140">
        <v>42.936999999999998</v>
      </c>
      <c r="CP140">
        <v>44.625</v>
      </c>
      <c r="CQ140">
        <v>43.75</v>
      </c>
      <c r="CR140">
        <v>43.734250000000003</v>
      </c>
      <c r="CS140">
        <v>44.311999999999998</v>
      </c>
      <c r="CT140">
        <v>597.47874999999999</v>
      </c>
      <c r="CU140">
        <v>597.51874999999995</v>
      </c>
      <c r="CV140">
        <v>0</v>
      </c>
      <c r="CW140">
        <v>1669844034.8</v>
      </c>
      <c r="CX140">
        <v>0</v>
      </c>
      <c r="CY140">
        <v>1669837671.5999999</v>
      </c>
      <c r="CZ140" t="s">
        <v>356</v>
      </c>
      <c r="DA140">
        <v>1669837671.5999999</v>
      </c>
      <c r="DB140">
        <v>1669837668.5999999</v>
      </c>
      <c r="DC140">
        <v>3</v>
      </c>
      <c r="DD140">
        <v>-1.2E-2</v>
      </c>
      <c r="DE140">
        <v>-1E-3</v>
      </c>
      <c r="DF140">
        <v>-3.61</v>
      </c>
      <c r="DG140">
        <v>0.13400000000000001</v>
      </c>
      <c r="DH140">
        <v>415</v>
      </c>
      <c r="DI140">
        <v>36</v>
      </c>
      <c r="DJ140">
        <v>0.51</v>
      </c>
      <c r="DK140">
        <v>0.24</v>
      </c>
      <c r="DL140">
        <v>-15.49446829268293</v>
      </c>
      <c r="DM140">
        <v>-0.90098885017425712</v>
      </c>
      <c r="DN140">
        <v>0.1013162892039612</v>
      </c>
      <c r="DO140">
        <v>0</v>
      </c>
      <c r="DP140">
        <v>0.32499917073170731</v>
      </c>
      <c r="DQ140">
        <v>0.35876770034843258</v>
      </c>
      <c r="DR140">
        <v>4.5222202309831601E-2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371</v>
      </c>
      <c r="EA140">
        <v>3.2960099999999999</v>
      </c>
      <c r="EB140">
        <v>2.6253000000000002</v>
      </c>
      <c r="EC140">
        <v>0.16186200000000001</v>
      </c>
      <c r="ED140">
        <v>0.16217300000000001</v>
      </c>
      <c r="EE140">
        <v>0.14266200000000001</v>
      </c>
      <c r="EF140">
        <v>0.140014</v>
      </c>
      <c r="EG140">
        <v>25355.200000000001</v>
      </c>
      <c r="EH140">
        <v>25794.9</v>
      </c>
      <c r="EI140">
        <v>28150.7</v>
      </c>
      <c r="EJ140">
        <v>29640.400000000001</v>
      </c>
      <c r="EK140">
        <v>33206.9</v>
      </c>
      <c r="EL140">
        <v>35380.699999999997</v>
      </c>
      <c r="EM140">
        <v>39728.6</v>
      </c>
      <c r="EN140">
        <v>42354.8</v>
      </c>
      <c r="EO140">
        <v>2.1597</v>
      </c>
      <c r="EP140">
        <v>2.1625999999999999</v>
      </c>
      <c r="EQ140">
        <v>0.15351200000000001</v>
      </c>
      <c r="ER140">
        <v>0</v>
      </c>
      <c r="ES140">
        <v>31.503</v>
      </c>
      <c r="ET140">
        <v>999.9</v>
      </c>
      <c r="EU140">
        <v>67.900000000000006</v>
      </c>
      <c r="EV140">
        <v>36.5</v>
      </c>
      <c r="EW140">
        <v>41.4114</v>
      </c>
      <c r="EX140">
        <v>57.0944</v>
      </c>
      <c r="EY140">
        <v>-2.8125</v>
      </c>
      <c r="EZ140">
        <v>2</v>
      </c>
      <c r="FA140">
        <v>0.520069</v>
      </c>
      <c r="FB140">
        <v>0.37197200000000002</v>
      </c>
      <c r="FC140">
        <v>20.2727</v>
      </c>
      <c r="FD140">
        <v>5.2165400000000002</v>
      </c>
      <c r="FE140">
        <v>12.007999999999999</v>
      </c>
      <c r="FF140">
        <v>4.9866999999999999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1.8643000000000001</v>
      </c>
      <c r="FO140">
        <v>1.8603499999999999</v>
      </c>
      <c r="FP140">
        <v>1.8610800000000001</v>
      </c>
      <c r="FQ140">
        <v>1.8602000000000001</v>
      </c>
      <c r="FR140">
        <v>1.86191</v>
      </c>
      <c r="FS140">
        <v>1.8584400000000001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-4.1520000000000001</v>
      </c>
      <c r="GH140">
        <v>0.13750000000000001</v>
      </c>
      <c r="GI140">
        <v>-2.8021434710705861</v>
      </c>
      <c r="GJ140">
        <v>-2.3075681364705448E-3</v>
      </c>
      <c r="GK140">
        <v>1.0095546511955911E-6</v>
      </c>
      <c r="GL140">
        <v>-2.6335145029951209E-10</v>
      </c>
      <c r="GM140">
        <v>-0.17208428542994569</v>
      </c>
      <c r="GN140">
        <v>3.0410185143115191E-3</v>
      </c>
      <c r="GO140">
        <v>4.3982203677445331E-4</v>
      </c>
      <c r="GP140">
        <v>-7.8719321042963501E-6</v>
      </c>
      <c r="GQ140">
        <v>4</v>
      </c>
      <c r="GR140">
        <v>2088</v>
      </c>
      <c r="GS140">
        <v>5</v>
      </c>
      <c r="GT140">
        <v>35</v>
      </c>
      <c r="GU140">
        <v>105.9</v>
      </c>
      <c r="GV140">
        <v>105.9</v>
      </c>
      <c r="GW140">
        <v>2.3950200000000001</v>
      </c>
      <c r="GX140">
        <v>2.5647000000000002</v>
      </c>
      <c r="GY140">
        <v>2.04834</v>
      </c>
      <c r="GZ140">
        <v>2.6184099999999999</v>
      </c>
      <c r="HA140">
        <v>2.1972700000000001</v>
      </c>
      <c r="HB140">
        <v>2.3303199999999999</v>
      </c>
      <c r="HC140">
        <v>41.717399999999998</v>
      </c>
      <c r="HD140">
        <v>13.4491</v>
      </c>
      <c r="HE140">
        <v>18</v>
      </c>
      <c r="HF140">
        <v>659.548</v>
      </c>
      <c r="HG140">
        <v>735.28399999999999</v>
      </c>
      <c r="HH140">
        <v>31.0002</v>
      </c>
      <c r="HI140">
        <v>33.889600000000002</v>
      </c>
      <c r="HJ140">
        <v>29.999500000000001</v>
      </c>
      <c r="HK140">
        <v>33.788499999999999</v>
      </c>
      <c r="HL140">
        <v>33.776299999999999</v>
      </c>
      <c r="HM140">
        <v>47.9101</v>
      </c>
      <c r="HN140">
        <v>18.695799999999998</v>
      </c>
      <c r="HO140">
        <v>100</v>
      </c>
      <c r="HP140">
        <v>31</v>
      </c>
      <c r="HQ140">
        <v>836.21699999999998</v>
      </c>
      <c r="HR140">
        <v>35.125999999999998</v>
      </c>
      <c r="HS140">
        <v>99.1845</v>
      </c>
      <c r="HT140">
        <v>98.228099999999998</v>
      </c>
    </row>
    <row r="141" spans="1:228" x14ac:dyDescent="0.2">
      <c r="A141">
        <v>126</v>
      </c>
      <c r="B141">
        <v>1669844029.0999999</v>
      </c>
      <c r="C141">
        <v>499</v>
      </c>
      <c r="D141" t="s">
        <v>611</v>
      </c>
      <c r="E141" t="s">
        <v>612</v>
      </c>
      <c r="F141">
        <v>4</v>
      </c>
      <c r="G141">
        <v>1669844027.0999999</v>
      </c>
      <c r="H141">
        <f t="shared" si="34"/>
        <v>7.0057282013100174E-4</v>
      </c>
      <c r="I141">
        <f t="shared" si="35"/>
        <v>0.70057282013100175</v>
      </c>
      <c r="J141">
        <f t="shared" si="36"/>
        <v>13.708742277130046</v>
      </c>
      <c r="K141">
        <f t="shared" si="37"/>
        <v>812.32742857142864</v>
      </c>
      <c r="L141">
        <f t="shared" si="38"/>
        <v>223.02993648605369</v>
      </c>
      <c r="M141">
        <f t="shared" si="39"/>
        <v>22.456680742171571</v>
      </c>
      <c r="N141">
        <f t="shared" si="40"/>
        <v>81.792507360008415</v>
      </c>
      <c r="O141">
        <f t="shared" si="41"/>
        <v>3.8395749567180226E-2</v>
      </c>
      <c r="P141">
        <f t="shared" si="42"/>
        <v>3.6617107241352782</v>
      </c>
      <c r="Q141">
        <f t="shared" si="43"/>
        <v>3.817347650973988E-2</v>
      </c>
      <c r="R141">
        <f t="shared" si="44"/>
        <v>2.3878285722675877E-2</v>
      </c>
      <c r="S141">
        <f t="shared" si="45"/>
        <v>226.11494267658807</v>
      </c>
      <c r="T141">
        <f t="shared" si="46"/>
        <v>34.089208663054393</v>
      </c>
      <c r="U141">
        <f t="shared" si="47"/>
        <v>33.996557142857142</v>
      </c>
      <c r="V141">
        <f t="shared" si="48"/>
        <v>5.341984058838845</v>
      </c>
      <c r="W141">
        <f t="shared" si="49"/>
        <v>70.153475710424587</v>
      </c>
      <c r="X141">
        <f t="shared" si="50"/>
        <v>3.5759355361482932</v>
      </c>
      <c r="Y141">
        <f t="shared" si="51"/>
        <v>5.0973034478132355</v>
      </c>
      <c r="Z141">
        <f t="shared" si="52"/>
        <v>1.7660485226905518</v>
      </c>
      <c r="AA141">
        <f t="shared" si="53"/>
        <v>-30.895261367777177</v>
      </c>
      <c r="AB141">
        <f t="shared" si="54"/>
        <v>-165.42124405799063</v>
      </c>
      <c r="AC141">
        <f t="shared" si="55"/>
        <v>-10.404960569979156</v>
      </c>
      <c r="AD141">
        <f t="shared" si="56"/>
        <v>19.393476680841104</v>
      </c>
      <c r="AE141">
        <f t="shared" si="57"/>
        <v>36.920720343748172</v>
      </c>
      <c r="AF141">
        <f t="shared" si="58"/>
        <v>0.94316648014084004</v>
      </c>
      <c r="AG141">
        <f t="shared" si="59"/>
        <v>13.708742277130046</v>
      </c>
      <c r="AH141">
        <v>857.38993751865064</v>
      </c>
      <c r="AI141">
        <v>844.81708484848457</v>
      </c>
      <c r="AJ141">
        <v>1.717460593013262</v>
      </c>
      <c r="AK141">
        <v>63.927149323749113</v>
      </c>
      <c r="AL141">
        <f t="shared" si="60"/>
        <v>0.70057282013100175</v>
      </c>
      <c r="AM141">
        <v>35.14032375976025</v>
      </c>
      <c r="AN141">
        <v>35.502449535603731</v>
      </c>
      <c r="AO141">
        <v>-1.247612796698278E-2</v>
      </c>
      <c r="AP141">
        <v>107.46</v>
      </c>
      <c r="AQ141">
        <v>26</v>
      </c>
      <c r="AR141">
        <v>4</v>
      </c>
      <c r="AS141">
        <f t="shared" si="61"/>
        <v>1</v>
      </c>
      <c r="AT141">
        <f t="shared" si="62"/>
        <v>0</v>
      </c>
      <c r="AU141">
        <f t="shared" si="63"/>
        <v>46974.554434027843</v>
      </c>
      <c r="AV141">
        <f t="shared" si="64"/>
        <v>1199.991428571429</v>
      </c>
      <c r="AW141">
        <f t="shared" si="65"/>
        <v>1025.9183495733621</v>
      </c>
      <c r="AX141">
        <f t="shared" si="66"/>
        <v>0.85493806467826339</v>
      </c>
      <c r="AY141">
        <f t="shared" si="67"/>
        <v>0.18843046482904829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1669844027.0999999</v>
      </c>
      <c r="BF141">
        <v>812.32742857142864</v>
      </c>
      <c r="BG141">
        <v>827.98114285714291</v>
      </c>
      <c r="BH141">
        <v>35.514628571428567</v>
      </c>
      <c r="BI141">
        <v>35.136785714285708</v>
      </c>
      <c r="BJ141">
        <v>816.48414285714284</v>
      </c>
      <c r="BK141">
        <v>35.377200000000002</v>
      </c>
      <c r="BL141">
        <v>650.03471428571436</v>
      </c>
      <c r="BM141">
        <v>100.589</v>
      </c>
      <c r="BN141">
        <v>0.1000872857142857</v>
      </c>
      <c r="BO141">
        <v>33.1586</v>
      </c>
      <c r="BP141">
        <v>33.996557142857142</v>
      </c>
      <c r="BQ141">
        <v>999.89999999999986</v>
      </c>
      <c r="BR141">
        <v>0</v>
      </c>
      <c r="BS141">
        <v>0</v>
      </c>
      <c r="BT141">
        <v>8986.1628571428555</v>
      </c>
      <c r="BU141">
        <v>0</v>
      </c>
      <c r="BV141">
        <v>144.5012857142857</v>
      </c>
      <c r="BW141">
        <v>-15.653585714285709</v>
      </c>
      <c r="BX141">
        <v>842.23957142857137</v>
      </c>
      <c r="BY141">
        <v>858.13314285714284</v>
      </c>
      <c r="BZ141">
        <v>0.37785442857142859</v>
      </c>
      <c r="CA141">
        <v>827.98114285714291</v>
      </c>
      <c r="CB141">
        <v>35.136785714285708</v>
      </c>
      <c r="CC141">
        <v>3.572382857142856</v>
      </c>
      <c r="CD141">
        <v>3.5343757142857148</v>
      </c>
      <c r="CE141">
        <v>26.967742857142859</v>
      </c>
      <c r="CF141">
        <v>26.785771428571429</v>
      </c>
      <c r="CG141">
        <v>1199.991428571429</v>
      </c>
      <c r="CH141">
        <v>0.49998100000000001</v>
      </c>
      <c r="CI141">
        <v>0.5000190000000001</v>
      </c>
      <c r="CJ141">
        <v>0</v>
      </c>
      <c r="CK141">
        <v>846.69585714285711</v>
      </c>
      <c r="CL141">
        <v>4.9990899999999998</v>
      </c>
      <c r="CM141">
        <v>8573.841428571428</v>
      </c>
      <c r="CN141">
        <v>9557.7257142857143</v>
      </c>
      <c r="CO141">
        <v>42.936999999999998</v>
      </c>
      <c r="CP141">
        <v>44.625</v>
      </c>
      <c r="CQ141">
        <v>43.75</v>
      </c>
      <c r="CR141">
        <v>43.696000000000012</v>
      </c>
      <c r="CS141">
        <v>44.311999999999998</v>
      </c>
      <c r="CT141">
        <v>597.47571428571428</v>
      </c>
      <c r="CU141">
        <v>597.51999999999987</v>
      </c>
      <c r="CV141">
        <v>0</v>
      </c>
      <c r="CW141">
        <v>1669844038.4000001</v>
      </c>
      <c r="CX141">
        <v>0</v>
      </c>
      <c r="CY141">
        <v>1669837671.5999999</v>
      </c>
      <c r="CZ141" t="s">
        <v>356</v>
      </c>
      <c r="DA141">
        <v>1669837671.5999999</v>
      </c>
      <c r="DB141">
        <v>1669837668.5999999</v>
      </c>
      <c r="DC141">
        <v>3</v>
      </c>
      <c r="DD141">
        <v>-1.2E-2</v>
      </c>
      <c r="DE141">
        <v>-1E-3</v>
      </c>
      <c r="DF141">
        <v>-3.61</v>
      </c>
      <c r="DG141">
        <v>0.13400000000000001</v>
      </c>
      <c r="DH141">
        <v>415</v>
      </c>
      <c r="DI141">
        <v>36</v>
      </c>
      <c r="DJ141">
        <v>0.51</v>
      </c>
      <c r="DK141">
        <v>0.24</v>
      </c>
      <c r="DL141">
        <v>-15.54163414634146</v>
      </c>
      <c r="DM141">
        <v>-0.68496794425087637</v>
      </c>
      <c r="DN141">
        <v>8.3520184824099619E-2</v>
      </c>
      <c r="DO141">
        <v>0</v>
      </c>
      <c r="DP141">
        <v>0.34281770731707317</v>
      </c>
      <c r="DQ141">
        <v>0.41547995121951198</v>
      </c>
      <c r="DR141">
        <v>4.8765382124199688E-2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371</v>
      </c>
      <c r="EA141">
        <v>3.2959100000000001</v>
      </c>
      <c r="EB141">
        <v>2.6253700000000002</v>
      </c>
      <c r="EC141">
        <v>0.16273499999999999</v>
      </c>
      <c r="ED141">
        <v>0.16305500000000001</v>
      </c>
      <c r="EE141">
        <v>0.142572</v>
      </c>
      <c r="EF141">
        <v>0.140011</v>
      </c>
      <c r="EG141">
        <v>25328.5</v>
      </c>
      <c r="EH141">
        <v>25767.8</v>
      </c>
      <c r="EI141">
        <v>28150.400000000001</v>
      </c>
      <c r="EJ141">
        <v>29640.5</v>
      </c>
      <c r="EK141">
        <v>33210.5</v>
      </c>
      <c r="EL141">
        <v>35381.300000000003</v>
      </c>
      <c r="EM141">
        <v>39728.6</v>
      </c>
      <c r="EN141">
        <v>42355.199999999997</v>
      </c>
      <c r="EO141">
        <v>2.16005</v>
      </c>
      <c r="EP141">
        <v>2.1627000000000001</v>
      </c>
      <c r="EQ141">
        <v>0.154115</v>
      </c>
      <c r="ER141">
        <v>0</v>
      </c>
      <c r="ES141">
        <v>31.499500000000001</v>
      </c>
      <c r="ET141">
        <v>999.9</v>
      </c>
      <c r="EU141">
        <v>67.900000000000006</v>
      </c>
      <c r="EV141">
        <v>36.5</v>
      </c>
      <c r="EW141">
        <v>41.412999999999997</v>
      </c>
      <c r="EX141">
        <v>57.034399999999998</v>
      </c>
      <c r="EY141">
        <v>-2.8125</v>
      </c>
      <c r="EZ141">
        <v>2</v>
      </c>
      <c r="FA141">
        <v>0.51971800000000001</v>
      </c>
      <c r="FB141">
        <v>0.372222</v>
      </c>
      <c r="FC141">
        <v>20.2728</v>
      </c>
      <c r="FD141">
        <v>5.2172900000000002</v>
      </c>
      <c r="FE141">
        <v>12.008599999999999</v>
      </c>
      <c r="FF141">
        <v>4.9870000000000001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1.8642799999999999</v>
      </c>
      <c r="FO141">
        <v>1.8603499999999999</v>
      </c>
      <c r="FP141">
        <v>1.8611</v>
      </c>
      <c r="FQ141">
        <v>1.8602000000000001</v>
      </c>
      <c r="FR141">
        <v>1.86189</v>
      </c>
      <c r="FS141">
        <v>1.8584400000000001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-4.1609999999999996</v>
      </c>
      <c r="GH141">
        <v>0.13730000000000001</v>
      </c>
      <c r="GI141">
        <v>-2.8021434710705861</v>
      </c>
      <c r="GJ141">
        <v>-2.3075681364705448E-3</v>
      </c>
      <c r="GK141">
        <v>1.0095546511955911E-6</v>
      </c>
      <c r="GL141">
        <v>-2.6335145029951209E-10</v>
      </c>
      <c r="GM141">
        <v>-0.17208428542994569</v>
      </c>
      <c r="GN141">
        <v>3.0410185143115191E-3</v>
      </c>
      <c r="GO141">
        <v>4.3982203677445331E-4</v>
      </c>
      <c r="GP141">
        <v>-7.8719321042963501E-6</v>
      </c>
      <c r="GQ141">
        <v>4</v>
      </c>
      <c r="GR141">
        <v>2088</v>
      </c>
      <c r="GS141">
        <v>5</v>
      </c>
      <c r="GT141">
        <v>35</v>
      </c>
      <c r="GU141">
        <v>106</v>
      </c>
      <c r="GV141">
        <v>106</v>
      </c>
      <c r="GW141">
        <v>2.4108900000000002</v>
      </c>
      <c r="GX141">
        <v>2.5598100000000001</v>
      </c>
      <c r="GY141">
        <v>2.04834</v>
      </c>
      <c r="GZ141">
        <v>2.6184099999999999</v>
      </c>
      <c r="HA141">
        <v>2.1972700000000001</v>
      </c>
      <c r="HB141">
        <v>2.3547400000000001</v>
      </c>
      <c r="HC141">
        <v>41.717399999999998</v>
      </c>
      <c r="HD141">
        <v>13.457800000000001</v>
      </c>
      <c r="HE141">
        <v>18</v>
      </c>
      <c r="HF141">
        <v>659.80399999999997</v>
      </c>
      <c r="HG141">
        <v>735.34299999999996</v>
      </c>
      <c r="HH141">
        <v>31.0001</v>
      </c>
      <c r="HI141">
        <v>33.886499999999998</v>
      </c>
      <c r="HJ141">
        <v>29.999600000000001</v>
      </c>
      <c r="HK141">
        <v>33.786200000000001</v>
      </c>
      <c r="HL141">
        <v>33.773299999999999</v>
      </c>
      <c r="HM141">
        <v>48.221499999999999</v>
      </c>
      <c r="HN141">
        <v>18.695799999999998</v>
      </c>
      <c r="HO141">
        <v>100</v>
      </c>
      <c r="HP141">
        <v>31</v>
      </c>
      <c r="HQ141">
        <v>842.91899999999998</v>
      </c>
      <c r="HR141">
        <v>35.1312</v>
      </c>
      <c r="HS141">
        <v>99.184200000000004</v>
      </c>
      <c r="HT141">
        <v>98.228899999999996</v>
      </c>
    </row>
    <row r="142" spans="1:228" x14ac:dyDescent="0.2">
      <c r="A142">
        <v>127</v>
      </c>
      <c r="B142">
        <v>1669844033.0999999</v>
      </c>
      <c r="C142">
        <v>503</v>
      </c>
      <c r="D142" t="s">
        <v>613</v>
      </c>
      <c r="E142" t="s">
        <v>614</v>
      </c>
      <c r="F142">
        <v>4</v>
      </c>
      <c r="G142">
        <v>1669844030.7874999</v>
      </c>
      <c r="H142">
        <f t="shared" si="34"/>
        <v>7.0706702022456456E-4</v>
      </c>
      <c r="I142">
        <f t="shared" si="35"/>
        <v>0.70706702022456458</v>
      </c>
      <c r="J142">
        <f t="shared" si="36"/>
        <v>13.594470539427663</v>
      </c>
      <c r="K142">
        <f t="shared" si="37"/>
        <v>818.45037499999989</v>
      </c>
      <c r="L142">
        <f t="shared" si="38"/>
        <v>238.4974681259377</v>
      </c>
      <c r="M142">
        <f t="shared" si="39"/>
        <v>24.014542499270664</v>
      </c>
      <c r="N142">
        <f t="shared" si="40"/>
        <v>82.410565900024196</v>
      </c>
      <c r="O142">
        <f t="shared" si="41"/>
        <v>3.8729608625916068E-2</v>
      </c>
      <c r="P142">
        <f t="shared" si="42"/>
        <v>3.6640413064127957</v>
      </c>
      <c r="Q142">
        <f t="shared" si="43"/>
        <v>3.8503608564720515E-2</v>
      </c>
      <c r="R142">
        <f t="shared" si="44"/>
        <v>2.4084950441410215E-2</v>
      </c>
      <c r="S142">
        <f t="shared" si="45"/>
        <v>226.11587237142973</v>
      </c>
      <c r="T142">
        <f t="shared" si="46"/>
        <v>34.08018292852347</v>
      </c>
      <c r="U142">
        <f t="shared" si="47"/>
        <v>33.9923</v>
      </c>
      <c r="V142">
        <f t="shared" si="48"/>
        <v>5.3407156277575467</v>
      </c>
      <c r="W142">
        <f t="shared" si="49"/>
        <v>70.13388389636917</v>
      </c>
      <c r="X142">
        <f t="shared" si="50"/>
        <v>3.5735101012949282</v>
      </c>
      <c r="Y142">
        <f t="shared" si="51"/>
        <v>5.095269080741625</v>
      </c>
      <c r="Z142">
        <f t="shared" si="52"/>
        <v>1.7672055264626185</v>
      </c>
      <c r="AA142">
        <f t="shared" si="53"/>
        <v>-31.181655591903297</v>
      </c>
      <c r="AB142">
        <f t="shared" si="54"/>
        <v>-166.09056555887952</v>
      </c>
      <c r="AC142">
        <f t="shared" si="55"/>
        <v>-10.439835058327828</v>
      </c>
      <c r="AD142">
        <f t="shared" si="56"/>
        <v>18.403816162319089</v>
      </c>
      <c r="AE142">
        <f t="shared" si="57"/>
        <v>37.085049863049349</v>
      </c>
      <c r="AF142">
        <f t="shared" si="58"/>
        <v>0.88558466460427165</v>
      </c>
      <c r="AG142">
        <f t="shared" si="59"/>
        <v>13.594470539427663</v>
      </c>
      <c r="AH142">
        <v>864.34552490028807</v>
      </c>
      <c r="AI142">
        <v>851.72123636363597</v>
      </c>
      <c r="AJ142">
        <v>1.7431496763565819</v>
      </c>
      <c r="AK142">
        <v>63.927149323749113</v>
      </c>
      <c r="AL142">
        <f t="shared" si="60"/>
        <v>0.70706702022456458</v>
      </c>
      <c r="AM142">
        <v>35.137057666333682</v>
      </c>
      <c r="AN142">
        <v>35.480545407636761</v>
      </c>
      <c r="AO142">
        <v>-9.219594427252082E-3</v>
      </c>
      <c r="AP142">
        <v>107.46</v>
      </c>
      <c r="AQ142">
        <v>26</v>
      </c>
      <c r="AR142">
        <v>4</v>
      </c>
      <c r="AS142">
        <f t="shared" si="61"/>
        <v>1</v>
      </c>
      <c r="AT142">
        <f t="shared" si="62"/>
        <v>0</v>
      </c>
      <c r="AU142">
        <f t="shared" si="63"/>
        <v>47017.215440541797</v>
      </c>
      <c r="AV142">
        <f t="shared" si="64"/>
        <v>1199.9962499999999</v>
      </c>
      <c r="AW142">
        <f t="shared" si="65"/>
        <v>1025.9224825758704</v>
      </c>
      <c r="AX142">
        <f t="shared" si="66"/>
        <v>0.85493807382803944</v>
      </c>
      <c r="AY142">
        <f t="shared" si="67"/>
        <v>0.18843048248811589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1669844030.7874999</v>
      </c>
      <c r="BF142">
        <v>818.45037499999989</v>
      </c>
      <c r="BG142">
        <v>834.15587499999992</v>
      </c>
      <c r="BH142">
        <v>35.489874999999998</v>
      </c>
      <c r="BI142">
        <v>35.135075000000001</v>
      </c>
      <c r="BJ142">
        <v>822.61387500000001</v>
      </c>
      <c r="BK142">
        <v>35.352550000000001</v>
      </c>
      <c r="BL142">
        <v>650.00549999999998</v>
      </c>
      <c r="BM142">
        <v>100.590875</v>
      </c>
      <c r="BN142">
        <v>0.100099575</v>
      </c>
      <c r="BO142">
        <v>33.151487500000002</v>
      </c>
      <c r="BP142">
        <v>33.9923</v>
      </c>
      <c r="BQ142">
        <v>999.9</v>
      </c>
      <c r="BR142">
        <v>0</v>
      </c>
      <c r="BS142">
        <v>0</v>
      </c>
      <c r="BT142">
        <v>8994.0649999999987</v>
      </c>
      <c r="BU142">
        <v>0</v>
      </c>
      <c r="BV142">
        <v>144.45712499999999</v>
      </c>
      <c r="BW142">
        <v>-15.70565</v>
      </c>
      <c r="BX142">
        <v>848.56574999999998</v>
      </c>
      <c r="BY142">
        <v>864.53112499999997</v>
      </c>
      <c r="BZ142">
        <v>0.35479699999999997</v>
      </c>
      <c r="CA142">
        <v>834.15587499999992</v>
      </c>
      <c r="CB142">
        <v>35.135075000000001</v>
      </c>
      <c r="CC142">
        <v>3.5699562500000002</v>
      </c>
      <c r="CD142">
        <v>3.5342674999999999</v>
      </c>
      <c r="CE142">
        <v>26.956162500000001</v>
      </c>
      <c r="CF142">
        <v>26.785262500000002</v>
      </c>
      <c r="CG142">
        <v>1199.9962499999999</v>
      </c>
      <c r="CH142">
        <v>0.49998124999999999</v>
      </c>
      <c r="CI142">
        <v>0.50001874999999996</v>
      </c>
      <c r="CJ142">
        <v>0</v>
      </c>
      <c r="CK142">
        <v>846.87687499999993</v>
      </c>
      <c r="CL142">
        <v>4.9990899999999998</v>
      </c>
      <c r="CM142">
        <v>8575.6525000000001</v>
      </c>
      <c r="CN142">
        <v>9557.7587500000009</v>
      </c>
      <c r="CO142">
        <v>42.936999999999998</v>
      </c>
      <c r="CP142">
        <v>44.625</v>
      </c>
      <c r="CQ142">
        <v>43.75</v>
      </c>
      <c r="CR142">
        <v>43.686999999999998</v>
      </c>
      <c r="CS142">
        <v>44.311999999999998</v>
      </c>
      <c r="CT142">
        <v>597.47749999999996</v>
      </c>
      <c r="CU142">
        <v>597.52250000000004</v>
      </c>
      <c r="CV142">
        <v>0</v>
      </c>
      <c r="CW142">
        <v>1669844042.5999999</v>
      </c>
      <c r="CX142">
        <v>0</v>
      </c>
      <c r="CY142">
        <v>1669837671.5999999</v>
      </c>
      <c r="CZ142" t="s">
        <v>356</v>
      </c>
      <c r="DA142">
        <v>1669837671.5999999</v>
      </c>
      <c r="DB142">
        <v>1669837668.5999999</v>
      </c>
      <c r="DC142">
        <v>3</v>
      </c>
      <c r="DD142">
        <v>-1.2E-2</v>
      </c>
      <c r="DE142">
        <v>-1E-3</v>
      </c>
      <c r="DF142">
        <v>-3.61</v>
      </c>
      <c r="DG142">
        <v>0.13400000000000001</v>
      </c>
      <c r="DH142">
        <v>415</v>
      </c>
      <c r="DI142">
        <v>36</v>
      </c>
      <c r="DJ142">
        <v>0.51</v>
      </c>
      <c r="DK142">
        <v>0.24</v>
      </c>
      <c r="DL142">
        <v>-15.59469512195122</v>
      </c>
      <c r="DM142">
        <v>-0.78331777003486891</v>
      </c>
      <c r="DN142">
        <v>9.0819152786127649E-2</v>
      </c>
      <c r="DO142">
        <v>0</v>
      </c>
      <c r="DP142">
        <v>0.3544980487804878</v>
      </c>
      <c r="DQ142">
        <v>0.28142395818815341</v>
      </c>
      <c r="DR142">
        <v>4.3995483679495358E-2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371</v>
      </c>
      <c r="EA142">
        <v>3.2959900000000002</v>
      </c>
      <c r="EB142">
        <v>2.6251199999999999</v>
      </c>
      <c r="EC142">
        <v>0.16361999999999999</v>
      </c>
      <c r="ED142">
        <v>0.16392399999999999</v>
      </c>
      <c r="EE142">
        <v>0.142517</v>
      </c>
      <c r="EF142">
        <v>0.14000799999999999</v>
      </c>
      <c r="EG142">
        <v>25301.8</v>
      </c>
      <c r="EH142">
        <v>25741.1</v>
      </c>
      <c r="EI142">
        <v>28150.6</v>
      </c>
      <c r="EJ142">
        <v>29640.6</v>
      </c>
      <c r="EK142">
        <v>33213.1</v>
      </c>
      <c r="EL142">
        <v>35381.599999999999</v>
      </c>
      <c r="EM142">
        <v>39729.1</v>
      </c>
      <c r="EN142">
        <v>42355.3</v>
      </c>
      <c r="EO142">
        <v>2.1603300000000001</v>
      </c>
      <c r="EP142">
        <v>2.1626799999999999</v>
      </c>
      <c r="EQ142">
        <v>0.15415999999999999</v>
      </c>
      <c r="ER142">
        <v>0</v>
      </c>
      <c r="ES142">
        <v>31.496099999999998</v>
      </c>
      <c r="ET142">
        <v>999.9</v>
      </c>
      <c r="EU142">
        <v>67.900000000000006</v>
      </c>
      <c r="EV142">
        <v>36.5</v>
      </c>
      <c r="EW142">
        <v>41.409300000000002</v>
      </c>
      <c r="EX142">
        <v>57.154400000000003</v>
      </c>
      <c r="EY142">
        <v>-2.9927899999999998</v>
      </c>
      <c r="EZ142">
        <v>2</v>
      </c>
      <c r="FA142">
        <v>0.51926600000000001</v>
      </c>
      <c r="FB142">
        <v>0.37140499999999999</v>
      </c>
      <c r="FC142">
        <v>20.2729</v>
      </c>
      <c r="FD142">
        <v>5.2175900000000004</v>
      </c>
      <c r="FE142">
        <v>12.007400000000001</v>
      </c>
      <c r="FF142">
        <v>4.9870000000000001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1.8642799999999999</v>
      </c>
      <c r="FO142">
        <v>1.8603499999999999</v>
      </c>
      <c r="FP142">
        <v>1.86107</v>
      </c>
      <c r="FQ142">
        <v>1.86019</v>
      </c>
      <c r="FR142">
        <v>1.86189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-4.1689999999999996</v>
      </c>
      <c r="GH142">
        <v>0.13730000000000001</v>
      </c>
      <c r="GI142">
        <v>-2.8021434710705861</v>
      </c>
      <c r="GJ142">
        <v>-2.3075681364705448E-3</v>
      </c>
      <c r="GK142">
        <v>1.0095546511955911E-6</v>
      </c>
      <c r="GL142">
        <v>-2.6335145029951209E-10</v>
      </c>
      <c r="GM142">
        <v>-0.17208428542994569</v>
      </c>
      <c r="GN142">
        <v>3.0410185143115191E-3</v>
      </c>
      <c r="GO142">
        <v>4.3982203677445331E-4</v>
      </c>
      <c r="GP142">
        <v>-7.8719321042963501E-6</v>
      </c>
      <c r="GQ142">
        <v>4</v>
      </c>
      <c r="GR142">
        <v>2088</v>
      </c>
      <c r="GS142">
        <v>5</v>
      </c>
      <c r="GT142">
        <v>35</v>
      </c>
      <c r="GU142">
        <v>106</v>
      </c>
      <c r="GV142">
        <v>106.1</v>
      </c>
      <c r="GW142">
        <v>2.4267599999999998</v>
      </c>
      <c r="GX142">
        <v>2.5647000000000002</v>
      </c>
      <c r="GY142">
        <v>2.04834</v>
      </c>
      <c r="GZ142">
        <v>2.6184099999999999</v>
      </c>
      <c r="HA142">
        <v>2.1972700000000001</v>
      </c>
      <c r="HB142">
        <v>2.3547400000000001</v>
      </c>
      <c r="HC142">
        <v>41.717399999999998</v>
      </c>
      <c r="HD142">
        <v>13.440300000000001</v>
      </c>
      <c r="HE142">
        <v>18</v>
      </c>
      <c r="HF142">
        <v>659.99199999999996</v>
      </c>
      <c r="HG142">
        <v>735.30100000000004</v>
      </c>
      <c r="HH142">
        <v>31</v>
      </c>
      <c r="HI142">
        <v>33.8827</v>
      </c>
      <c r="HJ142">
        <v>29.999600000000001</v>
      </c>
      <c r="HK142">
        <v>33.783099999999997</v>
      </c>
      <c r="HL142">
        <v>33.771700000000003</v>
      </c>
      <c r="HM142">
        <v>48.531399999999998</v>
      </c>
      <c r="HN142">
        <v>18.695799999999998</v>
      </c>
      <c r="HO142">
        <v>100</v>
      </c>
      <c r="HP142">
        <v>31</v>
      </c>
      <c r="HQ142">
        <v>849.59799999999996</v>
      </c>
      <c r="HR142">
        <v>35.142000000000003</v>
      </c>
      <c r="HS142">
        <v>99.185100000000006</v>
      </c>
      <c r="HT142">
        <v>98.229200000000006</v>
      </c>
    </row>
    <row r="143" spans="1:228" x14ac:dyDescent="0.2">
      <c r="A143">
        <v>128</v>
      </c>
      <c r="B143">
        <v>1669844037.0999999</v>
      </c>
      <c r="C143">
        <v>507</v>
      </c>
      <c r="D143" t="s">
        <v>615</v>
      </c>
      <c r="E143" t="s">
        <v>616</v>
      </c>
      <c r="F143">
        <v>4</v>
      </c>
      <c r="G143">
        <v>1669844035.0999999</v>
      </c>
      <c r="H143">
        <f t="shared" si="34"/>
        <v>7.2028756770546273E-4</v>
      </c>
      <c r="I143">
        <f t="shared" si="35"/>
        <v>0.72028756770546276</v>
      </c>
      <c r="J143">
        <f t="shared" si="36"/>
        <v>14.212140642020058</v>
      </c>
      <c r="K143">
        <f t="shared" si="37"/>
        <v>825.68457142857119</v>
      </c>
      <c r="L143">
        <f t="shared" si="38"/>
        <v>230.17138352005597</v>
      </c>
      <c r="M143">
        <f t="shared" si="39"/>
        <v>23.175940885928945</v>
      </c>
      <c r="N143">
        <f t="shared" si="40"/>
        <v>83.138123102886595</v>
      </c>
      <c r="O143">
        <f t="shared" si="41"/>
        <v>3.9406879864484802E-2</v>
      </c>
      <c r="P143">
        <f t="shared" si="42"/>
        <v>3.6617621129470659</v>
      </c>
      <c r="Q143">
        <f t="shared" si="43"/>
        <v>3.9172787573258053E-2</v>
      </c>
      <c r="R143">
        <f t="shared" si="44"/>
        <v>2.4503908388810412E-2</v>
      </c>
      <c r="S143">
        <f t="shared" si="45"/>
        <v>226.11958290634354</v>
      </c>
      <c r="T143">
        <f t="shared" si="46"/>
        <v>34.063828268558503</v>
      </c>
      <c r="U143">
        <f t="shared" si="47"/>
        <v>33.992328571428573</v>
      </c>
      <c r="V143">
        <f t="shared" si="48"/>
        <v>5.3407241398447498</v>
      </c>
      <c r="W143">
        <f t="shared" si="49"/>
        <v>70.144749898927699</v>
      </c>
      <c r="X143">
        <f t="shared" si="50"/>
        <v>3.5712273447077276</v>
      </c>
      <c r="Y143">
        <f t="shared" si="51"/>
        <v>5.0912254300621882</v>
      </c>
      <c r="Z143">
        <f t="shared" si="52"/>
        <v>1.7694967951370222</v>
      </c>
      <c r="AA143">
        <f t="shared" si="53"/>
        <v>-31.764681735810907</v>
      </c>
      <c r="AB143">
        <f t="shared" si="54"/>
        <v>-168.78522558882958</v>
      </c>
      <c r="AC143">
        <f t="shared" si="55"/>
        <v>-10.61508235316038</v>
      </c>
      <c r="AD143">
        <f t="shared" si="56"/>
        <v>14.954593228542677</v>
      </c>
      <c r="AE143">
        <f t="shared" si="57"/>
        <v>37.229459359261995</v>
      </c>
      <c r="AF143">
        <f t="shared" si="58"/>
        <v>0.82636581295671341</v>
      </c>
      <c r="AG143">
        <f t="shared" si="59"/>
        <v>14.212140642020058</v>
      </c>
      <c r="AH143">
        <v>871.34603388555661</v>
      </c>
      <c r="AI143">
        <v>858.60053939393947</v>
      </c>
      <c r="AJ143">
        <v>1.705799998548803</v>
      </c>
      <c r="AK143">
        <v>63.927149323749113</v>
      </c>
      <c r="AL143">
        <f t="shared" si="60"/>
        <v>0.72028756770546276</v>
      </c>
      <c r="AM143">
        <v>35.134125737622377</v>
      </c>
      <c r="AN143">
        <v>35.460748503611967</v>
      </c>
      <c r="AO143">
        <v>-5.8242445820463427E-3</v>
      </c>
      <c r="AP143">
        <v>107.46</v>
      </c>
      <c r="AQ143">
        <v>27</v>
      </c>
      <c r="AR143">
        <v>4</v>
      </c>
      <c r="AS143">
        <f t="shared" si="61"/>
        <v>1</v>
      </c>
      <c r="AT143">
        <f t="shared" si="62"/>
        <v>0</v>
      </c>
      <c r="AU143">
        <f t="shared" si="63"/>
        <v>46978.739406377972</v>
      </c>
      <c r="AV143">
        <f t="shared" si="64"/>
        <v>1200.014285714286</v>
      </c>
      <c r="AW143">
        <f t="shared" si="65"/>
        <v>1025.9380636820435</v>
      </c>
      <c r="AX143">
        <f t="shared" si="66"/>
        <v>0.85493820856588643</v>
      </c>
      <c r="AY143">
        <f t="shared" si="67"/>
        <v>0.18843074253216086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1669844035.0999999</v>
      </c>
      <c r="BF143">
        <v>825.68457142857119</v>
      </c>
      <c r="BG143">
        <v>841.43257142857146</v>
      </c>
      <c r="BH143">
        <v>35.467571428571418</v>
      </c>
      <c r="BI143">
        <v>35.136485714285712</v>
      </c>
      <c r="BJ143">
        <v>829.85671428571425</v>
      </c>
      <c r="BK143">
        <v>35.330399999999997</v>
      </c>
      <c r="BL143">
        <v>649.9987142857143</v>
      </c>
      <c r="BM143">
        <v>100.59</v>
      </c>
      <c r="BN143">
        <v>9.9931699999999998E-2</v>
      </c>
      <c r="BO143">
        <v>33.137342857142862</v>
      </c>
      <c r="BP143">
        <v>33.992328571428573</v>
      </c>
      <c r="BQ143">
        <v>999.89999999999986</v>
      </c>
      <c r="BR143">
        <v>0</v>
      </c>
      <c r="BS143">
        <v>0</v>
      </c>
      <c r="BT143">
        <v>8986.2514285714278</v>
      </c>
      <c r="BU143">
        <v>0</v>
      </c>
      <c r="BV143">
        <v>143.98485714285721</v>
      </c>
      <c r="BW143">
        <v>-15.748185714285709</v>
      </c>
      <c r="BX143">
        <v>856.04657142857138</v>
      </c>
      <c r="BY143">
        <v>872.07442857142848</v>
      </c>
      <c r="BZ143">
        <v>0.33109342857142859</v>
      </c>
      <c r="CA143">
        <v>841.43257142857146</v>
      </c>
      <c r="CB143">
        <v>35.136485714285712</v>
      </c>
      <c r="CC143">
        <v>3.5676771428571432</v>
      </c>
      <c r="CD143">
        <v>3.534372857142857</v>
      </c>
      <c r="CE143">
        <v>26.945271428571431</v>
      </c>
      <c r="CF143">
        <v>26.78575714285714</v>
      </c>
      <c r="CG143">
        <v>1200.014285714286</v>
      </c>
      <c r="CH143">
        <v>0.49997699999999989</v>
      </c>
      <c r="CI143">
        <v>0.500023</v>
      </c>
      <c r="CJ143">
        <v>0</v>
      </c>
      <c r="CK143">
        <v>847.09471428571419</v>
      </c>
      <c r="CL143">
        <v>4.9990899999999998</v>
      </c>
      <c r="CM143">
        <v>8578.1542857142867</v>
      </c>
      <c r="CN143">
        <v>9557.8714285714286</v>
      </c>
      <c r="CO143">
        <v>42.936999999999998</v>
      </c>
      <c r="CP143">
        <v>44.625</v>
      </c>
      <c r="CQ143">
        <v>43.75</v>
      </c>
      <c r="CR143">
        <v>43.686999999999998</v>
      </c>
      <c r="CS143">
        <v>44.311999999999998</v>
      </c>
      <c r="CT143">
        <v>597.48000000000013</v>
      </c>
      <c r="CU143">
        <v>597.53571428571433</v>
      </c>
      <c r="CV143">
        <v>0</v>
      </c>
      <c r="CW143">
        <v>1669844046.8</v>
      </c>
      <c r="CX143">
        <v>0</v>
      </c>
      <c r="CY143">
        <v>1669837671.5999999</v>
      </c>
      <c r="CZ143" t="s">
        <v>356</v>
      </c>
      <c r="DA143">
        <v>1669837671.5999999</v>
      </c>
      <c r="DB143">
        <v>1669837668.5999999</v>
      </c>
      <c r="DC143">
        <v>3</v>
      </c>
      <c r="DD143">
        <v>-1.2E-2</v>
      </c>
      <c r="DE143">
        <v>-1E-3</v>
      </c>
      <c r="DF143">
        <v>-3.61</v>
      </c>
      <c r="DG143">
        <v>0.13400000000000001</v>
      </c>
      <c r="DH143">
        <v>415</v>
      </c>
      <c r="DI143">
        <v>36</v>
      </c>
      <c r="DJ143">
        <v>0.51</v>
      </c>
      <c r="DK143">
        <v>0.24</v>
      </c>
      <c r="DL143">
        <v>-15.645007317073169</v>
      </c>
      <c r="DM143">
        <v>-0.5093017421602849</v>
      </c>
      <c r="DN143">
        <v>6.1598782020916891E-2</v>
      </c>
      <c r="DO143">
        <v>0</v>
      </c>
      <c r="DP143">
        <v>0.3622079024390244</v>
      </c>
      <c r="DQ143">
        <v>4.6343414634151042E-3</v>
      </c>
      <c r="DR143">
        <v>3.6443170906859619E-2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3.2960699999999998</v>
      </c>
      <c r="EB143">
        <v>2.6252200000000001</v>
      </c>
      <c r="EC143">
        <v>0.164493</v>
      </c>
      <c r="ED143">
        <v>0.16479099999999999</v>
      </c>
      <c r="EE143">
        <v>0.14246500000000001</v>
      </c>
      <c r="EF143">
        <v>0.140012</v>
      </c>
      <c r="EG143">
        <v>25275.3</v>
      </c>
      <c r="EH143">
        <v>25714.3</v>
      </c>
      <c r="EI143">
        <v>28150.6</v>
      </c>
      <c r="EJ143">
        <v>29640.5</v>
      </c>
      <c r="EK143">
        <v>33215</v>
      </c>
      <c r="EL143">
        <v>35381.199999999997</v>
      </c>
      <c r="EM143">
        <v>39728.800000000003</v>
      </c>
      <c r="EN143">
        <v>42355</v>
      </c>
      <c r="EO143">
        <v>2.15998</v>
      </c>
      <c r="EP143">
        <v>2.1625999999999999</v>
      </c>
      <c r="EQ143">
        <v>0.15377299999999999</v>
      </c>
      <c r="ER143">
        <v>0</v>
      </c>
      <c r="ES143">
        <v>31.491199999999999</v>
      </c>
      <c r="ET143">
        <v>999.9</v>
      </c>
      <c r="EU143">
        <v>67.900000000000006</v>
      </c>
      <c r="EV143">
        <v>36.5</v>
      </c>
      <c r="EW143">
        <v>41.413600000000002</v>
      </c>
      <c r="EX143">
        <v>57.364400000000003</v>
      </c>
      <c r="EY143">
        <v>-2.9407000000000001</v>
      </c>
      <c r="EZ143">
        <v>2</v>
      </c>
      <c r="FA143">
        <v>0.51888000000000001</v>
      </c>
      <c r="FB143">
        <v>0.36903599999999998</v>
      </c>
      <c r="FC143">
        <v>20.2729</v>
      </c>
      <c r="FD143">
        <v>5.2174399999999999</v>
      </c>
      <c r="FE143">
        <v>12.007899999999999</v>
      </c>
      <c r="FF143">
        <v>4.9870999999999999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1.86429</v>
      </c>
      <c r="FO143">
        <v>1.8603400000000001</v>
      </c>
      <c r="FP143">
        <v>1.86107</v>
      </c>
      <c r="FQ143">
        <v>1.8602000000000001</v>
      </c>
      <c r="FR143">
        <v>1.86188</v>
      </c>
      <c r="FS143">
        <v>1.8584400000000001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-4.1760000000000002</v>
      </c>
      <c r="GH143">
        <v>0.13719999999999999</v>
      </c>
      <c r="GI143">
        <v>-2.8021434710705861</v>
      </c>
      <c r="GJ143">
        <v>-2.3075681364705448E-3</v>
      </c>
      <c r="GK143">
        <v>1.0095546511955911E-6</v>
      </c>
      <c r="GL143">
        <v>-2.6335145029951209E-10</v>
      </c>
      <c r="GM143">
        <v>-0.17208428542994569</v>
      </c>
      <c r="GN143">
        <v>3.0410185143115191E-3</v>
      </c>
      <c r="GO143">
        <v>4.3982203677445331E-4</v>
      </c>
      <c r="GP143">
        <v>-7.8719321042963501E-6</v>
      </c>
      <c r="GQ143">
        <v>4</v>
      </c>
      <c r="GR143">
        <v>2088</v>
      </c>
      <c r="GS143">
        <v>5</v>
      </c>
      <c r="GT143">
        <v>35</v>
      </c>
      <c r="GU143">
        <v>106.1</v>
      </c>
      <c r="GV143">
        <v>106.1</v>
      </c>
      <c r="GW143">
        <v>2.4414099999999999</v>
      </c>
      <c r="GX143">
        <v>2.5647000000000002</v>
      </c>
      <c r="GY143">
        <v>2.04834</v>
      </c>
      <c r="GZ143">
        <v>2.6171899999999999</v>
      </c>
      <c r="HA143">
        <v>2.1972700000000001</v>
      </c>
      <c r="HB143">
        <v>2.3083499999999999</v>
      </c>
      <c r="HC143">
        <v>41.691200000000002</v>
      </c>
      <c r="HD143">
        <v>13.440300000000001</v>
      </c>
      <c r="HE143">
        <v>18</v>
      </c>
      <c r="HF143">
        <v>659.68100000000004</v>
      </c>
      <c r="HG143">
        <v>735.202</v>
      </c>
      <c r="HH143">
        <v>30.999600000000001</v>
      </c>
      <c r="HI143">
        <v>33.878700000000002</v>
      </c>
      <c r="HJ143">
        <v>29.999600000000001</v>
      </c>
      <c r="HK143">
        <v>33.780099999999997</v>
      </c>
      <c r="HL143">
        <v>33.769500000000001</v>
      </c>
      <c r="HM143">
        <v>48.841700000000003</v>
      </c>
      <c r="HN143">
        <v>18.695799999999998</v>
      </c>
      <c r="HO143">
        <v>100</v>
      </c>
      <c r="HP143">
        <v>31</v>
      </c>
      <c r="HQ143">
        <v>856.27499999999998</v>
      </c>
      <c r="HR143">
        <v>35.1462</v>
      </c>
      <c r="HS143">
        <v>99.184600000000003</v>
      </c>
      <c r="HT143">
        <v>98.228700000000003</v>
      </c>
    </row>
    <row r="144" spans="1:228" x14ac:dyDescent="0.2">
      <c r="A144">
        <v>129</v>
      </c>
      <c r="B144">
        <v>1669844041.0999999</v>
      </c>
      <c r="C144">
        <v>511</v>
      </c>
      <c r="D144" t="s">
        <v>617</v>
      </c>
      <c r="E144" t="s">
        <v>618</v>
      </c>
      <c r="F144">
        <v>4</v>
      </c>
      <c r="G144">
        <v>1669844038.7874999</v>
      </c>
      <c r="H144">
        <f t="shared" ref="H144:H207" si="68">(I144)/1000</f>
        <v>6.8581944245066264E-4</v>
      </c>
      <c r="I144">
        <f t="shared" ref="I144:I207" si="69">IF(BD144, AL144, AF144)</f>
        <v>0.68581944245066262</v>
      </c>
      <c r="J144">
        <f t="shared" ref="J144:J207" si="70">IF(BD144, AG144, AE144)</f>
        <v>13.652030278777724</v>
      </c>
      <c r="K144">
        <f t="shared" ref="K144:K207" si="71">BF144 - IF(AS144&gt;1, J144*AZ144*100/(AU144*BT144), 0)</f>
        <v>831.84587499999998</v>
      </c>
      <c r="L144">
        <f t="shared" ref="L144:L207" si="72">((R144-H144/2)*K144-J144)/(R144+H144/2)</f>
        <v>232.62396057966208</v>
      </c>
      <c r="M144">
        <f t="shared" ref="M144:M207" si="73">L144*(BM144+BN144)/1000</f>
        <v>23.423204145889752</v>
      </c>
      <c r="N144">
        <f t="shared" ref="N144:N207" si="74">(BF144 - IF(AS144&gt;1, J144*AZ144*100/(AU144*BT144), 0))*(BM144+BN144)/1000</f>
        <v>83.759625188604858</v>
      </c>
      <c r="O144">
        <f t="shared" ref="O144:O207" si="75">2/((1/Q144-1/P144)+SIGN(Q144)*SQRT((1/Q144-1/P144)*(1/Q144-1/P144) + 4*BA144/((BA144+1)*(BA144+1))*(2*1/Q144*1/P144-1/P144*1/P144)))</f>
        <v>3.7609774873917846E-2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3.6687218958542234</v>
      </c>
      <c r="Q144">
        <f t="shared" ref="Q144:Q207" si="77">H144*(1000-(1000*0.61365*EXP(17.502*U144/(240.97+U144))/(BM144+BN144)+BH144)/2)/(1000*0.61365*EXP(17.502*U144/(240.97+U144))/(BM144+BN144)-BH144)</f>
        <v>3.7396886540093127E-2</v>
      </c>
      <c r="R144">
        <f t="shared" ref="R144:R207" si="78">1/((BA144+1)/(O144/1.6)+1/(P144/1.37)) + BA144/((BA144+1)/(O144/1.6) + BA144/(P144/1.37))</f>
        <v>2.3392080623267295E-2</v>
      </c>
      <c r="S144">
        <f t="shared" ref="S144:S207" si="79">(AV144*AY144)</f>
        <v>226.11855587176805</v>
      </c>
      <c r="T144">
        <f t="shared" ref="T144:T207" si="80">(BO144+(S144+2*0.95*0.0000000567*(((BO144+$B$6)+273)^4-(BO144+273)^4)-44100*H144)/(1.84*29.3*P144+8*0.95*0.0000000567*(BO144+273)^3))</f>
        <v>34.055916658935558</v>
      </c>
      <c r="U144">
        <f t="shared" ref="U144:U207" si="81">($C$6*BP144+$D$6*BQ144+$E$6*T144)</f>
        <v>33.97175</v>
      </c>
      <c r="V144">
        <f t="shared" ref="V144:V207" si="82">0.61365*EXP(17.502*U144/(240.97+U144))</f>
        <v>5.3345963640132981</v>
      </c>
      <c r="W144">
        <f t="shared" ref="W144:W207" si="83">(X144/Y144*100)</f>
        <v>70.167325851452887</v>
      </c>
      <c r="X144">
        <f t="shared" ref="X144:X207" si="84">BH144*(BM144+BN144)/1000</f>
        <v>3.5696719855918064</v>
      </c>
      <c r="Y144">
        <f t="shared" ref="Y144:Y207" si="85">0.61365*EXP(17.502*BO144/(240.97+BO144))</f>
        <v>5.087370713184864</v>
      </c>
      <c r="Z144">
        <f t="shared" ref="Z144:Z207" si="86">(V144-BH144*(BM144+BN144)/1000)</f>
        <v>1.7649243784214916</v>
      </c>
      <c r="AA144">
        <f t="shared" ref="AA144:AA207" si="87">(-H144*44100)</f>
        <v>-30.244637412074223</v>
      </c>
      <c r="AB144">
        <f t="shared" ref="AB144:AB207" si="88">2*29.3*P144*0.92*(BO144-U144)</f>
        <v>-167.70455953871601</v>
      </c>
      <c r="AC144">
        <f t="shared" ref="AC144:AC207" si="89">2*0.95*0.0000000567*(((BO144+$B$6)+273)^4-(U144+273)^4)</f>
        <v>-10.525354404761371</v>
      </c>
      <c r="AD144">
        <f t="shared" ref="AD144:AD207" si="90">S144+AC144+AA144+AB144</f>
        <v>17.644004516216455</v>
      </c>
      <c r="AE144">
        <f t="shared" ref="AE144:AE207" si="91">BL144*AS144*(BG144-BF144*(1000-AS144*BI144)/(1000-AS144*BH144))/(100*AZ144)</f>
        <v>37.130511549672129</v>
      </c>
      <c r="AF144">
        <f t="shared" ref="AF144:AF207" si="92">1000*BL144*AS144*(BH144-BI144)/(100*AZ144*(1000-AS144*BH144))</f>
        <v>0.78452213046209029</v>
      </c>
      <c r="AG144">
        <f t="shared" ref="AG144:AG207" si="93">(AH144 - AI144 - BM144*1000/(8.314*(BO144+273.15)) * AK144/BL144 * AJ144) * BL144/(100*AZ144) * (1000 - BI144)/1000</f>
        <v>13.652030278777724</v>
      </c>
      <c r="AH144">
        <v>878.21003966469493</v>
      </c>
      <c r="AI144">
        <v>865.57421818181763</v>
      </c>
      <c r="AJ144">
        <v>1.7396775124342461</v>
      </c>
      <c r="AK144">
        <v>63.927149323749113</v>
      </c>
      <c r="AL144">
        <f t="shared" ref="AL144:AL207" si="94">(AN144 - AM144 + BM144*1000/(8.314*(BO144+273.15)) * AP144/BL144 * AO144) * BL144/(100*AZ144) * 1000/(1000 - AN144)</f>
        <v>0.68581944245066262</v>
      </c>
      <c r="AM144">
        <v>35.136797889470522</v>
      </c>
      <c r="AN144">
        <v>35.444440660474733</v>
      </c>
      <c r="AO144">
        <v>-5.0335975232261758E-3</v>
      </c>
      <c r="AP144">
        <v>107.46</v>
      </c>
      <c r="AQ144">
        <v>27</v>
      </c>
      <c r="AR144">
        <v>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47104.943678306336</v>
      </c>
      <c r="AV144">
        <f t="shared" ref="AV144:AV207" si="98">$B$10*BU144+$C$10*BV144+$F$10*CG144*(1-CJ144)</f>
        <v>1200.01125</v>
      </c>
      <c r="AW144">
        <f t="shared" ref="AW144:AW207" si="99">AV144*AX144</f>
        <v>1025.9352325760456</v>
      </c>
      <c r="AX144">
        <f t="shared" ref="AX144:AX207" si="100">($B$10*$D$8+$C$10*$D$8+$F$10*((CT144+CL144)/MAX(CT144+CL144+CU144, 0.1)*$I$8+CU144/MAX(CT144+CL144+CU144, 0.1)*$J$8))/($B$10+$C$10+$F$10)</f>
        <v>0.85493801210284115</v>
      </c>
      <c r="AY144">
        <f t="shared" ref="AY144:AY207" si="101">($B$10*$K$8+$C$10*$K$8+$F$10*((CT144+CL144)/MAX(CT144+CL144+CU144, 0.1)*$P$8+CU144/MAX(CT144+CL144+CU144, 0.1)*$Q$8))/($B$10+$C$10+$F$10)</f>
        <v>0.18843036335848357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1669844038.7874999</v>
      </c>
      <c r="BF144">
        <v>831.84587499999998</v>
      </c>
      <c r="BG144">
        <v>847.53975000000003</v>
      </c>
      <c r="BH144">
        <v>35.451650000000001</v>
      </c>
      <c r="BI144">
        <v>35.137337500000001</v>
      </c>
      <c r="BJ144">
        <v>836.02537499999994</v>
      </c>
      <c r="BK144">
        <v>35.314549999999997</v>
      </c>
      <c r="BL144">
        <v>650.02687500000002</v>
      </c>
      <c r="BM144">
        <v>100.591375</v>
      </c>
      <c r="BN144">
        <v>9.9904124999999996E-2</v>
      </c>
      <c r="BO144">
        <v>33.123849999999997</v>
      </c>
      <c r="BP144">
        <v>33.97175</v>
      </c>
      <c r="BQ144">
        <v>999.9</v>
      </c>
      <c r="BR144">
        <v>0</v>
      </c>
      <c r="BS144">
        <v>0</v>
      </c>
      <c r="BT144">
        <v>9010.2350000000006</v>
      </c>
      <c r="BU144">
        <v>0</v>
      </c>
      <c r="BV144">
        <v>149.90100000000001</v>
      </c>
      <c r="BW144">
        <v>-15.693825</v>
      </c>
      <c r="BX144">
        <v>862.42025000000001</v>
      </c>
      <c r="BY144">
        <v>878.4045000000001</v>
      </c>
      <c r="BZ144">
        <v>0.31432212500000001</v>
      </c>
      <c r="CA144">
        <v>847.53975000000003</v>
      </c>
      <c r="CB144">
        <v>35.137337500000001</v>
      </c>
      <c r="CC144">
        <v>3.5661299999999998</v>
      </c>
      <c r="CD144">
        <v>3.53451125</v>
      </c>
      <c r="CE144">
        <v>26.937912499999999</v>
      </c>
      <c r="CF144">
        <v>26.786449999999999</v>
      </c>
      <c r="CG144">
        <v>1200.01125</v>
      </c>
      <c r="CH144">
        <v>0.49998300000000001</v>
      </c>
      <c r="CI144">
        <v>0.50001700000000004</v>
      </c>
      <c r="CJ144">
        <v>0</v>
      </c>
      <c r="CK144">
        <v>847.37400000000002</v>
      </c>
      <c r="CL144">
        <v>4.9990899999999998</v>
      </c>
      <c r="CM144">
        <v>8581.0837499999998</v>
      </c>
      <c r="CN144">
        <v>9557.8937499999993</v>
      </c>
      <c r="CO144">
        <v>42.936999999999998</v>
      </c>
      <c r="CP144">
        <v>44.593499999999999</v>
      </c>
      <c r="CQ144">
        <v>43.718499999999999</v>
      </c>
      <c r="CR144">
        <v>43.655999999999999</v>
      </c>
      <c r="CS144">
        <v>44.311999999999998</v>
      </c>
      <c r="CT144">
        <v>597.48750000000007</v>
      </c>
      <c r="CU144">
        <v>597.52750000000003</v>
      </c>
      <c r="CV144">
        <v>0</v>
      </c>
      <c r="CW144">
        <v>1669844050.4000001</v>
      </c>
      <c r="CX144">
        <v>0</v>
      </c>
      <c r="CY144">
        <v>1669837671.5999999</v>
      </c>
      <c r="CZ144" t="s">
        <v>356</v>
      </c>
      <c r="DA144">
        <v>1669837671.5999999</v>
      </c>
      <c r="DB144">
        <v>1669837668.5999999</v>
      </c>
      <c r="DC144">
        <v>3</v>
      </c>
      <c r="DD144">
        <v>-1.2E-2</v>
      </c>
      <c r="DE144">
        <v>-1E-3</v>
      </c>
      <c r="DF144">
        <v>-3.61</v>
      </c>
      <c r="DG144">
        <v>0.13400000000000001</v>
      </c>
      <c r="DH144">
        <v>415</v>
      </c>
      <c r="DI144">
        <v>36</v>
      </c>
      <c r="DJ144">
        <v>0.51</v>
      </c>
      <c r="DK144">
        <v>0.24</v>
      </c>
      <c r="DL144">
        <v>-15.670695121951219</v>
      </c>
      <c r="DM144">
        <v>-0.50217282229966997</v>
      </c>
      <c r="DN144">
        <v>6.4796555732085218E-2</v>
      </c>
      <c r="DO144">
        <v>0</v>
      </c>
      <c r="DP144">
        <v>0.36330080487804878</v>
      </c>
      <c r="DQ144">
        <v>-0.32587053658536591</v>
      </c>
      <c r="DR144">
        <v>3.3967320044935807E-2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371</v>
      </c>
      <c r="EA144">
        <v>3.29596</v>
      </c>
      <c r="EB144">
        <v>2.6252499999999999</v>
      </c>
      <c r="EC144">
        <v>0.16537199999999999</v>
      </c>
      <c r="ED144">
        <v>0.16564999999999999</v>
      </c>
      <c r="EE144">
        <v>0.14242299999999999</v>
      </c>
      <c r="EF144">
        <v>0.14002000000000001</v>
      </c>
      <c r="EG144">
        <v>25249.4</v>
      </c>
      <c r="EH144">
        <v>25688.1</v>
      </c>
      <c r="EI144">
        <v>28151.3</v>
      </c>
      <c r="EJ144">
        <v>29640.799999999999</v>
      </c>
      <c r="EK144">
        <v>33216.9</v>
      </c>
      <c r="EL144">
        <v>35381.800000000003</v>
      </c>
      <c r="EM144">
        <v>39729.1</v>
      </c>
      <c r="EN144">
        <v>42356</v>
      </c>
      <c r="EO144">
        <v>2.1601499999999998</v>
      </c>
      <c r="EP144">
        <v>2.16283</v>
      </c>
      <c r="EQ144">
        <v>0.15310199999999999</v>
      </c>
      <c r="ER144">
        <v>0</v>
      </c>
      <c r="ES144">
        <v>31.484300000000001</v>
      </c>
      <c r="ET144">
        <v>999.9</v>
      </c>
      <c r="EU144">
        <v>67.900000000000006</v>
      </c>
      <c r="EV144">
        <v>36.5</v>
      </c>
      <c r="EW144">
        <v>41.409100000000002</v>
      </c>
      <c r="EX144">
        <v>57.334400000000002</v>
      </c>
      <c r="EY144">
        <v>-2.9607399999999999</v>
      </c>
      <c r="EZ144">
        <v>2</v>
      </c>
      <c r="FA144">
        <v>0.51859999999999995</v>
      </c>
      <c r="FB144">
        <v>0.366315</v>
      </c>
      <c r="FC144">
        <v>20.273</v>
      </c>
      <c r="FD144">
        <v>5.2168400000000004</v>
      </c>
      <c r="FE144">
        <v>12.0077</v>
      </c>
      <c r="FF144">
        <v>4.98665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1.8643000000000001</v>
      </c>
      <c r="FO144">
        <v>1.8603499999999999</v>
      </c>
      <c r="FP144">
        <v>1.8610800000000001</v>
      </c>
      <c r="FQ144">
        <v>1.8602000000000001</v>
      </c>
      <c r="FR144">
        <v>1.86189</v>
      </c>
      <c r="FS144">
        <v>1.8584499999999999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-4.1849999999999996</v>
      </c>
      <c r="GH144">
        <v>0.1371</v>
      </c>
      <c r="GI144">
        <v>-2.8021434710705861</v>
      </c>
      <c r="GJ144">
        <v>-2.3075681364705448E-3</v>
      </c>
      <c r="GK144">
        <v>1.0095546511955911E-6</v>
      </c>
      <c r="GL144">
        <v>-2.6335145029951209E-10</v>
      </c>
      <c r="GM144">
        <v>-0.17208428542994569</v>
      </c>
      <c r="GN144">
        <v>3.0410185143115191E-3</v>
      </c>
      <c r="GO144">
        <v>4.3982203677445331E-4</v>
      </c>
      <c r="GP144">
        <v>-7.8719321042963501E-6</v>
      </c>
      <c r="GQ144">
        <v>4</v>
      </c>
      <c r="GR144">
        <v>2088</v>
      </c>
      <c r="GS144">
        <v>5</v>
      </c>
      <c r="GT144">
        <v>35</v>
      </c>
      <c r="GU144">
        <v>106.2</v>
      </c>
      <c r="GV144">
        <v>106.2</v>
      </c>
      <c r="GW144">
        <v>2.4572799999999999</v>
      </c>
      <c r="GX144">
        <v>2.5561500000000001</v>
      </c>
      <c r="GY144">
        <v>2.04834</v>
      </c>
      <c r="GZ144">
        <v>2.6184099999999999</v>
      </c>
      <c r="HA144">
        <v>2.1972700000000001</v>
      </c>
      <c r="HB144">
        <v>2.3547400000000001</v>
      </c>
      <c r="HC144">
        <v>41.691200000000002</v>
      </c>
      <c r="HD144">
        <v>13.457800000000001</v>
      </c>
      <c r="HE144">
        <v>18</v>
      </c>
      <c r="HF144">
        <v>659.79700000000003</v>
      </c>
      <c r="HG144">
        <v>735.38</v>
      </c>
      <c r="HH144">
        <v>30.999400000000001</v>
      </c>
      <c r="HI144">
        <v>33.874299999999998</v>
      </c>
      <c r="HJ144">
        <v>29.999700000000001</v>
      </c>
      <c r="HK144">
        <v>33.777799999999999</v>
      </c>
      <c r="HL144">
        <v>33.766399999999997</v>
      </c>
      <c r="HM144">
        <v>49.152799999999999</v>
      </c>
      <c r="HN144">
        <v>18.695799999999998</v>
      </c>
      <c r="HO144">
        <v>100</v>
      </c>
      <c r="HP144">
        <v>31</v>
      </c>
      <c r="HQ144">
        <v>862.95399999999995</v>
      </c>
      <c r="HR144">
        <v>35.1462</v>
      </c>
      <c r="HS144">
        <v>99.186300000000003</v>
      </c>
      <c r="HT144">
        <v>98.230400000000003</v>
      </c>
    </row>
    <row r="145" spans="1:228" x14ac:dyDescent="0.2">
      <c r="A145">
        <v>130</v>
      </c>
      <c r="B145">
        <v>1669844045.0999999</v>
      </c>
      <c r="C145">
        <v>515</v>
      </c>
      <c r="D145" t="s">
        <v>619</v>
      </c>
      <c r="E145" t="s">
        <v>620</v>
      </c>
      <c r="F145">
        <v>4</v>
      </c>
      <c r="G145">
        <v>1669844043.0999999</v>
      </c>
      <c r="H145">
        <f t="shared" si="68"/>
        <v>6.6296402783003823E-4</v>
      </c>
      <c r="I145">
        <f t="shared" si="69"/>
        <v>0.66296402783003827</v>
      </c>
      <c r="J145">
        <f t="shared" si="70"/>
        <v>14.223985986566646</v>
      </c>
      <c r="K145">
        <f t="shared" si="71"/>
        <v>838.97914285714273</v>
      </c>
      <c r="L145">
        <f t="shared" si="72"/>
        <v>195.74979094128761</v>
      </c>
      <c r="M145">
        <f t="shared" si="73"/>
        <v>19.710405387880623</v>
      </c>
      <c r="N145">
        <f t="shared" si="74"/>
        <v>84.478348294383707</v>
      </c>
      <c r="O145">
        <f t="shared" si="75"/>
        <v>3.6405358957600296E-2</v>
      </c>
      <c r="P145">
        <f t="shared" si="76"/>
        <v>3.6737442990414655</v>
      </c>
      <c r="Q145">
        <f t="shared" si="77"/>
        <v>3.6206119482192517E-2</v>
      </c>
      <c r="R145">
        <f t="shared" si="78"/>
        <v>2.2646634476506118E-2</v>
      </c>
      <c r="S145">
        <f t="shared" si="79"/>
        <v>226.11910800649002</v>
      </c>
      <c r="T145">
        <f t="shared" si="80"/>
        <v>34.042354904396213</v>
      </c>
      <c r="U145">
        <f t="shared" si="81"/>
        <v>33.958571428571432</v>
      </c>
      <c r="V145">
        <f t="shared" si="82"/>
        <v>5.3306753325044847</v>
      </c>
      <c r="W145">
        <f t="shared" si="83"/>
        <v>70.209930162694207</v>
      </c>
      <c r="X145">
        <f t="shared" si="84"/>
        <v>3.5683991930635206</v>
      </c>
      <c r="Y145">
        <f t="shared" si="85"/>
        <v>5.0824707912322866</v>
      </c>
      <c r="Z145">
        <f t="shared" si="86"/>
        <v>1.7622761394409641</v>
      </c>
      <c r="AA145">
        <f t="shared" si="87"/>
        <v>-29.236713627304685</v>
      </c>
      <c r="AB145">
        <f t="shared" si="88"/>
        <v>-168.72354975457486</v>
      </c>
      <c r="AC145">
        <f t="shared" si="89"/>
        <v>-10.573261009505865</v>
      </c>
      <c r="AD145">
        <f t="shared" si="90"/>
        <v>17.585583615104611</v>
      </c>
      <c r="AE145">
        <f t="shared" si="91"/>
        <v>37.288581960861663</v>
      </c>
      <c r="AF145">
        <f t="shared" si="92"/>
        <v>0.75708428163650565</v>
      </c>
      <c r="AG145">
        <f t="shared" si="93"/>
        <v>14.223985986566646</v>
      </c>
      <c r="AH145">
        <v>885.13187384068181</v>
      </c>
      <c r="AI145">
        <v>872.37195757575762</v>
      </c>
      <c r="AJ145">
        <v>1.7079320326653491</v>
      </c>
      <c r="AK145">
        <v>63.927149323749113</v>
      </c>
      <c r="AL145">
        <f t="shared" si="94"/>
        <v>0.66296402783003827</v>
      </c>
      <c r="AM145">
        <v>35.137598672687318</v>
      </c>
      <c r="AN145">
        <v>35.437481527347813</v>
      </c>
      <c r="AO145">
        <v>-5.2440030959804004E-3</v>
      </c>
      <c r="AP145">
        <v>107.46</v>
      </c>
      <c r="AQ145">
        <v>26</v>
      </c>
      <c r="AR145">
        <v>4</v>
      </c>
      <c r="AS145">
        <f t="shared" si="95"/>
        <v>1</v>
      </c>
      <c r="AT145">
        <f t="shared" si="96"/>
        <v>0</v>
      </c>
      <c r="AU145">
        <f t="shared" si="97"/>
        <v>47197.18945068193</v>
      </c>
      <c r="AV145">
        <f t="shared" si="98"/>
        <v>1200.015714285714</v>
      </c>
      <c r="AW145">
        <f t="shared" si="99"/>
        <v>1025.9388994852277</v>
      </c>
      <c r="AX145">
        <f t="shared" si="100"/>
        <v>0.85493788728916587</v>
      </c>
      <c r="AY145">
        <f t="shared" si="101"/>
        <v>0.18843012246809035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1669844043.0999999</v>
      </c>
      <c r="BF145">
        <v>838.97914285714273</v>
      </c>
      <c r="BG145">
        <v>854.7324285714285</v>
      </c>
      <c r="BH145">
        <v>35.438814285714287</v>
      </c>
      <c r="BI145">
        <v>35.135471428571428</v>
      </c>
      <c r="BJ145">
        <v>843.16685714285722</v>
      </c>
      <c r="BK145">
        <v>35.301771428571428</v>
      </c>
      <c r="BL145">
        <v>649.98599999999999</v>
      </c>
      <c r="BM145">
        <v>100.592</v>
      </c>
      <c r="BN145">
        <v>9.9833657142857149E-2</v>
      </c>
      <c r="BO145">
        <v>33.106685714285717</v>
      </c>
      <c r="BP145">
        <v>33.958571428571432</v>
      </c>
      <c r="BQ145">
        <v>999.89999999999986</v>
      </c>
      <c r="BR145">
        <v>0</v>
      </c>
      <c r="BS145">
        <v>0</v>
      </c>
      <c r="BT145">
        <v>9027.59</v>
      </c>
      <c r="BU145">
        <v>0</v>
      </c>
      <c r="BV145">
        <v>159.45371428571431</v>
      </c>
      <c r="BW145">
        <v>-15.75314285714286</v>
      </c>
      <c r="BX145">
        <v>869.80385714285717</v>
      </c>
      <c r="BY145">
        <v>885.85742857142839</v>
      </c>
      <c r="BZ145">
        <v>0.30333657142857151</v>
      </c>
      <c r="CA145">
        <v>854.7324285714285</v>
      </c>
      <c r="CB145">
        <v>35.135471428571428</v>
      </c>
      <c r="CC145">
        <v>3.5648628571428569</v>
      </c>
      <c r="CD145">
        <v>3.5343499999999999</v>
      </c>
      <c r="CE145">
        <v>26.93187142857143</v>
      </c>
      <c r="CF145">
        <v>26.78567142857143</v>
      </c>
      <c r="CG145">
        <v>1200.015714285714</v>
      </c>
      <c r="CH145">
        <v>0.49998757142857142</v>
      </c>
      <c r="CI145">
        <v>0.50001242857142858</v>
      </c>
      <c r="CJ145">
        <v>0</v>
      </c>
      <c r="CK145">
        <v>847.57442857142848</v>
      </c>
      <c r="CL145">
        <v>4.9990899999999998</v>
      </c>
      <c r="CM145">
        <v>8582.7885714285712</v>
      </c>
      <c r="CN145">
        <v>9557.9314285714299</v>
      </c>
      <c r="CO145">
        <v>42.910428571428582</v>
      </c>
      <c r="CP145">
        <v>44.561999999999998</v>
      </c>
      <c r="CQ145">
        <v>43.714000000000013</v>
      </c>
      <c r="CR145">
        <v>43.625</v>
      </c>
      <c r="CS145">
        <v>44.311999999999998</v>
      </c>
      <c r="CT145">
        <v>597.49428571428575</v>
      </c>
      <c r="CU145">
        <v>597.52428571428561</v>
      </c>
      <c r="CV145">
        <v>0</v>
      </c>
      <c r="CW145">
        <v>1669844054.5999999</v>
      </c>
      <c r="CX145">
        <v>0</v>
      </c>
      <c r="CY145">
        <v>1669837671.5999999</v>
      </c>
      <c r="CZ145" t="s">
        <v>356</v>
      </c>
      <c r="DA145">
        <v>1669837671.5999999</v>
      </c>
      <c r="DB145">
        <v>1669837668.5999999</v>
      </c>
      <c r="DC145">
        <v>3</v>
      </c>
      <c r="DD145">
        <v>-1.2E-2</v>
      </c>
      <c r="DE145">
        <v>-1E-3</v>
      </c>
      <c r="DF145">
        <v>-3.61</v>
      </c>
      <c r="DG145">
        <v>0.13400000000000001</v>
      </c>
      <c r="DH145">
        <v>415</v>
      </c>
      <c r="DI145">
        <v>36</v>
      </c>
      <c r="DJ145">
        <v>0.51</v>
      </c>
      <c r="DK145">
        <v>0.24</v>
      </c>
      <c r="DL145">
        <v>-15.698957500000001</v>
      </c>
      <c r="DM145">
        <v>-0.30169643527198609</v>
      </c>
      <c r="DN145">
        <v>5.424407749929936E-2</v>
      </c>
      <c r="DO145">
        <v>0</v>
      </c>
      <c r="DP145">
        <v>0.33925117500000002</v>
      </c>
      <c r="DQ145">
        <v>-0.30114849906191332</v>
      </c>
      <c r="DR145">
        <v>2.9379790936022249E-2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371</v>
      </c>
      <c r="EA145">
        <v>3.2960099999999999</v>
      </c>
      <c r="EB145">
        <v>2.6255000000000002</v>
      </c>
      <c r="EC145">
        <v>0.16622700000000001</v>
      </c>
      <c r="ED145">
        <v>0.16650999999999999</v>
      </c>
      <c r="EE145">
        <v>0.14241000000000001</v>
      </c>
      <c r="EF145">
        <v>0.14000899999999999</v>
      </c>
      <c r="EG145">
        <v>25223.8</v>
      </c>
      <c r="EH145">
        <v>25661.9</v>
      </c>
      <c r="EI145">
        <v>28151.7</v>
      </c>
      <c r="EJ145">
        <v>29641.200000000001</v>
      </c>
      <c r="EK145">
        <v>33218.6</v>
      </c>
      <c r="EL145">
        <v>35382.5</v>
      </c>
      <c r="EM145">
        <v>39730.400000000001</v>
      </c>
      <c r="EN145">
        <v>42356.2</v>
      </c>
      <c r="EO145">
        <v>2.1605799999999999</v>
      </c>
      <c r="EP145">
        <v>2.1629499999999999</v>
      </c>
      <c r="EQ145">
        <v>0.15243100000000001</v>
      </c>
      <c r="ER145">
        <v>0</v>
      </c>
      <c r="ES145">
        <v>31.475300000000001</v>
      </c>
      <c r="ET145">
        <v>999.9</v>
      </c>
      <c r="EU145">
        <v>67.900000000000006</v>
      </c>
      <c r="EV145">
        <v>36.5</v>
      </c>
      <c r="EW145">
        <v>41.410600000000002</v>
      </c>
      <c r="EX145">
        <v>57.514400000000002</v>
      </c>
      <c r="EY145">
        <v>-2.9647399999999999</v>
      </c>
      <c r="EZ145">
        <v>2</v>
      </c>
      <c r="FA145">
        <v>0.51801299999999995</v>
      </c>
      <c r="FB145">
        <v>0.35971399999999998</v>
      </c>
      <c r="FC145">
        <v>20.2729</v>
      </c>
      <c r="FD145">
        <v>5.2163899999999996</v>
      </c>
      <c r="FE145">
        <v>12.0085</v>
      </c>
      <c r="FF145">
        <v>4.9865500000000003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1.86219</v>
      </c>
      <c r="FN145">
        <v>1.8642799999999999</v>
      </c>
      <c r="FO145">
        <v>1.8603499999999999</v>
      </c>
      <c r="FP145">
        <v>1.86107</v>
      </c>
      <c r="FQ145">
        <v>1.8601799999999999</v>
      </c>
      <c r="FR145">
        <v>1.86189</v>
      </c>
      <c r="FS145">
        <v>1.85843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-4.1920000000000002</v>
      </c>
      <c r="GH145">
        <v>0.1371</v>
      </c>
      <c r="GI145">
        <v>-2.8021434710705861</v>
      </c>
      <c r="GJ145">
        <v>-2.3075681364705448E-3</v>
      </c>
      <c r="GK145">
        <v>1.0095546511955911E-6</v>
      </c>
      <c r="GL145">
        <v>-2.6335145029951209E-10</v>
      </c>
      <c r="GM145">
        <v>-0.17208428542994569</v>
      </c>
      <c r="GN145">
        <v>3.0410185143115191E-3</v>
      </c>
      <c r="GO145">
        <v>4.3982203677445331E-4</v>
      </c>
      <c r="GP145">
        <v>-7.8719321042963501E-6</v>
      </c>
      <c r="GQ145">
        <v>4</v>
      </c>
      <c r="GR145">
        <v>2088</v>
      </c>
      <c r="GS145">
        <v>5</v>
      </c>
      <c r="GT145">
        <v>35</v>
      </c>
      <c r="GU145">
        <v>106.2</v>
      </c>
      <c r="GV145">
        <v>106.3</v>
      </c>
      <c r="GW145">
        <v>2.4731399999999999</v>
      </c>
      <c r="GX145">
        <v>2.5659200000000002</v>
      </c>
      <c r="GY145">
        <v>2.04834</v>
      </c>
      <c r="GZ145">
        <v>2.6184099999999999</v>
      </c>
      <c r="HA145">
        <v>2.1972700000000001</v>
      </c>
      <c r="HB145">
        <v>2.3022499999999999</v>
      </c>
      <c r="HC145">
        <v>41.691200000000002</v>
      </c>
      <c r="HD145">
        <v>13.422800000000001</v>
      </c>
      <c r="HE145">
        <v>18</v>
      </c>
      <c r="HF145">
        <v>660.10500000000002</v>
      </c>
      <c r="HG145">
        <v>735.46199999999999</v>
      </c>
      <c r="HH145">
        <v>30.998699999999999</v>
      </c>
      <c r="HI145">
        <v>33.869599999999998</v>
      </c>
      <c r="HJ145">
        <v>29.999600000000001</v>
      </c>
      <c r="HK145">
        <v>33.774799999999999</v>
      </c>
      <c r="HL145">
        <v>33.763399999999997</v>
      </c>
      <c r="HM145">
        <v>49.4634</v>
      </c>
      <c r="HN145">
        <v>18.695799999999998</v>
      </c>
      <c r="HO145">
        <v>100</v>
      </c>
      <c r="HP145">
        <v>31</v>
      </c>
      <c r="HQ145">
        <v>869.63300000000004</v>
      </c>
      <c r="HR145">
        <v>35.1462</v>
      </c>
      <c r="HS145">
        <v>99.188699999999997</v>
      </c>
      <c r="HT145">
        <v>98.231300000000005</v>
      </c>
    </row>
    <row r="146" spans="1:228" x14ac:dyDescent="0.2">
      <c r="A146">
        <v>131</v>
      </c>
      <c r="B146">
        <v>1669844049.0999999</v>
      </c>
      <c r="C146">
        <v>519</v>
      </c>
      <c r="D146" t="s">
        <v>621</v>
      </c>
      <c r="E146" t="s">
        <v>622</v>
      </c>
      <c r="F146">
        <v>4</v>
      </c>
      <c r="G146">
        <v>1669844046.7874999</v>
      </c>
      <c r="H146">
        <f t="shared" si="68"/>
        <v>7.3057549215706393E-4</v>
      </c>
      <c r="I146">
        <f t="shared" si="69"/>
        <v>0.73057549215706397</v>
      </c>
      <c r="J146">
        <f t="shared" si="70"/>
        <v>14.340486376107521</v>
      </c>
      <c r="K146">
        <f t="shared" si="71"/>
        <v>845.075875</v>
      </c>
      <c r="L146">
        <f t="shared" si="72"/>
        <v>256.36649137747219</v>
      </c>
      <c r="M146">
        <f t="shared" si="73"/>
        <v>25.814127013085184</v>
      </c>
      <c r="N146">
        <f t="shared" si="74"/>
        <v>85.092618211262263</v>
      </c>
      <c r="O146">
        <f t="shared" si="75"/>
        <v>4.0277564164495891E-2</v>
      </c>
      <c r="P146">
        <f t="shared" si="76"/>
        <v>3.6653552227575918</v>
      </c>
      <c r="Q146">
        <f t="shared" si="77"/>
        <v>4.0033285949863467E-2</v>
      </c>
      <c r="R146">
        <f t="shared" si="78"/>
        <v>2.5042627458796967E-2</v>
      </c>
      <c r="S146">
        <f t="shared" si="79"/>
        <v>226.11804973488967</v>
      </c>
      <c r="T146">
        <f t="shared" si="80"/>
        <v>34.015436778965828</v>
      </c>
      <c r="U146">
        <f t="shared" si="81"/>
        <v>33.937362500000013</v>
      </c>
      <c r="V146">
        <f t="shared" si="82"/>
        <v>5.3243702843610032</v>
      </c>
      <c r="W146">
        <f t="shared" si="83"/>
        <v>70.259306645064115</v>
      </c>
      <c r="X146">
        <f t="shared" si="84"/>
        <v>3.5679554890292198</v>
      </c>
      <c r="Y146">
        <f t="shared" si="85"/>
        <v>5.0782674344536494</v>
      </c>
      <c r="Z146">
        <f t="shared" si="86"/>
        <v>1.7564147953317835</v>
      </c>
      <c r="AA146">
        <f t="shared" si="87"/>
        <v>-32.218379204126521</v>
      </c>
      <c r="AB146">
        <f t="shared" si="88"/>
        <v>-167.05911573526018</v>
      </c>
      <c r="AC146">
        <f t="shared" si="89"/>
        <v>-10.491072263680463</v>
      </c>
      <c r="AD146">
        <f t="shared" si="90"/>
        <v>16.349482531822531</v>
      </c>
      <c r="AE146">
        <f t="shared" si="91"/>
        <v>37.442669918829601</v>
      </c>
      <c r="AF146">
        <f t="shared" si="92"/>
        <v>0.75090697604848788</v>
      </c>
      <c r="AG146">
        <f t="shared" si="93"/>
        <v>14.340486376107521</v>
      </c>
      <c r="AH146">
        <v>892.0460739336886</v>
      </c>
      <c r="AI146">
        <v>879.2235878787875</v>
      </c>
      <c r="AJ146">
        <v>1.711395805734053</v>
      </c>
      <c r="AK146">
        <v>63.927149323749113</v>
      </c>
      <c r="AL146">
        <f t="shared" si="94"/>
        <v>0.73057549215706397</v>
      </c>
      <c r="AM146">
        <v>35.135538146333673</v>
      </c>
      <c r="AN146">
        <v>35.431117440660472</v>
      </c>
      <c r="AO146">
        <v>-4.4193076273536162E-4</v>
      </c>
      <c r="AP146">
        <v>107.46</v>
      </c>
      <c r="AQ146">
        <v>26</v>
      </c>
      <c r="AR146">
        <v>4</v>
      </c>
      <c r="AS146">
        <f t="shared" si="95"/>
        <v>1</v>
      </c>
      <c r="AT146">
        <f t="shared" si="96"/>
        <v>0</v>
      </c>
      <c r="AU146">
        <f t="shared" si="97"/>
        <v>47049.803536892607</v>
      </c>
      <c r="AV146">
        <f t="shared" si="98"/>
        <v>1200.0137500000001</v>
      </c>
      <c r="AW146">
        <f t="shared" si="99"/>
        <v>1025.9368635932074</v>
      </c>
      <c r="AX146">
        <f t="shared" si="100"/>
        <v>0.85493759016778537</v>
      </c>
      <c r="AY146">
        <f t="shared" si="101"/>
        <v>0.18842954902382547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1669844046.7874999</v>
      </c>
      <c r="BF146">
        <v>845.075875</v>
      </c>
      <c r="BG146">
        <v>860.89125000000001</v>
      </c>
      <c r="BH146">
        <v>35.434250000000013</v>
      </c>
      <c r="BI146">
        <v>35.133412499999999</v>
      </c>
      <c r="BJ146">
        <v>849.27087499999993</v>
      </c>
      <c r="BK146">
        <v>35.297199999999997</v>
      </c>
      <c r="BL146">
        <v>650.05449999999996</v>
      </c>
      <c r="BM146">
        <v>100.592</v>
      </c>
      <c r="BN146">
        <v>0.10028187500000001</v>
      </c>
      <c r="BO146">
        <v>33.091949999999997</v>
      </c>
      <c r="BP146">
        <v>33.937362500000013</v>
      </c>
      <c r="BQ146">
        <v>999.9</v>
      </c>
      <c r="BR146">
        <v>0</v>
      </c>
      <c r="BS146">
        <v>0</v>
      </c>
      <c r="BT146">
        <v>8998.5149999999994</v>
      </c>
      <c r="BU146">
        <v>0</v>
      </c>
      <c r="BV146">
        <v>152.66512499999999</v>
      </c>
      <c r="BW146">
        <v>-15.815524999999999</v>
      </c>
      <c r="BX146">
        <v>876.12049999999999</v>
      </c>
      <c r="BY146">
        <v>892.23874999999998</v>
      </c>
      <c r="BZ146">
        <v>0.30082124999999998</v>
      </c>
      <c r="CA146">
        <v>860.89125000000001</v>
      </c>
      <c r="CB146">
        <v>35.133412499999999</v>
      </c>
      <c r="CC146">
        <v>3.5643950000000002</v>
      </c>
      <c r="CD146">
        <v>3.53413625</v>
      </c>
      <c r="CE146">
        <v>26.929625000000001</v>
      </c>
      <c r="CF146">
        <v>26.784612500000001</v>
      </c>
      <c r="CG146">
        <v>1200.0137500000001</v>
      </c>
      <c r="CH146">
        <v>0.49999612500000001</v>
      </c>
      <c r="CI146">
        <v>0.50000387499999999</v>
      </c>
      <c r="CJ146">
        <v>0</v>
      </c>
      <c r="CK146">
        <v>847.76024999999993</v>
      </c>
      <c r="CL146">
        <v>4.9990899999999998</v>
      </c>
      <c r="CM146">
        <v>8583.3587500000012</v>
      </c>
      <c r="CN146">
        <v>9557.9500000000007</v>
      </c>
      <c r="CO146">
        <v>42.882750000000001</v>
      </c>
      <c r="CP146">
        <v>44.561999999999998</v>
      </c>
      <c r="CQ146">
        <v>43.686999999999998</v>
      </c>
      <c r="CR146">
        <v>43.625</v>
      </c>
      <c r="CS146">
        <v>44.273249999999997</v>
      </c>
      <c r="CT146">
        <v>597.50374999999997</v>
      </c>
      <c r="CU146">
        <v>597.51</v>
      </c>
      <c r="CV146">
        <v>0</v>
      </c>
      <c r="CW146">
        <v>1669844058.8</v>
      </c>
      <c r="CX146">
        <v>0</v>
      </c>
      <c r="CY146">
        <v>1669837671.5999999</v>
      </c>
      <c r="CZ146" t="s">
        <v>356</v>
      </c>
      <c r="DA146">
        <v>1669837671.5999999</v>
      </c>
      <c r="DB146">
        <v>1669837668.5999999</v>
      </c>
      <c r="DC146">
        <v>3</v>
      </c>
      <c r="DD146">
        <v>-1.2E-2</v>
      </c>
      <c r="DE146">
        <v>-1E-3</v>
      </c>
      <c r="DF146">
        <v>-3.61</v>
      </c>
      <c r="DG146">
        <v>0.13400000000000001</v>
      </c>
      <c r="DH146">
        <v>415</v>
      </c>
      <c r="DI146">
        <v>36</v>
      </c>
      <c r="DJ146">
        <v>0.51</v>
      </c>
      <c r="DK146">
        <v>0.24</v>
      </c>
      <c r="DL146">
        <v>-15.735175</v>
      </c>
      <c r="DM146">
        <v>-0.28066941838646031</v>
      </c>
      <c r="DN146">
        <v>4.9299745181897142E-2</v>
      </c>
      <c r="DO146">
        <v>0</v>
      </c>
      <c r="DP146">
        <v>0.32278180000000001</v>
      </c>
      <c r="DQ146">
        <v>-0.21238178611632269</v>
      </c>
      <c r="DR146">
        <v>2.1315430020527382E-2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371</v>
      </c>
      <c r="EA146">
        <v>3.2960799999999999</v>
      </c>
      <c r="EB146">
        <v>2.62541</v>
      </c>
      <c r="EC146">
        <v>0.16708100000000001</v>
      </c>
      <c r="ED146">
        <v>0.16736300000000001</v>
      </c>
      <c r="EE146">
        <v>0.14238999999999999</v>
      </c>
      <c r="EF146">
        <v>0.14000899999999999</v>
      </c>
      <c r="EG146">
        <v>25198.3</v>
      </c>
      <c r="EH146">
        <v>25635.5</v>
      </c>
      <c r="EI146">
        <v>28152.1</v>
      </c>
      <c r="EJ146">
        <v>29641.1</v>
      </c>
      <c r="EK146">
        <v>33219.699999999997</v>
      </c>
      <c r="EL146">
        <v>35382.400000000001</v>
      </c>
      <c r="EM146">
        <v>39730.800000000003</v>
      </c>
      <c r="EN146">
        <v>42356.1</v>
      </c>
      <c r="EO146">
        <v>2.16073</v>
      </c>
      <c r="EP146">
        <v>2.1631800000000001</v>
      </c>
      <c r="EQ146">
        <v>0.15207399999999999</v>
      </c>
      <c r="ER146">
        <v>0</v>
      </c>
      <c r="ES146">
        <v>31.464300000000001</v>
      </c>
      <c r="ET146">
        <v>999.9</v>
      </c>
      <c r="EU146">
        <v>67.900000000000006</v>
      </c>
      <c r="EV146">
        <v>36.5</v>
      </c>
      <c r="EW146">
        <v>41.407699999999998</v>
      </c>
      <c r="EX146">
        <v>57.124400000000001</v>
      </c>
      <c r="EY146">
        <v>-2.8806099999999999</v>
      </c>
      <c r="EZ146">
        <v>2</v>
      </c>
      <c r="FA146">
        <v>0.51764500000000002</v>
      </c>
      <c r="FB146">
        <v>0.35199900000000001</v>
      </c>
      <c r="FC146">
        <v>20.2729</v>
      </c>
      <c r="FD146">
        <v>5.21624</v>
      </c>
      <c r="FE146">
        <v>12.007899999999999</v>
      </c>
      <c r="FF146">
        <v>4.9863499999999998</v>
      </c>
      <c r="FG146">
        <v>3.2844500000000001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1.86219</v>
      </c>
      <c r="FN146">
        <v>1.8642700000000001</v>
      </c>
      <c r="FO146">
        <v>1.8603499999999999</v>
      </c>
      <c r="FP146">
        <v>1.8610800000000001</v>
      </c>
      <c r="FQ146">
        <v>1.8602000000000001</v>
      </c>
      <c r="FR146">
        <v>1.86188</v>
      </c>
      <c r="FS146">
        <v>1.85846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-4.2</v>
      </c>
      <c r="GH146">
        <v>0.13700000000000001</v>
      </c>
      <c r="GI146">
        <v>-2.8021434710705861</v>
      </c>
      <c r="GJ146">
        <v>-2.3075681364705448E-3</v>
      </c>
      <c r="GK146">
        <v>1.0095546511955911E-6</v>
      </c>
      <c r="GL146">
        <v>-2.6335145029951209E-10</v>
      </c>
      <c r="GM146">
        <v>-0.17208428542994569</v>
      </c>
      <c r="GN146">
        <v>3.0410185143115191E-3</v>
      </c>
      <c r="GO146">
        <v>4.3982203677445331E-4</v>
      </c>
      <c r="GP146">
        <v>-7.8719321042963501E-6</v>
      </c>
      <c r="GQ146">
        <v>4</v>
      </c>
      <c r="GR146">
        <v>2088</v>
      </c>
      <c r="GS146">
        <v>5</v>
      </c>
      <c r="GT146">
        <v>35</v>
      </c>
      <c r="GU146">
        <v>106.3</v>
      </c>
      <c r="GV146">
        <v>106.3</v>
      </c>
      <c r="GW146">
        <v>2.4877899999999999</v>
      </c>
      <c r="GX146">
        <v>2.5549300000000001</v>
      </c>
      <c r="GY146">
        <v>2.04834</v>
      </c>
      <c r="GZ146">
        <v>2.6184099999999999</v>
      </c>
      <c r="HA146">
        <v>2.1972700000000001</v>
      </c>
      <c r="HB146">
        <v>2.34619</v>
      </c>
      <c r="HC146">
        <v>41.717399999999998</v>
      </c>
      <c r="HD146">
        <v>13.4491</v>
      </c>
      <c r="HE146">
        <v>18</v>
      </c>
      <c r="HF146">
        <v>660.19399999999996</v>
      </c>
      <c r="HG146">
        <v>735.64</v>
      </c>
      <c r="HH146">
        <v>30.998200000000001</v>
      </c>
      <c r="HI146">
        <v>33.864400000000003</v>
      </c>
      <c r="HJ146">
        <v>29.999500000000001</v>
      </c>
      <c r="HK146">
        <v>33.771799999999999</v>
      </c>
      <c r="HL146">
        <v>33.760399999999997</v>
      </c>
      <c r="HM146">
        <v>49.772399999999998</v>
      </c>
      <c r="HN146">
        <v>18.695799999999998</v>
      </c>
      <c r="HO146">
        <v>100</v>
      </c>
      <c r="HP146">
        <v>31</v>
      </c>
      <c r="HQ146">
        <v>876.31100000000004</v>
      </c>
      <c r="HR146">
        <v>35.1462</v>
      </c>
      <c r="HS146">
        <v>99.189700000000002</v>
      </c>
      <c r="HT146">
        <v>98.230900000000005</v>
      </c>
    </row>
    <row r="147" spans="1:228" x14ac:dyDescent="0.2">
      <c r="A147">
        <v>132</v>
      </c>
      <c r="B147">
        <v>1669844053.0999999</v>
      </c>
      <c r="C147">
        <v>523</v>
      </c>
      <c r="D147" t="s">
        <v>623</v>
      </c>
      <c r="E147" t="s">
        <v>624</v>
      </c>
      <c r="F147">
        <v>4</v>
      </c>
      <c r="G147">
        <v>1669844051.0999999</v>
      </c>
      <c r="H147">
        <f t="shared" si="68"/>
        <v>7.1500120922403084E-4</v>
      </c>
      <c r="I147">
        <f t="shared" si="69"/>
        <v>0.71500120922403088</v>
      </c>
      <c r="J147">
        <f t="shared" si="70"/>
        <v>14.455557739732667</v>
      </c>
      <c r="K147">
        <f t="shared" si="71"/>
        <v>852.22685714285706</v>
      </c>
      <c r="L147">
        <f t="shared" si="72"/>
        <v>247.5786800778356</v>
      </c>
      <c r="M147">
        <f t="shared" si="73"/>
        <v>24.929483953535357</v>
      </c>
      <c r="N147">
        <f t="shared" si="74"/>
        <v>85.813430111330192</v>
      </c>
      <c r="O147">
        <f t="shared" si="75"/>
        <v>3.9492992614373786E-2</v>
      </c>
      <c r="P147">
        <f t="shared" si="76"/>
        <v>3.6755313851945219</v>
      </c>
      <c r="Q147">
        <f t="shared" si="77"/>
        <v>3.9258754555007103E-2</v>
      </c>
      <c r="R147">
        <f t="shared" si="78"/>
        <v>2.4557650957158075E-2</v>
      </c>
      <c r="S147">
        <f t="shared" si="79"/>
        <v>226.11811509180129</v>
      </c>
      <c r="T147">
        <f t="shared" si="80"/>
        <v>34.004934779218964</v>
      </c>
      <c r="U147">
        <f t="shared" si="81"/>
        <v>33.92277142857143</v>
      </c>
      <c r="V147">
        <f t="shared" si="82"/>
        <v>5.3200363773566668</v>
      </c>
      <c r="W147">
        <f t="shared" si="83"/>
        <v>70.287051945644038</v>
      </c>
      <c r="X147">
        <f t="shared" si="84"/>
        <v>3.5670874558221848</v>
      </c>
      <c r="Y147">
        <f t="shared" si="85"/>
        <v>5.0750278423695514</v>
      </c>
      <c r="Z147">
        <f t="shared" si="86"/>
        <v>1.752948921534482</v>
      </c>
      <c r="AA147">
        <f t="shared" si="87"/>
        <v>-31.531553326779761</v>
      </c>
      <c r="AB147">
        <f t="shared" si="88"/>
        <v>-166.88351910885817</v>
      </c>
      <c r="AC147">
        <f t="shared" si="89"/>
        <v>-10.449702181597322</v>
      </c>
      <c r="AD147">
        <f t="shared" si="90"/>
        <v>17.253340474566016</v>
      </c>
      <c r="AE147">
        <f t="shared" si="91"/>
        <v>37.751574571065618</v>
      </c>
      <c r="AF147">
        <f t="shared" si="92"/>
        <v>0.72716858241114701</v>
      </c>
      <c r="AG147">
        <f t="shared" si="93"/>
        <v>14.455557739732667</v>
      </c>
      <c r="AH147">
        <v>899.0464121081194</v>
      </c>
      <c r="AI147">
        <v>886.11449090909048</v>
      </c>
      <c r="AJ147">
        <v>1.7264114247774169</v>
      </c>
      <c r="AK147">
        <v>63.927149323749113</v>
      </c>
      <c r="AL147">
        <f t="shared" si="94"/>
        <v>0.71500120922403088</v>
      </c>
      <c r="AM147">
        <v>35.132985453906073</v>
      </c>
      <c r="AN147">
        <v>35.421855211558317</v>
      </c>
      <c r="AO147">
        <v>-3.6538830047494957E-4</v>
      </c>
      <c r="AP147">
        <v>107.46</v>
      </c>
      <c r="AQ147">
        <v>26</v>
      </c>
      <c r="AR147">
        <v>4</v>
      </c>
      <c r="AS147">
        <f t="shared" si="95"/>
        <v>1</v>
      </c>
      <c r="AT147">
        <f t="shared" si="96"/>
        <v>0</v>
      </c>
      <c r="AU147">
        <f t="shared" si="97"/>
        <v>47233.113889980101</v>
      </c>
      <c r="AV147">
        <f t="shared" si="98"/>
        <v>1200.015714285714</v>
      </c>
      <c r="AW147">
        <f t="shared" si="99"/>
        <v>1025.9383850216584</v>
      </c>
      <c r="AX147">
        <f t="shared" si="100"/>
        <v>0.85493745857513903</v>
      </c>
      <c r="AY147">
        <f t="shared" si="101"/>
        <v>0.18842929505001832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1669844051.0999999</v>
      </c>
      <c r="BF147">
        <v>852.22685714285706</v>
      </c>
      <c r="BG147">
        <v>868.16585714285713</v>
      </c>
      <c r="BH147">
        <v>35.425314285714293</v>
      </c>
      <c r="BI147">
        <v>35.133957142857142</v>
      </c>
      <c r="BJ147">
        <v>856.43042857142871</v>
      </c>
      <c r="BK147">
        <v>35.288328571428572</v>
      </c>
      <c r="BL147">
        <v>649.99357142857139</v>
      </c>
      <c r="BM147">
        <v>100.5934285714286</v>
      </c>
      <c r="BN147">
        <v>9.9748828571428569E-2</v>
      </c>
      <c r="BO147">
        <v>33.080585714285711</v>
      </c>
      <c r="BP147">
        <v>33.92277142857143</v>
      </c>
      <c r="BQ147">
        <v>999.89999999999986</v>
      </c>
      <c r="BR147">
        <v>0</v>
      </c>
      <c r="BS147">
        <v>0</v>
      </c>
      <c r="BT147">
        <v>9033.66</v>
      </c>
      <c r="BU147">
        <v>0</v>
      </c>
      <c r="BV147">
        <v>140.92685714285719</v>
      </c>
      <c r="BW147">
        <v>-15.939</v>
      </c>
      <c r="BX147">
        <v>883.52600000000007</v>
      </c>
      <c r="BY147">
        <v>899.77871428571427</v>
      </c>
      <c r="BZ147">
        <v>0.2913512857142857</v>
      </c>
      <c r="CA147">
        <v>868.16585714285713</v>
      </c>
      <c r="CB147">
        <v>35.133957142857142</v>
      </c>
      <c r="CC147">
        <v>3.5635542857142859</v>
      </c>
      <c r="CD147">
        <v>3.5342471428571431</v>
      </c>
      <c r="CE147">
        <v>26.925614285714289</v>
      </c>
      <c r="CF147">
        <v>26.785157142857141</v>
      </c>
      <c r="CG147">
        <v>1200.015714285714</v>
      </c>
      <c r="CH147">
        <v>0.50000199999999995</v>
      </c>
      <c r="CI147">
        <v>0.499998</v>
      </c>
      <c r="CJ147">
        <v>0</v>
      </c>
      <c r="CK147">
        <v>847.89514285714279</v>
      </c>
      <c r="CL147">
        <v>4.9990899999999998</v>
      </c>
      <c r="CM147">
        <v>8584.86</v>
      </c>
      <c r="CN147">
        <v>9557.9842857142849</v>
      </c>
      <c r="CO147">
        <v>42.875</v>
      </c>
      <c r="CP147">
        <v>44.561999999999998</v>
      </c>
      <c r="CQ147">
        <v>43.686999999999998</v>
      </c>
      <c r="CR147">
        <v>43.588999999999999</v>
      </c>
      <c r="CS147">
        <v>44.25</v>
      </c>
      <c r="CT147">
        <v>597.5100000000001</v>
      </c>
      <c r="CU147">
        <v>597.50571428571436</v>
      </c>
      <c r="CV147">
        <v>0</v>
      </c>
      <c r="CW147">
        <v>1669844062.4000001</v>
      </c>
      <c r="CX147">
        <v>0</v>
      </c>
      <c r="CY147">
        <v>1669837671.5999999</v>
      </c>
      <c r="CZ147" t="s">
        <v>356</v>
      </c>
      <c r="DA147">
        <v>1669837671.5999999</v>
      </c>
      <c r="DB147">
        <v>1669837668.5999999</v>
      </c>
      <c r="DC147">
        <v>3</v>
      </c>
      <c r="DD147">
        <v>-1.2E-2</v>
      </c>
      <c r="DE147">
        <v>-1E-3</v>
      </c>
      <c r="DF147">
        <v>-3.61</v>
      </c>
      <c r="DG147">
        <v>0.13400000000000001</v>
      </c>
      <c r="DH147">
        <v>415</v>
      </c>
      <c r="DI147">
        <v>36</v>
      </c>
      <c r="DJ147">
        <v>0.51</v>
      </c>
      <c r="DK147">
        <v>0.24</v>
      </c>
      <c r="DL147">
        <v>-15.7776075</v>
      </c>
      <c r="DM147">
        <v>-0.7560596622888166</v>
      </c>
      <c r="DN147">
        <v>8.9536457344201389E-2</v>
      </c>
      <c r="DO147">
        <v>0</v>
      </c>
      <c r="DP147">
        <v>0.30992625000000001</v>
      </c>
      <c r="DQ147">
        <v>-0.15088658161350951</v>
      </c>
      <c r="DR147">
        <v>1.5324401950402499E-2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371</v>
      </c>
      <c r="EA147">
        <v>3.2959999999999998</v>
      </c>
      <c r="EB147">
        <v>2.62534</v>
      </c>
      <c r="EC147">
        <v>0.16795199999999999</v>
      </c>
      <c r="ED147">
        <v>0.16822699999999999</v>
      </c>
      <c r="EE147">
        <v>0.142375</v>
      </c>
      <c r="EF147">
        <v>0.140014</v>
      </c>
      <c r="EG147">
        <v>25172.3</v>
      </c>
      <c r="EH147">
        <v>25609.1</v>
      </c>
      <c r="EI147">
        <v>28152.6</v>
      </c>
      <c r="EJ147">
        <v>29641.3</v>
      </c>
      <c r="EK147">
        <v>33220.800000000003</v>
      </c>
      <c r="EL147">
        <v>35382.6</v>
      </c>
      <c r="EM147">
        <v>39731.300000000003</v>
      </c>
      <c r="EN147">
        <v>42356.5</v>
      </c>
      <c r="EO147">
        <v>2.1605799999999999</v>
      </c>
      <c r="EP147">
        <v>2.1632500000000001</v>
      </c>
      <c r="EQ147">
        <v>0.152394</v>
      </c>
      <c r="ER147">
        <v>0</v>
      </c>
      <c r="ES147">
        <v>31.450500000000002</v>
      </c>
      <c r="ET147">
        <v>999.9</v>
      </c>
      <c r="EU147">
        <v>67.900000000000006</v>
      </c>
      <c r="EV147">
        <v>36.5</v>
      </c>
      <c r="EW147">
        <v>41.409799999999997</v>
      </c>
      <c r="EX147">
        <v>56.884399999999999</v>
      </c>
      <c r="EY147">
        <v>-2.9567299999999999</v>
      </c>
      <c r="EZ147">
        <v>2</v>
      </c>
      <c r="FA147">
        <v>0.51725900000000002</v>
      </c>
      <c r="FB147">
        <v>0.34379599999999999</v>
      </c>
      <c r="FC147">
        <v>20.273</v>
      </c>
      <c r="FD147">
        <v>5.2165400000000002</v>
      </c>
      <c r="FE147">
        <v>12.0062</v>
      </c>
      <c r="FF147">
        <v>4.9865500000000003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1.8643000000000001</v>
      </c>
      <c r="FO147">
        <v>1.8603499999999999</v>
      </c>
      <c r="FP147">
        <v>1.8611</v>
      </c>
      <c r="FQ147">
        <v>1.8602000000000001</v>
      </c>
      <c r="FR147">
        <v>1.86188</v>
      </c>
      <c r="FS147">
        <v>1.8584499999999999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-4.2080000000000002</v>
      </c>
      <c r="GH147">
        <v>0.13700000000000001</v>
      </c>
      <c r="GI147">
        <v>-2.8021434710705861</v>
      </c>
      <c r="GJ147">
        <v>-2.3075681364705448E-3</v>
      </c>
      <c r="GK147">
        <v>1.0095546511955911E-6</v>
      </c>
      <c r="GL147">
        <v>-2.6335145029951209E-10</v>
      </c>
      <c r="GM147">
        <v>-0.17208428542994569</v>
      </c>
      <c r="GN147">
        <v>3.0410185143115191E-3</v>
      </c>
      <c r="GO147">
        <v>4.3982203677445331E-4</v>
      </c>
      <c r="GP147">
        <v>-7.8719321042963501E-6</v>
      </c>
      <c r="GQ147">
        <v>4</v>
      </c>
      <c r="GR147">
        <v>2088</v>
      </c>
      <c r="GS147">
        <v>5</v>
      </c>
      <c r="GT147">
        <v>35</v>
      </c>
      <c r="GU147">
        <v>106.4</v>
      </c>
      <c r="GV147">
        <v>106.4</v>
      </c>
      <c r="GW147">
        <v>2.50366</v>
      </c>
      <c r="GX147">
        <v>2.5659200000000002</v>
      </c>
      <c r="GY147">
        <v>2.04834</v>
      </c>
      <c r="GZ147">
        <v>2.6184099999999999</v>
      </c>
      <c r="HA147">
        <v>2.1972700000000001</v>
      </c>
      <c r="HB147">
        <v>2.3303199999999999</v>
      </c>
      <c r="HC147">
        <v>41.717399999999998</v>
      </c>
      <c r="HD147">
        <v>13.422800000000001</v>
      </c>
      <c r="HE147">
        <v>18</v>
      </c>
      <c r="HF147">
        <v>660.03499999999997</v>
      </c>
      <c r="HG147">
        <v>735.66600000000005</v>
      </c>
      <c r="HH147">
        <v>30.998000000000001</v>
      </c>
      <c r="HI147">
        <v>33.8596</v>
      </c>
      <c r="HJ147">
        <v>29.999600000000001</v>
      </c>
      <c r="HK147">
        <v>33.768000000000001</v>
      </c>
      <c r="HL147">
        <v>33.756700000000002</v>
      </c>
      <c r="HM147">
        <v>50.082000000000001</v>
      </c>
      <c r="HN147">
        <v>18.695799999999998</v>
      </c>
      <c r="HO147">
        <v>100</v>
      </c>
      <c r="HP147">
        <v>31</v>
      </c>
      <c r="HQ147">
        <v>882.98900000000003</v>
      </c>
      <c r="HR147">
        <v>35.1462</v>
      </c>
      <c r="HS147">
        <v>99.191199999999995</v>
      </c>
      <c r="HT147">
        <v>98.231800000000007</v>
      </c>
    </row>
    <row r="148" spans="1:228" x14ac:dyDescent="0.2">
      <c r="A148">
        <v>133</v>
      </c>
      <c r="B148">
        <v>1669844057.0999999</v>
      </c>
      <c r="C148">
        <v>527</v>
      </c>
      <c r="D148" t="s">
        <v>625</v>
      </c>
      <c r="E148" t="s">
        <v>626</v>
      </c>
      <c r="F148">
        <v>4</v>
      </c>
      <c r="G148">
        <v>1669844054.7874999</v>
      </c>
      <c r="H148">
        <f t="shared" si="68"/>
        <v>7.0286434568627093E-4</v>
      </c>
      <c r="I148">
        <f t="shared" si="69"/>
        <v>0.70286434568627099</v>
      </c>
      <c r="J148">
        <f t="shared" si="70"/>
        <v>14.46340521680488</v>
      </c>
      <c r="K148">
        <f t="shared" si="71"/>
        <v>858.42962499999999</v>
      </c>
      <c r="L148">
        <f t="shared" si="72"/>
        <v>244.3804495759918</v>
      </c>
      <c r="M148">
        <f t="shared" si="73"/>
        <v>24.60770792062544</v>
      </c>
      <c r="N148">
        <f t="shared" si="74"/>
        <v>86.438933716108806</v>
      </c>
      <c r="O148">
        <f t="shared" si="75"/>
        <v>3.8891489140015292E-2</v>
      </c>
      <c r="P148">
        <f t="shared" si="76"/>
        <v>3.6698786216847088</v>
      </c>
      <c r="Q148">
        <f t="shared" si="77"/>
        <v>3.8663962066149089E-2</v>
      </c>
      <c r="R148">
        <f t="shared" si="78"/>
        <v>2.4185307548522723E-2</v>
      </c>
      <c r="S148">
        <f t="shared" si="79"/>
        <v>226.11598423439492</v>
      </c>
      <c r="T148">
        <f t="shared" si="80"/>
        <v>33.998143456460014</v>
      </c>
      <c r="U148">
        <f t="shared" si="81"/>
        <v>33.910187499999999</v>
      </c>
      <c r="V148">
        <f t="shared" si="82"/>
        <v>5.3163011053023856</v>
      </c>
      <c r="W148">
        <f t="shared" si="83"/>
        <v>70.318404429914523</v>
      </c>
      <c r="X148">
        <f t="shared" si="84"/>
        <v>3.5665402539639937</v>
      </c>
      <c r="Y148">
        <f t="shared" si="85"/>
        <v>5.0719868900306464</v>
      </c>
      <c r="Z148">
        <f t="shared" si="86"/>
        <v>1.749760851338392</v>
      </c>
      <c r="AA148">
        <f t="shared" si="87"/>
        <v>-30.996317644764549</v>
      </c>
      <c r="AB148">
        <f t="shared" si="88"/>
        <v>-166.24882573837252</v>
      </c>
      <c r="AC148">
        <f t="shared" si="89"/>
        <v>-10.424807633277165</v>
      </c>
      <c r="AD148">
        <f t="shared" si="90"/>
        <v>18.44603321798067</v>
      </c>
      <c r="AE148">
        <f t="shared" si="91"/>
        <v>37.696354823849958</v>
      </c>
      <c r="AF148">
        <f t="shared" si="92"/>
        <v>0.7181603696383374</v>
      </c>
      <c r="AG148">
        <f t="shared" si="93"/>
        <v>14.46340521680488</v>
      </c>
      <c r="AH148">
        <v>905.99761550319261</v>
      </c>
      <c r="AI148">
        <v>893.07654545454534</v>
      </c>
      <c r="AJ148">
        <v>1.722673606948123</v>
      </c>
      <c r="AK148">
        <v>63.927149323749113</v>
      </c>
      <c r="AL148">
        <f t="shared" si="94"/>
        <v>0.70286434568627099</v>
      </c>
      <c r="AM148">
        <v>35.134136763076938</v>
      </c>
      <c r="AN148">
        <v>35.41810949432405</v>
      </c>
      <c r="AO148">
        <v>-3.5991484157298629E-4</v>
      </c>
      <c r="AP148">
        <v>107.46</v>
      </c>
      <c r="AQ148">
        <v>26</v>
      </c>
      <c r="AR148">
        <v>4</v>
      </c>
      <c r="AS148">
        <f t="shared" si="95"/>
        <v>1</v>
      </c>
      <c r="AT148">
        <f t="shared" si="96"/>
        <v>0</v>
      </c>
      <c r="AU148">
        <f t="shared" si="97"/>
        <v>47133.902549300314</v>
      </c>
      <c r="AV148">
        <f t="shared" si="98"/>
        <v>1200.0062499999999</v>
      </c>
      <c r="AW148">
        <f t="shared" si="99"/>
        <v>1025.9301135929504</v>
      </c>
      <c r="AX148">
        <f t="shared" si="100"/>
        <v>0.85493730852897687</v>
      </c>
      <c r="AY148">
        <f t="shared" si="101"/>
        <v>0.18842900546092567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1669844054.7874999</v>
      </c>
      <c r="BF148">
        <v>858.42962499999999</v>
      </c>
      <c r="BG148">
        <v>874.34437500000001</v>
      </c>
      <c r="BH148">
        <v>35.419499999999999</v>
      </c>
      <c r="BI148">
        <v>35.131749999999997</v>
      </c>
      <c r="BJ148">
        <v>862.64025000000004</v>
      </c>
      <c r="BK148">
        <v>35.282537499999997</v>
      </c>
      <c r="BL148">
        <v>649.99250000000006</v>
      </c>
      <c r="BM148">
        <v>100.59425</v>
      </c>
      <c r="BN148">
        <v>0.10000751250000001</v>
      </c>
      <c r="BO148">
        <v>33.069912500000001</v>
      </c>
      <c r="BP148">
        <v>33.910187499999999</v>
      </c>
      <c r="BQ148">
        <v>999.9</v>
      </c>
      <c r="BR148">
        <v>0</v>
      </c>
      <c r="BS148">
        <v>0</v>
      </c>
      <c r="BT148">
        <v>9013.9862499999981</v>
      </c>
      <c r="BU148">
        <v>0</v>
      </c>
      <c r="BV148">
        <v>136.46299999999999</v>
      </c>
      <c r="BW148">
        <v>-15.9147125</v>
      </c>
      <c r="BX148">
        <v>889.95125000000007</v>
      </c>
      <c r="BY148">
        <v>906.18000000000006</v>
      </c>
      <c r="BZ148">
        <v>0.28775774999999998</v>
      </c>
      <c r="CA148">
        <v>874.34437500000001</v>
      </c>
      <c r="CB148">
        <v>35.131749999999997</v>
      </c>
      <c r="CC148">
        <v>3.5629987500000002</v>
      </c>
      <c r="CD148">
        <v>3.53405375</v>
      </c>
      <c r="CE148">
        <v>26.922975000000001</v>
      </c>
      <c r="CF148">
        <v>26.784212499999999</v>
      </c>
      <c r="CG148">
        <v>1200.0062499999999</v>
      </c>
      <c r="CH148">
        <v>0.50000850000000008</v>
      </c>
      <c r="CI148">
        <v>0.49999149999999998</v>
      </c>
      <c r="CJ148">
        <v>0</v>
      </c>
      <c r="CK148">
        <v>848.19187499999998</v>
      </c>
      <c r="CL148">
        <v>4.9990899999999998</v>
      </c>
      <c r="CM148">
        <v>8586.15625</v>
      </c>
      <c r="CN148">
        <v>9557.9312499999996</v>
      </c>
      <c r="CO148">
        <v>42.875</v>
      </c>
      <c r="CP148">
        <v>44.561999999999998</v>
      </c>
      <c r="CQ148">
        <v>43.686999999999998</v>
      </c>
      <c r="CR148">
        <v>43.561999999999998</v>
      </c>
      <c r="CS148">
        <v>44.25</v>
      </c>
      <c r="CT148">
        <v>597.51125000000002</v>
      </c>
      <c r="CU148">
        <v>597.495</v>
      </c>
      <c r="CV148">
        <v>0</v>
      </c>
      <c r="CW148">
        <v>1669844066.5999999</v>
      </c>
      <c r="CX148">
        <v>0</v>
      </c>
      <c r="CY148">
        <v>1669837671.5999999</v>
      </c>
      <c r="CZ148" t="s">
        <v>356</v>
      </c>
      <c r="DA148">
        <v>1669837671.5999999</v>
      </c>
      <c r="DB148">
        <v>1669837668.5999999</v>
      </c>
      <c r="DC148">
        <v>3</v>
      </c>
      <c r="DD148">
        <v>-1.2E-2</v>
      </c>
      <c r="DE148">
        <v>-1E-3</v>
      </c>
      <c r="DF148">
        <v>-3.61</v>
      </c>
      <c r="DG148">
        <v>0.13400000000000001</v>
      </c>
      <c r="DH148">
        <v>415</v>
      </c>
      <c r="DI148">
        <v>36</v>
      </c>
      <c r="DJ148">
        <v>0.51</v>
      </c>
      <c r="DK148">
        <v>0.24</v>
      </c>
      <c r="DL148">
        <v>-15.815564999999999</v>
      </c>
      <c r="DM148">
        <v>-0.90257560975611728</v>
      </c>
      <c r="DN148">
        <v>9.755250522154725E-2</v>
      </c>
      <c r="DO148">
        <v>0</v>
      </c>
      <c r="DP148">
        <v>0.30042802499999999</v>
      </c>
      <c r="DQ148">
        <v>-0.1027757786116327</v>
      </c>
      <c r="DR148">
        <v>1.028937299957461E-2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371</v>
      </c>
      <c r="EA148">
        <v>3.2960099999999999</v>
      </c>
      <c r="EB148">
        <v>2.6252900000000001</v>
      </c>
      <c r="EC148">
        <v>0.16880500000000001</v>
      </c>
      <c r="ED148">
        <v>0.169072</v>
      </c>
      <c r="EE148">
        <v>0.142369</v>
      </c>
      <c r="EF148">
        <v>0.14000699999999999</v>
      </c>
      <c r="EG148">
        <v>25146.6</v>
      </c>
      <c r="EH148">
        <v>25583.5</v>
      </c>
      <c r="EI148">
        <v>28152.799999999999</v>
      </c>
      <c r="EJ148">
        <v>29641.9</v>
      </c>
      <c r="EK148">
        <v>33221.5</v>
      </c>
      <c r="EL148">
        <v>35383.699999999997</v>
      </c>
      <c r="EM148">
        <v>39731.699999999997</v>
      </c>
      <c r="EN148">
        <v>42357.3</v>
      </c>
      <c r="EO148">
        <v>2.1606200000000002</v>
      </c>
      <c r="EP148">
        <v>2.1633499999999999</v>
      </c>
      <c r="EQ148">
        <v>0.151783</v>
      </c>
      <c r="ER148">
        <v>0</v>
      </c>
      <c r="ES148">
        <v>31.435300000000002</v>
      </c>
      <c r="ET148">
        <v>999.9</v>
      </c>
      <c r="EU148">
        <v>67.900000000000006</v>
      </c>
      <c r="EV148">
        <v>36.5</v>
      </c>
      <c r="EW148">
        <v>41.408099999999997</v>
      </c>
      <c r="EX148">
        <v>56.914400000000001</v>
      </c>
      <c r="EY148">
        <v>-2.9487199999999998</v>
      </c>
      <c r="EZ148">
        <v>2</v>
      </c>
      <c r="FA148">
        <v>0.51680599999999999</v>
      </c>
      <c r="FB148">
        <v>0.33486700000000003</v>
      </c>
      <c r="FC148">
        <v>20.2728</v>
      </c>
      <c r="FD148">
        <v>5.2163899999999996</v>
      </c>
      <c r="FE148">
        <v>12.007099999999999</v>
      </c>
      <c r="FF148">
        <v>4.9864499999999996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1.8642799999999999</v>
      </c>
      <c r="FO148">
        <v>1.8603499999999999</v>
      </c>
      <c r="FP148">
        <v>1.8611</v>
      </c>
      <c r="FQ148">
        <v>1.86019</v>
      </c>
      <c r="FR148">
        <v>1.86188</v>
      </c>
      <c r="FS148">
        <v>1.85842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-4.2149999999999999</v>
      </c>
      <c r="GH148">
        <v>0.13700000000000001</v>
      </c>
      <c r="GI148">
        <v>-2.8021434710705861</v>
      </c>
      <c r="GJ148">
        <v>-2.3075681364705448E-3</v>
      </c>
      <c r="GK148">
        <v>1.0095546511955911E-6</v>
      </c>
      <c r="GL148">
        <v>-2.6335145029951209E-10</v>
      </c>
      <c r="GM148">
        <v>-0.17208428542994569</v>
      </c>
      <c r="GN148">
        <v>3.0410185143115191E-3</v>
      </c>
      <c r="GO148">
        <v>4.3982203677445331E-4</v>
      </c>
      <c r="GP148">
        <v>-7.8719321042963501E-6</v>
      </c>
      <c r="GQ148">
        <v>4</v>
      </c>
      <c r="GR148">
        <v>2088</v>
      </c>
      <c r="GS148">
        <v>5</v>
      </c>
      <c r="GT148">
        <v>35</v>
      </c>
      <c r="GU148">
        <v>106.4</v>
      </c>
      <c r="GV148">
        <v>106.5</v>
      </c>
      <c r="GW148">
        <v>2.51953</v>
      </c>
      <c r="GX148">
        <v>2.5585900000000001</v>
      </c>
      <c r="GY148">
        <v>2.04834</v>
      </c>
      <c r="GZ148">
        <v>2.6184099999999999</v>
      </c>
      <c r="HA148">
        <v>2.1972700000000001</v>
      </c>
      <c r="HB148">
        <v>2.34497</v>
      </c>
      <c r="HC148">
        <v>41.717399999999998</v>
      </c>
      <c r="HD148">
        <v>13.440300000000001</v>
      </c>
      <c r="HE148">
        <v>18</v>
      </c>
      <c r="HF148">
        <v>660.04300000000001</v>
      </c>
      <c r="HG148">
        <v>735.72500000000002</v>
      </c>
      <c r="HH148">
        <v>30.997699999999998</v>
      </c>
      <c r="HI148">
        <v>33.8536</v>
      </c>
      <c r="HJ148">
        <v>29.999600000000001</v>
      </c>
      <c r="HK148">
        <v>33.765000000000001</v>
      </c>
      <c r="HL148">
        <v>33.753599999999999</v>
      </c>
      <c r="HM148">
        <v>50.390700000000002</v>
      </c>
      <c r="HN148">
        <v>18.695799999999998</v>
      </c>
      <c r="HO148">
        <v>100</v>
      </c>
      <c r="HP148">
        <v>31</v>
      </c>
      <c r="HQ148">
        <v>889.66700000000003</v>
      </c>
      <c r="HR148">
        <v>35.1462</v>
      </c>
      <c r="HS148">
        <v>99.192099999999996</v>
      </c>
      <c r="HT148">
        <v>98.233699999999999</v>
      </c>
    </row>
    <row r="149" spans="1:228" x14ac:dyDescent="0.2">
      <c r="A149">
        <v>134</v>
      </c>
      <c r="B149">
        <v>1669844061.0999999</v>
      </c>
      <c r="C149">
        <v>531</v>
      </c>
      <c r="D149" t="s">
        <v>627</v>
      </c>
      <c r="E149" t="s">
        <v>628</v>
      </c>
      <c r="F149">
        <v>4</v>
      </c>
      <c r="G149">
        <v>1669844059.0999999</v>
      </c>
      <c r="H149">
        <f t="shared" si="68"/>
        <v>7.0738056216653735E-4</v>
      </c>
      <c r="I149">
        <f t="shared" si="69"/>
        <v>0.70738056216653733</v>
      </c>
      <c r="J149">
        <f t="shared" si="70"/>
        <v>14.540661392772371</v>
      </c>
      <c r="K149">
        <f t="shared" si="71"/>
        <v>865.59814285714288</v>
      </c>
      <c r="L149">
        <f t="shared" si="72"/>
        <v>254.23700173550677</v>
      </c>
      <c r="M149">
        <f t="shared" si="73"/>
        <v>25.600085152817634</v>
      </c>
      <c r="N149">
        <f t="shared" si="74"/>
        <v>87.160350436782551</v>
      </c>
      <c r="O149">
        <f t="shared" si="75"/>
        <v>3.929024004168518E-2</v>
      </c>
      <c r="P149">
        <f t="shared" si="76"/>
        <v>3.6673300452866031</v>
      </c>
      <c r="Q149">
        <f t="shared" si="77"/>
        <v>3.9057878117475277E-2</v>
      </c>
      <c r="R149">
        <f t="shared" si="78"/>
        <v>2.4431935880691612E-2</v>
      </c>
      <c r="S149">
        <f t="shared" si="79"/>
        <v>226.11538123421846</v>
      </c>
      <c r="T149">
        <f t="shared" si="80"/>
        <v>33.98946300530293</v>
      </c>
      <c r="U149">
        <f t="shared" si="81"/>
        <v>33.887357142857141</v>
      </c>
      <c r="V149">
        <f t="shared" si="82"/>
        <v>5.3095302205601325</v>
      </c>
      <c r="W149">
        <f t="shared" si="83"/>
        <v>70.345259932259722</v>
      </c>
      <c r="X149">
        <f t="shared" si="84"/>
        <v>3.5662313889562198</v>
      </c>
      <c r="Y149">
        <f t="shared" si="85"/>
        <v>5.0696115024528856</v>
      </c>
      <c r="Z149">
        <f t="shared" si="86"/>
        <v>1.7432988316039126</v>
      </c>
      <c r="AA149">
        <f t="shared" si="87"/>
        <v>-31.195482791544297</v>
      </c>
      <c r="AB149">
        <f t="shared" si="88"/>
        <v>-163.26865136133026</v>
      </c>
      <c r="AC149">
        <f t="shared" si="89"/>
        <v>-10.24348388787226</v>
      </c>
      <c r="AD149">
        <f t="shared" si="90"/>
        <v>21.407763193471652</v>
      </c>
      <c r="AE149">
        <f t="shared" si="91"/>
        <v>37.828517758470966</v>
      </c>
      <c r="AF149">
        <f t="shared" si="92"/>
        <v>0.71580464878351779</v>
      </c>
      <c r="AG149">
        <f t="shared" si="93"/>
        <v>14.540661392772371</v>
      </c>
      <c r="AH149">
        <v>912.94507411961195</v>
      </c>
      <c r="AI149">
        <v>899.97046666666608</v>
      </c>
      <c r="AJ149">
        <v>1.727600867498722</v>
      </c>
      <c r="AK149">
        <v>63.927149323749113</v>
      </c>
      <c r="AL149">
        <f t="shared" si="94"/>
        <v>0.70738056216653733</v>
      </c>
      <c r="AM149">
        <v>35.131379912087922</v>
      </c>
      <c r="AN149">
        <v>35.415547162022698</v>
      </c>
      <c r="AO149">
        <v>-1.092865103954721E-4</v>
      </c>
      <c r="AP149">
        <v>107.46</v>
      </c>
      <c r="AQ149">
        <v>26</v>
      </c>
      <c r="AR149">
        <v>4</v>
      </c>
      <c r="AS149">
        <f t="shared" si="95"/>
        <v>1</v>
      </c>
      <c r="AT149">
        <f t="shared" si="96"/>
        <v>0</v>
      </c>
      <c r="AU149">
        <f t="shared" si="97"/>
        <v>47089.71667097458</v>
      </c>
      <c r="AV149">
        <f t="shared" si="98"/>
        <v>1200.004285714286</v>
      </c>
      <c r="AW149">
        <f t="shared" si="99"/>
        <v>1025.9283135928597</v>
      </c>
      <c r="AX149">
        <f t="shared" si="100"/>
        <v>0.85493720798021144</v>
      </c>
      <c r="AY149">
        <f t="shared" si="101"/>
        <v>0.18842881140180795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1669844059.0999999</v>
      </c>
      <c r="BF149">
        <v>865.59814285714288</v>
      </c>
      <c r="BG149">
        <v>881.57028571428577</v>
      </c>
      <c r="BH149">
        <v>35.416600000000003</v>
      </c>
      <c r="BI149">
        <v>35.129771428571431</v>
      </c>
      <c r="BJ149">
        <v>869.81714285714293</v>
      </c>
      <c r="BK149">
        <v>35.279642857142861</v>
      </c>
      <c r="BL149">
        <v>649.94357142857132</v>
      </c>
      <c r="BM149">
        <v>100.59399999999999</v>
      </c>
      <c r="BN149">
        <v>9.9781700000000001E-2</v>
      </c>
      <c r="BO149">
        <v>33.061571428571433</v>
      </c>
      <c r="BP149">
        <v>33.887357142857141</v>
      </c>
      <c r="BQ149">
        <v>999.89999999999986</v>
      </c>
      <c r="BR149">
        <v>0</v>
      </c>
      <c r="BS149">
        <v>0</v>
      </c>
      <c r="BT149">
        <v>9005.1771428571428</v>
      </c>
      <c r="BU149">
        <v>0</v>
      </c>
      <c r="BV149">
        <v>133.82871428571431</v>
      </c>
      <c r="BW149">
        <v>-15.97204285714286</v>
      </c>
      <c r="BX149">
        <v>897.38028571428572</v>
      </c>
      <c r="BY149">
        <v>913.66714285714284</v>
      </c>
      <c r="BZ149">
        <v>0.28683414285714293</v>
      </c>
      <c r="CA149">
        <v>881.57028571428577</v>
      </c>
      <c r="CB149">
        <v>35.129771428571431</v>
      </c>
      <c r="CC149">
        <v>3.5626928571428569</v>
      </c>
      <c r="CD149">
        <v>3.5338385714285718</v>
      </c>
      <c r="CE149">
        <v>26.921500000000002</v>
      </c>
      <c r="CF149">
        <v>26.783185714285711</v>
      </c>
      <c r="CG149">
        <v>1200.004285714286</v>
      </c>
      <c r="CH149">
        <v>0.50001200000000001</v>
      </c>
      <c r="CI149">
        <v>0.49998799999999999</v>
      </c>
      <c r="CJ149">
        <v>0</v>
      </c>
      <c r="CK149">
        <v>848.3772857142859</v>
      </c>
      <c r="CL149">
        <v>4.9990899999999998</v>
      </c>
      <c r="CM149">
        <v>8588.3314285714278</v>
      </c>
      <c r="CN149">
        <v>9557.94</v>
      </c>
      <c r="CO149">
        <v>42.875</v>
      </c>
      <c r="CP149">
        <v>44.561999999999998</v>
      </c>
      <c r="CQ149">
        <v>43.686999999999998</v>
      </c>
      <c r="CR149">
        <v>43.561999999999998</v>
      </c>
      <c r="CS149">
        <v>44.25</v>
      </c>
      <c r="CT149">
        <v>597.51428571428573</v>
      </c>
      <c r="CU149">
        <v>597.4899999999999</v>
      </c>
      <c r="CV149">
        <v>0</v>
      </c>
      <c r="CW149">
        <v>1669844070.8</v>
      </c>
      <c r="CX149">
        <v>0</v>
      </c>
      <c r="CY149">
        <v>1669837671.5999999</v>
      </c>
      <c r="CZ149" t="s">
        <v>356</v>
      </c>
      <c r="DA149">
        <v>1669837671.5999999</v>
      </c>
      <c r="DB149">
        <v>1669837668.5999999</v>
      </c>
      <c r="DC149">
        <v>3</v>
      </c>
      <c r="DD149">
        <v>-1.2E-2</v>
      </c>
      <c r="DE149">
        <v>-1E-3</v>
      </c>
      <c r="DF149">
        <v>-3.61</v>
      </c>
      <c r="DG149">
        <v>0.13400000000000001</v>
      </c>
      <c r="DH149">
        <v>415</v>
      </c>
      <c r="DI149">
        <v>36</v>
      </c>
      <c r="DJ149">
        <v>0.51</v>
      </c>
      <c r="DK149">
        <v>0.24</v>
      </c>
      <c r="DL149">
        <v>-15.866977500000001</v>
      </c>
      <c r="DM149">
        <v>-0.88250093808629904</v>
      </c>
      <c r="DN149">
        <v>9.2717399897484148E-2</v>
      </c>
      <c r="DO149">
        <v>0</v>
      </c>
      <c r="DP149">
        <v>0.2946261</v>
      </c>
      <c r="DQ149">
        <v>-6.9899549718574733E-2</v>
      </c>
      <c r="DR149">
        <v>7.0773373340543774E-3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3.2959900000000002</v>
      </c>
      <c r="EB149">
        <v>2.6252800000000001</v>
      </c>
      <c r="EC149">
        <v>0.16966300000000001</v>
      </c>
      <c r="ED149">
        <v>0.16991800000000001</v>
      </c>
      <c r="EE149">
        <v>0.14235600000000001</v>
      </c>
      <c r="EF149">
        <v>0.14000099999999999</v>
      </c>
      <c r="EG149">
        <v>25121.200000000001</v>
      </c>
      <c r="EH149">
        <v>25557.3</v>
      </c>
      <c r="EI149">
        <v>28153.4</v>
      </c>
      <c r="EJ149">
        <v>29641.7</v>
      </c>
      <c r="EK149">
        <v>33222.5</v>
      </c>
      <c r="EL149">
        <v>35383.599999999999</v>
      </c>
      <c r="EM149">
        <v>39732.300000000003</v>
      </c>
      <c r="EN149">
        <v>42356.800000000003</v>
      </c>
      <c r="EO149">
        <v>2.1607699999999999</v>
      </c>
      <c r="EP149">
        <v>2.1636299999999999</v>
      </c>
      <c r="EQ149">
        <v>0.15167900000000001</v>
      </c>
      <c r="ER149">
        <v>0</v>
      </c>
      <c r="ES149">
        <v>31.420100000000001</v>
      </c>
      <c r="ET149">
        <v>999.9</v>
      </c>
      <c r="EU149">
        <v>67.900000000000006</v>
      </c>
      <c r="EV149">
        <v>36.5</v>
      </c>
      <c r="EW149">
        <v>41.409700000000001</v>
      </c>
      <c r="EX149">
        <v>56.944400000000002</v>
      </c>
      <c r="EY149">
        <v>-2.9647399999999999</v>
      </c>
      <c r="EZ149">
        <v>2</v>
      </c>
      <c r="FA149">
        <v>0.51639699999999999</v>
      </c>
      <c r="FB149">
        <v>0.32543800000000001</v>
      </c>
      <c r="FC149">
        <v>20.272099999999998</v>
      </c>
      <c r="FD149">
        <v>5.2142900000000001</v>
      </c>
      <c r="FE149">
        <v>12.007400000000001</v>
      </c>
      <c r="FF149">
        <v>4.9858000000000002</v>
      </c>
      <c r="FG149">
        <v>3.2841300000000002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1.86426</v>
      </c>
      <c r="FO149">
        <v>1.8603499999999999</v>
      </c>
      <c r="FP149">
        <v>1.8610899999999999</v>
      </c>
      <c r="FQ149">
        <v>1.86019</v>
      </c>
      <c r="FR149">
        <v>1.86188</v>
      </c>
      <c r="FS149">
        <v>1.85843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-4.2229999999999999</v>
      </c>
      <c r="GH149">
        <v>0.13700000000000001</v>
      </c>
      <c r="GI149">
        <v>-2.8021434710705861</v>
      </c>
      <c r="GJ149">
        <v>-2.3075681364705448E-3</v>
      </c>
      <c r="GK149">
        <v>1.0095546511955911E-6</v>
      </c>
      <c r="GL149">
        <v>-2.6335145029951209E-10</v>
      </c>
      <c r="GM149">
        <v>-0.17208428542994569</v>
      </c>
      <c r="GN149">
        <v>3.0410185143115191E-3</v>
      </c>
      <c r="GO149">
        <v>4.3982203677445331E-4</v>
      </c>
      <c r="GP149">
        <v>-7.8719321042963501E-6</v>
      </c>
      <c r="GQ149">
        <v>4</v>
      </c>
      <c r="GR149">
        <v>2088</v>
      </c>
      <c r="GS149">
        <v>5</v>
      </c>
      <c r="GT149">
        <v>35</v>
      </c>
      <c r="GU149">
        <v>106.5</v>
      </c>
      <c r="GV149">
        <v>106.5</v>
      </c>
      <c r="GW149">
        <v>2.5341800000000001</v>
      </c>
      <c r="GX149">
        <v>2.5622600000000002</v>
      </c>
      <c r="GY149">
        <v>2.04834</v>
      </c>
      <c r="GZ149">
        <v>2.6196299999999999</v>
      </c>
      <c r="HA149">
        <v>2.1972700000000001</v>
      </c>
      <c r="HB149">
        <v>2.3547400000000001</v>
      </c>
      <c r="HC149">
        <v>41.717399999999998</v>
      </c>
      <c r="HD149">
        <v>13.4316</v>
      </c>
      <c r="HE149">
        <v>18</v>
      </c>
      <c r="HF149">
        <v>660.12300000000005</v>
      </c>
      <c r="HG149">
        <v>735.94100000000003</v>
      </c>
      <c r="HH149">
        <v>30.997499999999999</v>
      </c>
      <c r="HI149">
        <v>33.847499999999997</v>
      </c>
      <c r="HJ149">
        <v>29.999500000000001</v>
      </c>
      <c r="HK149">
        <v>33.761000000000003</v>
      </c>
      <c r="HL149">
        <v>33.749899999999997</v>
      </c>
      <c r="HM149">
        <v>50.698300000000003</v>
      </c>
      <c r="HN149">
        <v>18.695799999999998</v>
      </c>
      <c r="HO149">
        <v>100</v>
      </c>
      <c r="HP149">
        <v>31</v>
      </c>
      <c r="HQ149">
        <v>896.346</v>
      </c>
      <c r="HR149">
        <v>35.0077</v>
      </c>
      <c r="HS149">
        <v>99.193799999999996</v>
      </c>
      <c r="HT149">
        <v>98.232799999999997</v>
      </c>
    </row>
    <row r="150" spans="1:228" x14ac:dyDescent="0.2">
      <c r="A150">
        <v>135</v>
      </c>
      <c r="B150">
        <v>1669844065.0999999</v>
      </c>
      <c r="C150">
        <v>535</v>
      </c>
      <c r="D150" t="s">
        <v>629</v>
      </c>
      <c r="E150" t="s">
        <v>630</v>
      </c>
      <c r="F150">
        <v>4</v>
      </c>
      <c r="G150">
        <v>1669844062.7874999</v>
      </c>
      <c r="H150">
        <f t="shared" si="68"/>
        <v>7.2046968361885646E-4</v>
      </c>
      <c r="I150">
        <f t="shared" si="69"/>
        <v>0.72046968361885644</v>
      </c>
      <c r="J150">
        <f t="shared" si="70"/>
        <v>14.866238931014868</v>
      </c>
      <c r="K150">
        <f t="shared" si="71"/>
        <v>871.67824999999993</v>
      </c>
      <c r="L150">
        <f t="shared" si="72"/>
        <v>259.55912567125534</v>
      </c>
      <c r="M150">
        <f t="shared" si="73"/>
        <v>26.135693609663939</v>
      </c>
      <c r="N150">
        <f t="shared" si="74"/>
        <v>87.771584255767934</v>
      </c>
      <c r="O150">
        <f t="shared" si="75"/>
        <v>4.0131274337993877E-2</v>
      </c>
      <c r="P150">
        <f t="shared" si="76"/>
        <v>3.6684385773218939</v>
      </c>
      <c r="Q150">
        <f t="shared" si="77"/>
        <v>3.9888964098700172E-2</v>
      </c>
      <c r="R150">
        <f t="shared" si="78"/>
        <v>2.4952251026036886E-2</v>
      </c>
      <c r="S150">
        <f t="shared" si="79"/>
        <v>226.11738073420364</v>
      </c>
      <c r="T150">
        <f t="shared" si="80"/>
        <v>33.985215800997018</v>
      </c>
      <c r="U150">
        <f t="shared" si="81"/>
        <v>33.871562500000003</v>
      </c>
      <c r="V150">
        <f t="shared" si="82"/>
        <v>5.3048503340355468</v>
      </c>
      <c r="W150">
        <f t="shared" si="83"/>
        <v>70.350876635150641</v>
      </c>
      <c r="X150">
        <f t="shared" si="84"/>
        <v>3.5662664746321506</v>
      </c>
      <c r="Y150">
        <f t="shared" si="85"/>
        <v>5.0692566250841491</v>
      </c>
      <c r="Z150">
        <f t="shared" si="86"/>
        <v>1.7385838594033962</v>
      </c>
      <c r="AA150">
        <f t="shared" si="87"/>
        <v>-31.772713047591569</v>
      </c>
      <c r="AB150">
        <f t="shared" si="88"/>
        <v>-160.44076098523743</v>
      </c>
      <c r="AC150">
        <f t="shared" si="89"/>
        <v>-10.06218020027536</v>
      </c>
      <c r="AD150">
        <f t="shared" si="90"/>
        <v>23.841726501099288</v>
      </c>
      <c r="AE150">
        <f t="shared" si="91"/>
        <v>37.93281231769059</v>
      </c>
      <c r="AF150">
        <f t="shared" si="92"/>
        <v>0.72103292937105545</v>
      </c>
      <c r="AG150">
        <f t="shared" si="93"/>
        <v>14.866238931014868</v>
      </c>
      <c r="AH150">
        <v>919.8012130861207</v>
      </c>
      <c r="AI150">
        <v>906.77648484848487</v>
      </c>
      <c r="AJ150">
        <v>1.7047187282099161</v>
      </c>
      <c r="AK150">
        <v>63.927149323749113</v>
      </c>
      <c r="AL150">
        <f t="shared" si="94"/>
        <v>0.72046968361885644</v>
      </c>
      <c r="AM150">
        <v>35.130059727632357</v>
      </c>
      <c r="AN150">
        <v>35.41967667698659</v>
      </c>
      <c r="AO150">
        <v>-1.444071327440824E-4</v>
      </c>
      <c r="AP150">
        <v>107.46</v>
      </c>
      <c r="AQ150">
        <v>26</v>
      </c>
      <c r="AR150">
        <v>4</v>
      </c>
      <c r="AS150">
        <f t="shared" si="95"/>
        <v>1</v>
      </c>
      <c r="AT150">
        <f t="shared" si="96"/>
        <v>0</v>
      </c>
      <c r="AU150">
        <f t="shared" si="97"/>
        <v>47109.675067978489</v>
      </c>
      <c r="AV150">
        <f t="shared" si="98"/>
        <v>1200.0150000000001</v>
      </c>
      <c r="AW150">
        <f t="shared" si="99"/>
        <v>1025.9374635928516</v>
      </c>
      <c r="AX150">
        <f t="shared" si="100"/>
        <v>0.85493719961238113</v>
      </c>
      <c r="AY150">
        <f t="shared" si="101"/>
        <v>0.18842879525189571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1669844062.7874999</v>
      </c>
      <c r="BF150">
        <v>871.67824999999993</v>
      </c>
      <c r="BG150">
        <v>887.69612499999994</v>
      </c>
      <c r="BH150">
        <v>35.417349999999999</v>
      </c>
      <c r="BI150">
        <v>35.128450000000001</v>
      </c>
      <c r="BJ150">
        <v>875.90425000000005</v>
      </c>
      <c r="BK150">
        <v>35.280387500000003</v>
      </c>
      <c r="BL150">
        <v>649.99612500000001</v>
      </c>
      <c r="BM150">
        <v>100.592625</v>
      </c>
      <c r="BN150">
        <v>0.1000150375</v>
      </c>
      <c r="BO150">
        <v>33.060324999999999</v>
      </c>
      <c r="BP150">
        <v>33.871562500000003</v>
      </c>
      <c r="BQ150">
        <v>999.9</v>
      </c>
      <c r="BR150">
        <v>0</v>
      </c>
      <c r="BS150">
        <v>0</v>
      </c>
      <c r="BT150">
        <v>9009.1412500000006</v>
      </c>
      <c r="BU150">
        <v>0</v>
      </c>
      <c r="BV150">
        <v>132.32050000000001</v>
      </c>
      <c r="BW150">
        <v>-16.017837499999999</v>
      </c>
      <c r="BX150">
        <v>903.6846250000001</v>
      </c>
      <c r="BY150">
        <v>920.01499999999999</v>
      </c>
      <c r="BZ150">
        <v>0.28889987499999997</v>
      </c>
      <c r="CA150">
        <v>887.69612499999994</v>
      </c>
      <c r="CB150">
        <v>35.128450000000001</v>
      </c>
      <c r="CC150">
        <v>3.5627187500000002</v>
      </c>
      <c r="CD150">
        <v>3.5336587499999998</v>
      </c>
      <c r="CE150">
        <v>26.921637499999999</v>
      </c>
      <c r="CF150">
        <v>26.7823125</v>
      </c>
      <c r="CG150">
        <v>1200.0150000000001</v>
      </c>
      <c r="CH150">
        <v>0.50001200000000001</v>
      </c>
      <c r="CI150">
        <v>0.49998799999999999</v>
      </c>
      <c r="CJ150">
        <v>0</v>
      </c>
      <c r="CK150">
        <v>848.54037500000004</v>
      </c>
      <c r="CL150">
        <v>4.9990899999999998</v>
      </c>
      <c r="CM150">
        <v>8590.1037500000002</v>
      </c>
      <c r="CN150">
        <v>9558.0149999999994</v>
      </c>
      <c r="CO150">
        <v>42.843499999999999</v>
      </c>
      <c r="CP150">
        <v>44.530999999999999</v>
      </c>
      <c r="CQ150">
        <v>43.686999999999998</v>
      </c>
      <c r="CR150">
        <v>43.561999999999998</v>
      </c>
      <c r="CS150">
        <v>44.25</v>
      </c>
      <c r="CT150">
        <v>597.52</v>
      </c>
      <c r="CU150">
        <v>597.495</v>
      </c>
      <c r="CV150">
        <v>0</v>
      </c>
      <c r="CW150">
        <v>1669844074.4000001</v>
      </c>
      <c r="CX150">
        <v>0</v>
      </c>
      <c r="CY150">
        <v>1669837671.5999999</v>
      </c>
      <c r="CZ150" t="s">
        <v>356</v>
      </c>
      <c r="DA150">
        <v>1669837671.5999999</v>
      </c>
      <c r="DB150">
        <v>1669837668.5999999</v>
      </c>
      <c r="DC150">
        <v>3</v>
      </c>
      <c r="DD150">
        <v>-1.2E-2</v>
      </c>
      <c r="DE150">
        <v>-1E-3</v>
      </c>
      <c r="DF150">
        <v>-3.61</v>
      </c>
      <c r="DG150">
        <v>0.13400000000000001</v>
      </c>
      <c r="DH150">
        <v>415</v>
      </c>
      <c r="DI150">
        <v>36</v>
      </c>
      <c r="DJ150">
        <v>0.51</v>
      </c>
      <c r="DK150">
        <v>0.24</v>
      </c>
      <c r="DL150">
        <v>-15.921765000000001</v>
      </c>
      <c r="DM150">
        <v>-0.64815534709193301</v>
      </c>
      <c r="DN150">
        <v>7.0758354807047466E-2</v>
      </c>
      <c r="DO150">
        <v>0</v>
      </c>
      <c r="DP150">
        <v>0.29161017500000003</v>
      </c>
      <c r="DQ150">
        <v>-4.6838150093808921E-2</v>
      </c>
      <c r="DR150">
        <v>5.632071798581312E-3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3.2960799999999999</v>
      </c>
      <c r="EB150">
        <v>2.6252499999999999</v>
      </c>
      <c r="EC150">
        <v>0.170492</v>
      </c>
      <c r="ED150">
        <v>0.170762</v>
      </c>
      <c r="EE150">
        <v>0.14236499999999999</v>
      </c>
      <c r="EF150">
        <v>0.140017</v>
      </c>
      <c r="EG150">
        <v>25095.8</v>
      </c>
      <c r="EH150">
        <v>25531.599999999999</v>
      </c>
      <c r="EI150">
        <v>28153.1</v>
      </c>
      <c r="EJ150">
        <v>29642.1</v>
      </c>
      <c r="EK150">
        <v>33222.1</v>
      </c>
      <c r="EL150">
        <v>35383.199999999997</v>
      </c>
      <c r="EM150">
        <v>39732.199999999997</v>
      </c>
      <c r="EN150">
        <v>42357.1</v>
      </c>
      <c r="EO150">
        <v>2.1610999999999998</v>
      </c>
      <c r="EP150">
        <v>2.1634500000000001</v>
      </c>
      <c r="EQ150">
        <v>0.152171</v>
      </c>
      <c r="ER150">
        <v>0</v>
      </c>
      <c r="ES150">
        <v>31.403600000000001</v>
      </c>
      <c r="ET150">
        <v>999.9</v>
      </c>
      <c r="EU150">
        <v>67.900000000000006</v>
      </c>
      <c r="EV150">
        <v>36.5</v>
      </c>
      <c r="EW150">
        <v>41.410200000000003</v>
      </c>
      <c r="EX150">
        <v>57.244399999999999</v>
      </c>
      <c r="EY150">
        <v>-2.9046500000000002</v>
      </c>
      <c r="EZ150">
        <v>2</v>
      </c>
      <c r="FA150">
        <v>0.51592499999999997</v>
      </c>
      <c r="FB150">
        <v>0.31839299999999998</v>
      </c>
      <c r="FC150">
        <v>20.272400000000001</v>
      </c>
      <c r="FD150">
        <v>5.2163899999999996</v>
      </c>
      <c r="FE150">
        <v>12.007099999999999</v>
      </c>
      <c r="FF150">
        <v>4.9865000000000004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1.86425</v>
      </c>
      <c r="FO150">
        <v>1.8603499999999999</v>
      </c>
      <c r="FP150">
        <v>1.86111</v>
      </c>
      <c r="FQ150">
        <v>1.8602000000000001</v>
      </c>
      <c r="FR150">
        <v>1.86189</v>
      </c>
      <c r="FS150">
        <v>1.85843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-4.2300000000000004</v>
      </c>
      <c r="GH150">
        <v>0.13689999999999999</v>
      </c>
      <c r="GI150">
        <v>-2.8021434710705861</v>
      </c>
      <c r="GJ150">
        <v>-2.3075681364705448E-3</v>
      </c>
      <c r="GK150">
        <v>1.0095546511955911E-6</v>
      </c>
      <c r="GL150">
        <v>-2.6335145029951209E-10</v>
      </c>
      <c r="GM150">
        <v>-0.17208428542994569</v>
      </c>
      <c r="GN150">
        <v>3.0410185143115191E-3</v>
      </c>
      <c r="GO150">
        <v>4.3982203677445331E-4</v>
      </c>
      <c r="GP150">
        <v>-7.8719321042963501E-6</v>
      </c>
      <c r="GQ150">
        <v>4</v>
      </c>
      <c r="GR150">
        <v>2088</v>
      </c>
      <c r="GS150">
        <v>5</v>
      </c>
      <c r="GT150">
        <v>35</v>
      </c>
      <c r="GU150">
        <v>106.6</v>
      </c>
      <c r="GV150">
        <v>106.6</v>
      </c>
      <c r="GW150">
        <v>2.5500500000000001</v>
      </c>
      <c r="GX150">
        <v>2.5573700000000001</v>
      </c>
      <c r="GY150">
        <v>2.04834</v>
      </c>
      <c r="GZ150">
        <v>2.6196299999999999</v>
      </c>
      <c r="HA150">
        <v>2.1972700000000001</v>
      </c>
      <c r="HB150">
        <v>2.33887</v>
      </c>
      <c r="HC150">
        <v>41.691200000000002</v>
      </c>
      <c r="HD150">
        <v>13.4491</v>
      </c>
      <c r="HE150">
        <v>18</v>
      </c>
      <c r="HF150">
        <v>660.33600000000001</v>
      </c>
      <c r="HG150">
        <v>735.72</v>
      </c>
      <c r="HH150">
        <v>30.997900000000001</v>
      </c>
      <c r="HI150">
        <v>33.8414</v>
      </c>
      <c r="HJ150">
        <v>29.999500000000001</v>
      </c>
      <c r="HK150">
        <v>33.756599999999999</v>
      </c>
      <c r="HL150">
        <v>33.7453</v>
      </c>
      <c r="HM150">
        <v>51.002000000000002</v>
      </c>
      <c r="HN150">
        <v>18.973700000000001</v>
      </c>
      <c r="HO150">
        <v>100</v>
      </c>
      <c r="HP150">
        <v>31</v>
      </c>
      <c r="HQ150">
        <v>903.02499999999998</v>
      </c>
      <c r="HR150">
        <v>34.960799999999999</v>
      </c>
      <c r="HS150">
        <v>99.193299999999994</v>
      </c>
      <c r="HT150">
        <v>98.233699999999999</v>
      </c>
    </row>
    <row r="151" spans="1:228" x14ac:dyDescent="0.2">
      <c r="A151">
        <v>136</v>
      </c>
      <c r="B151">
        <v>1669844069.0999999</v>
      </c>
      <c r="C151">
        <v>539</v>
      </c>
      <c r="D151" t="s">
        <v>631</v>
      </c>
      <c r="E151" t="s">
        <v>632</v>
      </c>
      <c r="F151">
        <v>4</v>
      </c>
      <c r="G151">
        <v>1669844067.0999999</v>
      </c>
      <c r="H151">
        <f t="shared" si="68"/>
        <v>7.4480475940668083E-4</v>
      </c>
      <c r="I151">
        <f t="shared" si="69"/>
        <v>0.74480475940668078</v>
      </c>
      <c r="J151">
        <f t="shared" si="70"/>
        <v>15.434833620112881</v>
      </c>
      <c r="K151">
        <f t="shared" si="71"/>
        <v>878.79771428571416</v>
      </c>
      <c r="L151">
        <f t="shared" si="72"/>
        <v>264.58827156503355</v>
      </c>
      <c r="M151">
        <f t="shared" si="73"/>
        <v>26.641566395659925</v>
      </c>
      <c r="N151">
        <f t="shared" si="74"/>
        <v>88.486717551811168</v>
      </c>
      <c r="O151">
        <f t="shared" si="75"/>
        <v>4.1539365224583576E-2</v>
      </c>
      <c r="P151">
        <f t="shared" si="76"/>
        <v>3.6624725482417655</v>
      </c>
      <c r="Q151">
        <f t="shared" si="77"/>
        <v>4.1279392139290216E-2</v>
      </c>
      <c r="R151">
        <f t="shared" si="78"/>
        <v>2.5822841817454718E-2</v>
      </c>
      <c r="S151">
        <f t="shared" si="79"/>
        <v>226.11418080514494</v>
      </c>
      <c r="T151">
        <f t="shared" si="80"/>
        <v>33.980179046359716</v>
      </c>
      <c r="U151">
        <f t="shared" si="81"/>
        <v>33.866599999999998</v>
      </c>
      <c r="V151">
        <f t="shared" si="82"/>
        <v>5.3033807068664771</v>
      </c>
      <c r="W151">
        <f t="shared" si="83"/>
        <v>70.363451385729903</v>
      </c>
      <c r="X151">
        <f t="shared" si="84"/>
        <v>3.5666384930694583</v>
      </c>
      <c r="Y151">
        <f t="shared" si="85"/>
        <v>5.0688794009226106</v>
      </c>
      <c r="Z151">
        <f t="shared" si="86"/>
        <v>1.7367422137970188</v>
      </c>
      <c r="AA151">
        <f t="shared" si="87"/>
        <v>-32.845889889834623</v>
      </c>
      <c r="AB151">
        <f t="shared" si="88"/>
        <v>-159.46160528880637</v>
      </c>
      <c r="AC151">
        <f t="shared" si="89"/>
        <v>-10.016754066792009</v>
      </c>
      <c r="AD151">
        <f t="shared" si="90"/>
        <v>23.789931559711931</v>
      </c>
      <c r="AE151">
        <f t="shared" si="91"/>
        <v>38.434423167399437</v>
      </c>
      <c r="AF151">
        <f t="shared" si="92"/>
        <v>0.63507135949396798</v>
      </c>
      <c r="AG151">
        <f t="shared" si="93"/>
        <v>15.434833620112881</v>
      </c>
      <c r="AH151">
        <v>926.9034878434511</v>
      </c>
      <c r="AI151">
        <v>913.62777575757502</v>
      </c>
      <c r="AJ151">
        <v>1.7064510479131221</v>
      </c>
      <c r="AK151">
        <v>63.927149323749113</v>
      </c>
      <c r="AL151">
        <f t="shared" si="94"/>
        <v>0.74480475940668078</v>
      </c>
      <c r="AM151">
        <v>35.126373652907098</v>
      </c>
      <c r="AN151">
        <v>35.424450051599592</v>
      </c>
      <c r="AO151">
        <v>5.0608146664363848E-5</v>
      </c>
      <c r="AP151">
        <v>107.46</v>
      </c>
      <c r="AQ151">
        <v>26</v>
      </c>
      <c r="AR151">
        <v>4</v>
      </c>
      <c r="AS151">
        <f t="shared" si="95"/>
        <v>1</v>
      </c>
      <c r="AT151">
        <f t="shared" si="96"/>
        <v>0</v>
      </c>
      <c r="AU151">
        <f t="shared" si="97"/>
        <v>47003.439869963011</v>
      </c>
      <c r="AV151">
        <f t="shared" si="98"/>
        <v>1200.001428571429</v>
      </c>
      <c r="AW151">
        <f t="shared" si="99"/>
        <v>1025.9255278783137</v>
      </c>
      <c r="AX151">
        <f t="shared" si="100"/>
        <v>0.85493692211654437</v>
      </c>
      <c r="AY151">
        <f t="shared" si="101"/>
        <v>0.18842825968493063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1669844067.0999999</v>
      </c>
      <c r="BF151">
        <v>878.79771428571416</v>
      </c>
      <c r="BG151">
        <v>894.99385714285711</v>
      </c>
      <c r="BH151">
        <v>35.421742857142853</v>
      </c>
      <c r="BI151">
        <v>35.167299999999997</v>
      </c>
      <c r="BJ151">
        <v>883.0315714285714</v>
      </c>
      <c r="BK151">
        <v>35.284742857142852</v>
      </c>
      <c r="BL151">
        <v>650.03014285714289</v>
      </c>
      <c r="BM151">
        <v>100.59057142857139</v>
      </c>
      <c r="BN151">
        <v>0.1000836714285714</v>
      </c>
      <c r="BO151">
        <v>33.058999999999997</v>
      </c>
      <c r="BP151">
        <v>33.866599999999998</v>
      </c>
      <c r="BQ151">
        <v>999.89999999999986</v>
      </c>
      <c r="BR151">
        <v>0</v>
      </c>
      <c r="BS151">
        <v>0</v>
      </c>
      <c r="BT151">
        <v>8988.66</v>
      </c>
      <c r="BU151">
        <v>0</v>
      </c>
      <c r="BV151">
        <v>131.3128571428571</v>
      </c>
      <c r="BW151">
        <v>-16.19611428571428</v>
      </c>
      <c r="BX151">
        <v>911.0694285714286</v>
      </c>
      <c r="BY151">
        <v>927.61557142857134</v>
      </c>
      <c r="BZ151">
        <v>0.25443542857142859</v>
      </c>
      <c r="CA151">
        <v>894.99385714285711</v>
      </c>
      <c r="CB151">
        <v>35.167299999999997</v>
      </c>
      <c r="CC151">
        <v>3.563088571428572</v>
      </c>
      <c r="CD151">
        <v>3.537492857142857</v>
      </c>
      <c r="CE151">
        <v>26.923385714285718</v>
      </c>
      <c r="CF151">
        <v>26.80075714285714</v>
      </c>
      <c r="CG151">
        <v>1200.001428571429</v>
      </c>
      <c r="CH151">
        <v>0.50002000000000002</v>
      </c>
      <c r="CI151">
        <v>0.49997999999999992</v>
      </c>
      <c r="CJ151">
        <v>0</v>
      </c>
      <c r="CK151">
        <v>848.98899999999992</v>
      </c>
      <c r="CL151">
        <v>4.9990899999999998</v>
      </c>
      <c r="CM151">
        <v>8592.1114285714284</v>
      </c>
      <c r="CN151">
        <v>9557.9299999999985</v>
      </c>
      <c r="CO151">
        <v>42.857000000000014</v>
      </c>
      <c r="CP151">
        <v>44.5</v>
      </c>
      <c r="CQ151">
        <v>43.686999999999998</v>
      </c>
      <c r="CR151">
        <v>43.526571428571422</v>
      </c>
      <c r="CS151">
        <v>44.25</v>
      </c>
      <c r="CT151">
        <v>597.52428571428561</v>
      </c>
      <c r="CU151">
        <v>597.47714285714289</v>
      </c>
      <c r="CV151">
        <v>0</v>
      </c>
      <c r="CW151">
        <v>1669844078.5999999</v>
      </c>
      <c r="CX151">
        <v>0</v>
      </c>
      <c r="CY151">
        <v>1669837671.5999999</v>
      </c>
      <c r="CZ151" t="s">
        <v>356</v>
      </c>
      <c r="DA151">
        <v>1669837671.5999999</v>
      </c>
      <c r="DB151">
        <v>1669837668.5999999</v>
      </c>
      <c r="DC151">
        <v>3</v>
      </c>
      <c r="DD151">
        <v>-1.2E-2</v>
      </c>
      <c r="DE151">
        <v>-1E-3</v>
      </c>
      <c r="DF151">
        <v>-3.61</v>
      </c>
      <c r="DG151">
        <v>0.13400000000000001</v>
      </c>
      <c r="DH151">
        <v>415</v>
      </c>
      <c r="DI151">
        <v>36</v>
      </c>
      <c r="DJ151">
        <v>0.51</v>
      </c>
      <c r="DK151">
        <v>0.24</v>
      </c>
      <c r="DL151">
        <v>-15.995649999999999</v>
      </c>
      <c r="DM151">
        <v>-0.89195572232645837</v>
      </c>
      <c r="DN151">
        <v>0.10039663838993811</v>
      </c>
      <c r="DO151">
        <v>0</v>
      </c>
      <c r="DP151">
        <v>0.28403899999999999</v>
      </c>
      <c r="DQ151">
        <v>-8.9547647279549794E-2</v>
      </c>
      <c r="DR151">
        <v>1.286109349355645E-2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3.2959100000000001</v>
      </c>
      <c r="EB151">
        <v>2.6253199999999999</v>
      </c>
      <c r="EC151">
        <v>0.17132700000000001</v>
      </c>
      <c r="ED151">
        <v>0.171593</v>
      </c>
      <c r="EE151">
        <v>0.142398</v>
      </c>
      <c r="EF151">
        <v>0.14014599999999999</v>
      </c>
      <c r="EG151">
        <v>25070.6</v>
      </c>
      <c r="EH151">
        <v>25505.9</v>
      </c>
      <c r="EI151">
        <v>28153.200000000001</v>
      </c>
      <c r="EJ151">
        <v>29642.1</v>
      </c>
      <c r="EK151">
        <v>33221.4</v>
      </c>
      <c r="EL151">
        <v>35378.1</v>
      </c>
      <c r="EM151">
        <v>39732.699999999997</v>
      </c>
      <c r="EN151">
        <v>42357.2</v>
      </c>
      <c r="EO151">
        <v>2.1606800000000002</v>
      </c>
      <c r="EP151">
        <v>2.1637499999999998</v>
      </c>
      <c r="EQ151">
        <v>0.1527</v>
      </c>
      <c r="ER151">
        <v>0</v>
      </c>
      <c r="ES151">
        <v>31.387799999999999</v>
      </c>
      <c r="ET151">
        <v>999.9</v>
      </c>
      <c r="EU151">
        <v>67.900000000000006</v>
      </c>
      <c r="EV151">
        <v>36.5</v>
      </c>
      <c r="EW151">
        <v>41.411499999999997</v>
      </c>
      <c r="EX151">
        <v>57.514400000000002</v>
      </c>
      <c r="EY151">
        <v>-2.84856</v>
      </c>
      <c r="EZ151">
        <v>2</v>
      </c>
      <c r="FA151">
        <v>0.51529000000000003</v>
      </c>
      <c r="FB151">
        <v>0.31258999999999998</v>
      </c>
      <c r="FC151">
        <v>20.2729</v>
      </c>
      <c r="FD151">
        <v>5.2174399999999999</v>
      </c>
      <c r="FE151">
        <v>12.006500000000001</v>
      </c>
      <c r="FF151">
        <v>4.9866000000000001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1.86219</v>
      </c>
      <c r="FN151">
        <v>1.86426</v>
      </c>
      <c r="FO151">
        <v>1.8603499999999999</v>
      </c>
      <c r="FP151">
        <v>1.86111</v>
      </c>
      <c r="FQ151">
        <v>1.86019</v>
      </c>
      <c r="FR151">
        <v>1.86189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-4.2380000000000004</v>
      </c>
      <c r="GH151">
        <v>0.13700000000000001</v>
      </c>
      <c r="GI151">
        <v>-2.8021434710705861</v>
      </c>
      <c r="GJ151">
        <v>-2.3075681364705448E-3</v>
      </c>
      <c r="GK151">
        <v>1.0095546511955911E-6</v>
      </c>
      <c r="GL151">
        <v>-2.6335145029951209E-10</v>
      </c>
      <c r="GM151">
        <v>-0.17208428542994569</v>
      </c>
      <c r="GN151">
        <v>3.0410185143115191E-3</v>
      </c>
      <c r="GO151">
        <v>4.3982203677445331E-4</v>
      </c>
      <c r="GP151">
        <v>-7.8719321042963501E-6</v>
      </c>
      <c r="GQ151">
        <v>4</v>
      </c>
      <c r="GR151">
        <v>2088</v>
      </c>
      <c r="GS151">
        <v>5</v>
      </c>
      <c r="GT151">
        <v>35</v>
      </c>
      <c r="GU151">
        <v>106.6</v>
      </c>
      <c r="GV151">
        <v>106.7</v>
      </c>
      <c r="GW151">
        <v>2.5647000000000002</v>
      </c>
      <c r="GX151">
        <v>2.5671400000000002</v>
      </c>
      <c r="GY151">
        <v>2.04834</v>
      </c>
      <c r="GZ151">
        <v>2.6196299999999999</v>
      </c>
      <c r="HA151">
        <v>2.1972700000000001</v>
      </c>
      <c r="HB151">
        <v>2.3168899999999999</v>
      </c>
      <c r="HC151">
        <v>41.691200000000002</v>
      </c>
      <c r="HD151">
        <v>13.422800000000001</v>
      </c>
      <c r="HE151">
        <v>18</v>
      </c>
      <c r="HF151">
        <v>659.95799999999997</v>
      </c>
      <c r="HG151">
        <v>735.95899999999995</v>
      </c>
      <c r="HH151">
        <v>30.998200000000001</v>
      </c>
      <c r="HI151">
        <v>33.836100000000002</v>
      </c>
      <c r="HJ151">
        <v>29.999500000000001</v>
      </c>
      <c r="HK151">
        <v>33.752800000000001</v>
      </c>
      <c r="HL151">
        <v>33.741500000000002</v>
      </c>
      <c r="HM151">
        <v>51.311199999999999</v>
      </c>
      <c r="HN151">
        <v>19.527000000000001</v>
      </c>
      <c r="HO151">
        <v>100</v>
      </c>
      <c r="HP151">
        <v>31</v>
      </c>
      <c r="HQ151">
        <v>909.70399999999995</v>
      </c>
      <c r="HR151">
        <v>34.884799999999998</v>
      </c>
      <c r="HS151">
        <v>99.194199999999995</v>
      </c>
      <c r="HT151">
        <v>98.233699999999999</v>
      </c>
    </row>
    <row r="152" spans="1:228" x14ac:dyDescent="0.2">
      <c r="A152">
        <v>137</v>
      </c>
      <c r="B152">
        <v>1669844073.0999999</v>
      </c>
      <c r="C152">
        <v>543</v>
      </c>
      <c r="D152" t="s">
        <v>633</v>
      </c>
      <c r="E152" t="s">
        <v>634</v>
      </c>
      <c r="F152">
        <v>4</v>
      </c>
      <c r="G152">
        <v>1669844070.7874999</v>
      </c>
      <c r="H152">
        <f t="shared" si="68"/>
        <v>6.7940003689640665E-4</v>
      </c>
      <c r="I152">
        <f t="shared" si="69"/>
        <v>0.6794000368964066</v>
      </c>
      <c r="J152">
        <f t="shared" si="70"/>
        <v>14.585632264638569</v>
      </c>
      <c r="K152">
        <f t="shared" si="71"/>
        <v>884.89137500000004</v>
      </c>
      <c r="L152">
        <f t="shared" si="72"/>
        <v>250.45588899654274</v>
      </c>
      <c r="M152">
        <f t="shared" si="73"/>
        <v>25.218338065898575</v>
      </c>
      <c r="N152">
        <f t="shared" si="74"/>
        <v>89.099481492550851</v>
      </c>
      <c r="O152">
        <f t="shared" si="75"/>
        <v>3.7942230686719446E-2</v>
      </c>
      <c r="P152">
        <f t="shared" si="76"/>
        <v>3.6686636310259977</v>
      </c>
      <c r="Q152">
        <f t="shared" si="77"/>
        <v>3.7725570298739769E-2</v>
      </c>
      <c r="R152">
        <f t="shared" si="78"/>
        <v>2.3597844196063342E-2</v>
      </c>
      <c r="S152">
        <f t="shared" si="79"/>
        <v>226.11524285865411</v>
      </c>
      <c r="T152">
        <f t="shared" si="80"/>
        <v>33.992134515862347</v>
      </c>
      <c r="U152">
        <f t="shared" si="81"/>
        <v>33.860675000000001</v>
      </c>
      <c r="V152">
        <f t="shared" si="82"/>
        <v>5.3016265024158162</v>
      </c>
      <c r="W152">
        <f t="shared" si="83"/>
        <v>70.394949812290292</v>
      </c>
      <c r="X152">
        <f t="shared" si="84"/>
        <v>3.5681724838780036</v>
      </c>
      <c r="Y152">
        <f t="shared" si="85"/>
        <v>5.0687904365194028</v>
      </c>
      <c r="Z152">
        <f t="shared" si="86"/>
        <v>1.7334540185378127</v>
      </c>
      <c r="AA152">
        <f t="shared" si="87"/>
        <v>-29.961541627131535</v>
      </c>
      <c r="AB152">
        <f t="shared" si="88"/>
        <v>-158.62109261563023</v>
      </c>
      <c r="AC152">
        <f t="shared" si="89"/>
        <v>-9.9468376749639908</v>
      </c>
      <c r="AD152">
        <f t="shared" si="90"/>
        <v>27.585770940928342</v>
      </c>
      <c r="AE152">
        <f t="shared" si="91"/>
        <v>38.16725478953046</v>
      </c>
      <c r="AF152">
        <f t="shared" si="92"/>
        <v>0.83652988608781642</v>
      </c>
      <c r="AG152">
        <f t="shared" si="93"/>
        <v>14.585632264638569</v>
      </c>
      <c r="AH152">
        <v>933.6752908542253</v>
      </c>
      <c r="AI152">
        <v>920.57783030303028</v>
      </c>
      <c r="AJ152">
        <v>1.7542984826023831</v>
      </c>
      <c r="AK152">
        <v>63.927149323749113</v>
      </c>
      <c r="AL152">
        <f t="shared" si="94"/>
        <v>0.6794000368964066</v>
      </c>
      <c r="AM152">
        <v>35.173455535344658</v>
      </c>
      <c r="AN152">
        <v>35.44458224974202</v>
      </c>
      <c r="AO152">
        <v>1.6973227685267641E-4</v>
      </c>
      <c r="AP152">
        <v>107.46</v>
      </c>
      <c r="AQ152">
        <v>27</v>
      </c>
      <c r="AR152">
        <v>4</v>
      </c>
      <c r="AS152">
        <f t="shared" si="95"/>
        <v>1</v>
      </c>
      <c r="AT152">
        <f t="shared" si="96"/>
        <v>0</v>
      </c>
      <c r="AU152">
        <f t="shared" si="97"/>
        <v>47113.923278536859</v>
      </c>
      <c r="AV152">
        <f t="shared" si="98"/>
        <v>1200.0074999999999</v>
      </c>
      <c r="AW152">
        <f t="shared" si="99"/>
        <v>1025.9306760925667</v>
      </c>
      <c r="AX152">
        <f t="shared" si="100"/>
        <v>0.85493688672159696</v>
      </c>
      <c r="AY152">
        <f t="shared" si="101"/>
        <v>0.18842819137268235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1669844070.7874999</v>
      </c>
      <c r="BF152">
        <v>884.89137500000004</v>
      </c>
      <c r="BG152">
        <v>901.05449999999996</v>
      </c>
      <c r="BH152">
        <v>35.4373</v>
      </c>
      <c r="BI152">
        <v>35.1021</v>
      </c>
      <c r="BJ152">
        <v>889.13224999999989</v>
      </c>
      <c r="BK152">
        <v>35.300262500000002</v>
      </c>
      <c r="BL152">
        <v>649.93762500000003</v>
      </c>
      <c r="BM152">
        <v>100.59</v>
      </c>
      <c r="BN152">
        <v>9.9738887499999998E-2</v>
      </c>
      <c r="BO152">
        <v>33.058687499999998</v>
      </c>
      <c r="BP152">
        <v>33.860675000000001</v>
      </c>
      <c r="BQ152">
        <v>999.9</v>
      </c>
      <c r="BR152">
        <v>0</v>
      </c>
      <c r="BS152">
        <v>0</v>
      </c>
      <c r="BT152">
        <v>9010.15625</v>
      </c>
      <c r="BU152">
        <v>0</v>
      </c>
      <c r="BV152">
        <v>131.12925000000001</v>
      </c>
      <c r="BW152">
        <v>-16.163074999999999</v>
      </c>
      <c r="BX152">
        <v>917.40162499999997</v>
      </c>
      <c r="BY152">
        <v>933.83375000000001</v>
      </c>
      <c r="BZ152">
        <v>0.33521087500000002</v>
      </c>
      <c r="CA152">
        <v>901.05449999999996</v>
      </c>
      <c r="CB152">
        <v>35.1021</v>
      </c>
      <c r="CC152">
        <v>3.5646399999999998</v>
      </c>
      <c r="CD152">
        <v>3.5309225</v>
      </c>
      <c r="CE152">
        <v>26.930800000000001</v>
      </c>
      <c r="CF152">
        <v>26.76915</v>
      </c>
      <c r="CG152">
        <v>1200.0074999999999</v>
      </c>
      <c r="CH152">
        <v>0.50002075000000001</v>
      </c>
      <c r="CI152">
        <v>0.49997924999999999</v>
      </c>
      <c r="CJ152">
        <v>0</v>
      </c>
      <c r="CK152">
        <v>849.10637499999996</v>
      </c>
      <c r="CL152">
        <v>4.9990899999999998</v>
      </c>
      <c r="CM152">
        <v>8594.1074999999983</v>
      </c>
      <c r="CN152">
        <v>9557.9874999999993</v>
      </c>
      <c r="CO152">
        <v>42.843499999999999</v>
      </c>
      <c r="CP152">
        <v>44.5</v>
      </c>
      <c r="CQ152">
        <v>43.671499999999988</v>
      </c>
      <c r="CR152">
        <v>43.515500000000003</v>
      </c>
      <c r="CS152">
        <v>44.234250000000003</v>
      </c>
      <c r="CT152">
        <v>597.52874999999995</v>
      </c>
      <c r="CU152">
        <v>597.47874999999999</v>
      </c>
      <c r="CV152">
        <v>0</v>
      </c>
      <c r="CW152">
        <v>1669844082.8</v>
      </c>
      <c r="CX152">
        <v>0</v>
      </c>
      <c r="CY152">
        <v>1669837671.5999999</v>
      </c>
      <c r="CZ152" t="s">
        <v>356</v>
      </c>
      <c r="DA152">
        <v>1669837671.5999999</v>
      </c>
      <c r="DB152">
        <v>1669837668.5999999</v>
      </c>
      <c r="DC152">
        <v>3</v>
      </c>
      <c r="DD152">
        <v>-1.2E-2</v>
      </c>
      <c r="DE152">
        <v>-1E-3</v>
      </c>
      <c r="DF152">
        <v>-3.61</v>
      </c>
      <c r="DG152">
        <v>0.13400000000000001</v>
      </c>
      <c r="DH152">
        <v>415</v>
      </c>
      <c r="DI152">
        <v>36</v>
      </c>
      <c r="DJ152">
        <v>0.51</v>
      </c>
      <c r="DK152">
        <v>0.24</v>
      </c>
      <c r="DL152">
        <v>-16.046520000000001</v>
      </c>
      <c r="DM152">
        <v>-1.0977726078798791</v>
      </c>
      <c r="DN152">
        <v>0.11533689175628049</v>
      </c>
      <c r="DO152">
        <v>0</v>
      </c>
      <c r="DP152">
        <v>0.28776794999999999</v>
      </c>
      <c r="DQ152">
        <v>5.1140757973732499E-2</v>
      </c>
      <c r="DR152">
        <v>3.187538601095679E-2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3.29583</v>
      </c>
      <c r="EB152">
        <v>2.6246200000000002</v>
      </c>
      <c r="EC152">
        <v>0.172177</v>
      </c>
      <c r="ED152">
        <v>0.172404</v>
      </c>
      <c r="EE152">
        <v>0.142403</v>
      </c>
      <c r="EF152">
        <v>0.139569</v>
      </c>
      <c r="EG152">
        <v>25046</v>
      </c>
      <c r="EH152">
        <v>25481.8</v>
      </c>
      <c r="EI152">
        <v>28154.5</v>
      </c>
      <c r="EJ152">
        <v>29643.1</v>
      </c>
      <c r="EK152">
        <v>33222.699999999997</v>
      </c>
      <c r="EL152">
        <v>35403</v>
      </c>
      <c r="EM152">
        <v>39734.5</v>
      </c>
      <c r="EN152">
        <v>42358.5</v>
      </c>
      <c r="EO152">
        <v>2.1604000000000001</v>
      </c>
      <c r="EP152">
        <v>2.1636500000000001</v>
      </c>
      <c r="EQ152">
        <v>0.153363</v>
      </c>
      <c r="ER152">
        <v>0</v>
      </c>
      <c r="ES152">
        <v>31.3751</v>
      </c>
      <c r="ET152">
        <v>999.9</v>
      </c>
      <c r="EU152">
        <v>67.900000000000006</v>
      </c>
      <c r="EV152">
        <v>36.5</v>
      </c>
      <c r="EW152">
        <v>41.414999999999999</v>
      </c>
      <c r="EX152">
        <v>57.184399999999997</v>
      </c>
      <c r="EY152">
        <v>-2.7844500000000001</v>
      </c>
      <c r="EZ152">
        <v>2</v>
      </c>
      <c r="FA152">
        <v>0.51459900000000003</v>
      </c>
      <c r="FB152">
        <v>0.31121199999999999</v>
      </c>
      <c r="FC152">
        <v>20.272500000000001</v>
      </c>
      <c r="FD152">
        <v>5.2141500000000001</v>
      </c>
      <c r="FE152">
        <v>12.0059</v>
      </c>
      <c r="FF152">
        <v>4.9843000000000002</v>
      </c>
      <c r="FG152">
        <v>3.2838500000000002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1.8643000000000001</v>
      </c>
      <c r="FO152">
        <v>1.8603499999999999</v>
      </c>
      <c r="FP152">
        <v>1.8611</v>
      </c>
      <c r="FQ152">
        <v>1.86019</v>
      </c>
      <c r="FR152">
        <v>1.86189</v>
      </c>
      <c r="FS152">
        <v>1.85842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-4.2450000000000001</v>
      </c>
      <c r="GH152">
        <v>0.13700000000000001</v>
      </c>
      <c r="GI152">
        <v>-2.8021434710705861</v>
      </c>
      <c r="GJ152">
        <v>-2.3075681364705448E-3</v>
      </c>
      <c r="GK152">
        <v>1.0095546511955911E-6</v>
      </c>
      <c r="GL152">
        <v>-2.6335145029951209E-10</v>
      </c>
      <c r="GM152">
        <v>-0.17208428542994569</v>
      </c>
      <c r="GN152">
        <v>3.0410185143115191E-3</v>
      </c>
      <c r="GO152">
        <v>4.3982203677445331E-4</v>
      </c>
      <c r="GP152">
        <v>-7.8719321042963501E-6</v>
      </c>
      <c r="GQ152">
        <v>4</v>
      </c>
      <c r="GR152">
        <v>2088</v>
      </c>
      <c r="GS152">
        <v>5</v>
      </c>
      <c r="GT152">
        <v>35</v>
      </c>
      <c r="GU152">
        <v>106.7</v>
      </c>
      <c r="GV152">
        <v>106.7</v>
      </c>
      <c r="GW152">
        <v>2.5793499999999998</v>
      </c>
      <c r="GX152">
        <v>2.5549300000000001</v>
      </c>
      <c r="GY152">
        <v>2.04834</v>
      </c>
      <c r="GZ152">
        <v>2.6196299999999999</v>
      </c>
      <c r="HA152">
        <v>2.1972700000000001</v>
      </c>
      <c r="HB152">
        <v>2.3730500000000001</v>
      </c>
      <c r="HC152">
        <v>41.691200000000002</v>
      </c>
      <c r="HD152">
        <v>13.4316</v>
      </c>
      <c r="HE152">
        <v>18</v>
      </c>
      <c r="HF152">
        <v>659.69899999999996</v>
      </c>
      <c r="HG152">
        <v>735.80100000000004</v>
      </c>
      <c r="HH152">
        <v>30.998999999999999</v>
      </c>
      <c r="HI152">
        <v>33.830199999999998</v>
      </c>
      <c r="HJ152">
        <v>29.999300000000002</v>
      </c>
      <c r="HK152">
        <v>33.748899999999999</v>
      </c>
      <c r="HL152">
        <v>33.7363</v>
      </c>
      <c r="HM152">
        <v>51.598700000000001</v>
      </c>
      <c r="HN152">
        <v>19.527000000000001</v>
      </c>
      <c r="HO152">
        <v>100</v>
      </c>
      <c r="HP152">
        <v>31</v>
      </c>
      <c r="HQ152">
        <v>916.42399999999998</v>
      </c>
      <c r="HR152">
        <v>34.847700000000003</v>
      </c>
      <c r="HS152">
        <v>99.198599999999999</v>
      </c>
      <c r="HT152">
        <v>98.236999999999995</v>
      </c>
    </row>
    <row r="153" spans="1:228" x14ac:dyDescent="0.2">
      <c r="A153">
        <v>138</v>
      </c>
      <c r="B153">
        <v>1669844077.0999999</v>
      </c>
      <c r="C153">
        <v>547</v>
      </c>
      <c r="D153" t="s">
        <v>635</v>
      </c>
      <c r="E153" t="s">
        <v>636</v>
      </c>
      <c r="F153">
        <v>4</v>
      </c>
      <c r="G153">
        <v>1669844075.0999999</v>
      </c>
      <c r="H153">
        <f t="shared" si="68"/>
        <v>8.3254579817500663E-4</v>
      </c>
      <c r="I153">
        <f t="shared" si="69"/>
        <v>0.83254579817500662</v>
      </c>
      <c r="J153">
        <f t="shared" si="70"/>
        <v>15.002055289718715</v>
      </c>
      <c r="K153">
        <f t="shared" si="71"/>
        <v>892.04771428571416</v>
      </c>
      <c r="L153">
        <f t="shared" si="72"/>
        <v>354.06782546408897</v>
      </c>
      <c r="M153">
        <f t="shared" si="73"/>
        <v>35.649861479225322</v>
      </c>
      <c r="N153">
        <f t="shared" si="74"/>
        <v>89.817190831903773</v>
      </c>
      <c r="O153">
        <f t="shared" si="75"/>
        <v>4.6437762927651123E-2</v>
      </c>
      <c r="P153">
        <f t="shared" si="76"/>
        <v>3.6716546993422616</v>
      </c>
      <c r="Q153">
        <f t="shared" si="77"/>
        <v>4.6113926108279579E-2</v>
      </c>
      <c r="R153">
        <f t="shared" si="78"/>
        <v>2.8850110832292636E-2</v>
      </c>
      <c r="S153">
        <f t="shared" si="79"/>
        <v>226.1132285191166</v>
      </c>
      <c r="T153">
        <f t="shared" si="80"/>
        <v>33.953667069989123</v>
      </c>
      <c r="U153">
        <f t="shared" si="81"/>
        <v>33.861199999999997</v>
      </c>
      <c r="V153">
        <f t="shared" si="82"/>
        <v>5.3017819178750454</v>
      </c>
      <c r="W153">
        <f t="shared" si="83"/>
        <v>70.335036324886133</v>
      </c>
      <c r="X153">
        <f t="shared" si="84"/>
        <v>3.5640083691445241</v>
      </c>
      <c r="Y153">
        <f t="shared" si="85"/>
        <v>5.0671877848785538</v>
      </c>
      <c r="Z153">
        <f t="shared" si="86"/>
        <v>1.7377735487305213</v>
      </c>
      <c r="AA153">
        <f t="shared" si="87"/>
        <v>-36.715269699517791</v>
      </c>
      <c r="AB153">
        <f t="shared" si="88"/>
        <v>-159.96884654140916</v>
      </c>
      <c r="AC153">
        <f t="shared" si="89"/>
        <v>-10.022930732918438</v>
      </c>
      <c r="AD153">
        <f t="shared" si="90"/>
        <v>19.40618154527121</v>
      </c>
      <c r="AE153">
        <f t="shared" si="91"/>
        <v>36.829028483678421</v>
      </c>
      <c r="AF153">
        <f t="shared" si="92"/>
        <v>1.1935535356979812</v>
      </c>
      <c r="AG153">
        <f t="shared" si="93"/>
        <v>15.002055289718715</v>
      </c>
      <c r="AH153">
        <v>939.91601986451099</v>
      </c>
      <c r="AI153">
        <v>927.18819999999994</v>
      </c>
      <c r="AJ153">
        <v>1.613060010520891</v>
      </c>
      <c r="AK153">
        <v>63.927149323749113</v>
      </c>
      <c r="AL153">
        <f t="shared" si="94"/>
        <v>0.83254579817500662</v>
      </c>
      <c r="AM153">
        <v>35.089598095824158</v>
      </c>
      <c r="AN153">
        <v>35.362225077399373</v>
      </c>
      <c r="AO153">
        <v>9.3421455108177037E-3</v>
      </c>
      <c r="AP153">
        <v>107.46</v>
      </c>
      <c r="AQ153">
        <v>27</v>
      </c>
      <c r="AR153">
        <v>4</v>
      </c>
      <c r="AS153">
        <f t="shared" si="95"/>
        <v>1</v>
      </c>
      <c r="AT153">
        <f t="shared" si="96"/>
        <v>0</v>
      </c>
      <c r="AU153">
        <f t="shared" si="97"/>
        <v>47168.134270901246</v>
      </c>
      <c r="AV153">
        <f t="shared" si="98"/>
        <v>1199.998571428571</v>
      </c>
      <c r="AW153">
        <f t="shared" si="99"/>
        <v>1025.9228707352931</v>
      </c>
      <c r="AX153">
        <f t="shared" si="100"/>
        <v>0.85493674339458203</v>
      </c>
      <c r="AY153">
        <f t="shared" si="101"/>
        <v>0.18842791475154336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1669844075.0999999</v>
      </c>
      <c r="BF153">
        <v>892.04771428571416</v>
      </c>
      <c r="BG153">
        <v>907.79128571428578</v>
      </c>
      <c r="BH153">
        <v>35.397071428571429</v>
      </c>
      <c r="BI153">
        <v>34.918742857142853</v>
      </c>
      <c r="BJ153">
        <v>896.29657142857138</v>
      </c>
      <c r="BK153">
        <v>35.260185714285711</v>
      </c>
      <c r="BL153">
        <v>649.87214285714276</v>
      </c>
      <c r="BM153">
        <v>100.5868571428572</v>
      </c>
      <c r="BN153">
        <v>9.9674971428571429E-2</v>
      </c>
      <c r="BO153">
        <v>33.053057142857142</v>
      </c>
      <c r="BP153">
        <v>33.861199999999997</v>
      </c>
      <c r="BQ153">
        <v>999.89999999999986</v>
      </c>
      <c r="BR153">
        <v>0</v>
      </c>
      <c r="BS153">
        <v>0</v>
      </c>
      <c r="BT153">
        <v>9020.8057142857124</v>
      </c>
      <c r="BU153">
        <v>0</v>
      </c>
      <c r="BV153">
        <v>131.6347142857143</v>
      </c>
      <c r="BW153">
        <v>-15.74357142857143</v>
      </c>
      <c r="BX153">
        <v>924.78228571428554</v>
      </c>
      <c r="BY153">
        <v>940.63699999999994</v>
      </c>
      <c r="BZ153">
        <v>0.47834628571428572</v>
      </c>
      <c r="CA153">
        <v>907.79128571428578</v>
      </c>
      <c r="CB153">
        <v>34.918742857142853</v>
      </c>
      <c r="CC153">
        <v>3.5604771428571431</v>
      </c>
      <c r="CD153">
        <v>3.512362857142858</v>
      </c>
      <c r="CE153">
        <v>26.91092857142857</v>
      </c>
      <c r="CF153">
        <v>26.679628571428569</v>
      </c>
      <c r="CG153">
        <v>1199.998571428571</v>
      </c>
      <c r="CH153">
        <v>0.50002599999999997</v>
      </c>
      <c r="CI153">
        <v>0.49997399999999997</v>
      </c>
      <c r="CJ153">
        <v>0</v>
      </c>
      <c r="CK153">
        <v>849.4228571428572</v>
      </c>
      <c r="CL153">
        <v>4.9990899999999998</v>
      </c>
      <c r="CM153">
        <v>8596.2900000000009</v>
      </c>
      <c r="CN153">
        <v>9557.9128571428573</v>
      </c>
      <c r="CO153">
        <v>42.839000000000013</v>
      </c>
      <c r="CP153">
        <v>44.463999999999999</v>
      </c>
      <c r="CQ153">
        <v>43.625</v>
      </c>
      <c r="CR153">
        <v>43.5</v>
      </c>
      <c r="CS153">
        <v>44.186999999999998</v>
      </c>
      <c r="CT153">
        <v>597.52999999999986</v>
      </c>
      <c r="CU153">
        <v>597.46857142857152</v>
      </c>
      <c r="CV153">
        <v>0</v>
      </c>
      <c r="CW153">
        <v>1669844086.4000001</v>
      </c>
      <c r="CX153">
        <v>0</v>
      </c>
      <c r="CY153">
        <v>1669837671.5999999</v>
      </c>
      <c r="CZ153" t="s">
        <v>356</v>
      </c>
      <c r="DA153">
        <v>1669837671.5999999</v>
      </c>
      <c r="DB153">
        <v>1669837668.5999999</v>
      </c>
      <c r="DC153">
        <v>3</v>
      </c>
      <c r="DD153">
        <v>-1.2E-2</v>
      </c>
      <c r="DE153">
        <v>-1E-3</v>
      </c>
      <c r="DF153">
        <v>-3.61</v>
      </c>
      <c r="DG153">
        <v>0.13400000000000001</v>
      </c>
      <c r="DH153">
        <v>415</v>
      </c>
      <c r="DI153">
        <v>36</v>
      </c>
      <c r="DJ153">
        <v>0.51</v>
      </c>
      <c r="DK153">
        <v>0.24</v>
      </c>
      <c r="DL153">
        <v>-16.020487804878051</v>
      </c>
      <c r="DM153">
        <v>0.2915895470383324</v>
      </c>
      <c r="DN153">
        <v>0.1644105393855122</v>
      </c>
      <c r="DO153">
        <v>0</v>
      </c>
      <c r="DP153">
        <v>0.32830626829268289</v>
      </c>
      <c r="DQ153">
        <v>0.60491985365853695</v>
      </c>
      <c r="DR153">
        <v>8.3025642768209632E-2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371</v>
      </c>
      <c r="EA153">
        <v>3.29617</v>
      </c>
      <c r="EB153">
        <v>2.6260699999999999</v>
      </c>
      <c r="EC153">
        <v>0.17297599999999999</v>
      </c>
      <c r="ED153">
        <v>0.17317399999999999</v>
      </c>
      <c r="EE153">
        <v>0.14219399999999999</v>
      </c>
      <c r="EF153">
        <v>0.139404</v>
      </c>
      <c r="EG153">
        <v>25022.2</v>
      </c>
      <c r="EH153">
        <v>25458.6</v>
      </c>
      <c r="EI153">
        <v>28155</v>
      </c>
      <c r="EJ153">
        <v>29643.8</v>
      </c>
      <c r="EK153">
        <v>33231.300000000003</v>
      </c>
      <c r="EL153">
        <v>35410.5</v>
      </c>
      <c r="EM153">
        <v>39735</v>
      </c>
      <c r="EN153">
        <v>42359.4</v>
      </c>
      <c r="EO153">
        <v>2.1603300000000001</v>
      </c>
      <c r="EP153">
        <v>2.1634799999999998</v>
      </c>
      <c r="EQ153">
        <v>0.15426400000000001</v>
      </c>
      <c r="ER153">
        <v>0</v>
      </c>
      <c r="ES153">
        <v>31.3627</v>
      </c>
      <c r="ET153">
        <v>999.9</v>
      </c>
      <c r="EU153">
        <v>67.900000000000006</v>
      </c>
      <c r="EV153">
        <v>36.5</v>
      </c>
      <c r="EW153">
        <v>41.412500000000001</v>
      </c>
      <c r="EX153">
        <v>56.764400000000002</v>
      </c>
      <c r="EY153">
        <v>-2.7524000000000002</v>
      </c>
      <c r="EZ153">
        <v>2</v>
      </c>
      <c r="FA153">
        <v>0.51383100000000004</v>
      </c>
      <c r="FB153">
        <v>0.30939299999999997</v>
      </c>
      <c r="FC153">
        <v>20.2727</v>
      </c>
      <c r="FD153">
        <v>5.2140000000000004</v>
      </c>
      <c r="FE153">
        <v>12.006399999999999</v>
      </c>
      <c r="FF153">
        <v>4.9844499999999998</v>
      </c>
      <c r="FG153">
        <v>3.2836500000000002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1.86429</v>
      </c>
      <c r="FO153">
        <v>1.8603499999999999</v>
      </c>
      <c r="FP153">
        <v>1.8611</v>
      </c>
      <c r="FQ153">
        <v>1.8602000000000001</v>
      </c>
      <c r="FR153">
        <v>1.86189</v>
      </c>
      <c r="FS153">
        <v>1.85846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-4.2530000000000001</v>
      </c>
      <c r="GH153">
        <v>0.13669999999999999</v>
      </c>
      <c r="GI153">
        <v>-2.8021434710705861</v>
      </c>
      <c r="GJ153">
        <v>-2.3075681364705448E-3</v>
      </c>
      <c r="GK153">
        <v>1.0095546511955911E-6</v>
      </c>
      <c r="GL153">
        <v>-2.6335145029951209E-10</v>
      </c>
      <c r="GM153">
        <v>-0.17208428542994569</v>
      </c>
      <c r="GN153">
        <v>3.0410185143115191E-3</v>
      </c>
      <c r="GO153">
        <v>4.3982203677445331E-4</v>
      </c>
      <c r="GP153">
        <v>-7.8719321042963501E-6</v>
      </c>
      <c r="GQ153">
        <v>4</v>
      </c>
      <c r="GR153">
        <v>2088</v>
      </c>
      <c r="GS153">
        <v>5</v>
      </c>
      <c r="GT153">
        <v>35</v>
      </c>
      <c r="GU153">
        <v>106.8</v>
      </c>
      <c r="GV153">
        <v>106.8</v>
      </c>
      <c r="GW153">
        <v>2.5939899999999998</v>
      </c>
      <c r="GX153">
        <v>2.5695800000000002</v>
      </c>
      <c r="GY153">
        <v>2.04834</v>
      </c>
      <c r="GZ153">
        <v>2.6184099999999999</v>
      </c>
      <c r="HA153">
        <v>2.1972700000000001</v>
      </c>
      <c r="HB153">
        <v>2.2827099999999998</v>
      </c>
      <c r="HC153">
        <v>41.691200000000002</v>
      </c>
      <c r="HD153">
        <v>13.4316</v>
      </c>
      <c r="HE153">
        <v>18</v>
      </c>
      <c r="HF153">
        <v>659.58</v>
      </c>
      <c r="HG153">
        <v>735.57399999999996</v>
      </c>
      <c r="HH153">
        <v>30.999300000000002</v>
      </c>
      <c r="HI153">
        <v>33.824199999999998</v>
      </c>
      <c r="HJ153">
        <v>29.999300000000002</v>
      </c>
      <c r="HK153">
        <v>33.743099999999998</v>
      </c>
      <c r="HL153">
        <v>33.731299999999997</v>
      </c>
      <c r="HM153">
        <v>51.899900000000002</v>
      </c>
      <c r="HN153">
        <v>19.527000000000001</v>
      </c>
      <c r="HO153">
        <v>100</v>
      </c>
      <c r="HP153">
        <v>31</v>
      </c>
      <c r="HQ153">
        <v>923.11099999999999</v>
      </c>
      <c r="HR153">
        <v>34.871400000000001</v>
      </c>
      <c r="HS153">
        <v>99.200100000000006</v>
      </c>
      <c r="HT153">
        <v>98.239000000000004</v>
      </c>
    </row>
    <row r="154" spans="1:228" x14ac:dyDescent="0.2">
      <c r="A154">
        <v>139</v>
      </c>
      <c r="B154">
        <v>1669844081.0999999</v>
      </c>
      <c r="C154">
        <v>551</v>
      </c>
      <c r="D154" t="s">
        <v>637</v>
      </c>
      <c r="E154" t="s">
        <v>638</v>
      </c>
      <c r="F154">
        <v>4</v>
      </c>
      <c r="G154">
        <v>1669844078.7874999</v>
      </c>
      <c r="H154">
        <f t="shared" si="68"/>
        <v>6.3544605718651162E-4</v>
      </c>
      <c r="I154">
        <f t="shared" si="69"/>
        <v>0.63544605718651159</v>
      </c>
      <c r="J154">
        <f t="shared" si="70"/>
        <v>14.900949116725771</v>
      </c>
      <c r="K154">
        <f t="shared" si="71"/>
        <v>897.91612499999997</v>
      </c>
      <c r="L154">
        <f t="shared" si="72"/>
        <v>202.01361186674637</v>
      </c>
      <c r="M154">
        <f t="shared" si="73"/>
        <v>20.34043119534233</v>
      </c>
      <c r="N154">
        <f t="shared" si="74"/>
        <v>90.409755020856366</v>
      </c>
      <c r="O154">
        <f t="shared" si="75"/>
        <v>3.5223295986317626E-2</v>
      </c>
      <c r="P154">
        <f t="shared" si="76"/>
        <v>3.6718762314074405</v>
      </c>
      <c r="Q154">
        <f t="shared" si="77"/>
        <v>3.5036654718948707E-2</v>
      </c>
      <c r="R154">
        <f t="shared" si="78"/>
        <v>2.1914595559224051E-2</v>
      </c>
      <c r="S154">
        <f t="shared" si="79"/>
        <v>226.11319498335149</v>
      </c>
      <c r="T154">
        <f t="shared" si="80"/>
        <v>33.992452096699978</v>
      </c>
      <c r="U154">
        <f t="shared" si="81"/>
        <v>33.865962499999988</v>
      </c>
      <c r="V154">
        <f t="shared" si="82"/>
        <v>5.3031919391186584</v>
      </c>
      <c r="W154">
        <f t="shared" si="83"/>
        <v>70.214381946329524</v>
      </c>
      <c r="X154">
        <f t="shared" si="84"/>
        <v>3.5573961009790125</v>
      </c>
      <c r="Y154">
        <f t="shared" si="85"/>
        <v>5.0664778388254073</v>
      </c>
      <c r="Z154">
        <f t="shared" si="86"/>
        <v>1.7457958381396459</v>
      </c>
      <c r="AA154">
        <f t="shared" si="87"/>
        <v>-28.023171121925163</v>
      </c>
      <c r="AB154">
        <f t="shared" si="88"/>
        <v>-161.41510925747792</v>
      </c>
      <c r="AC154">
        <f t="shared" si="89"/>
        <v>-10.113049473696961</v>
      </c>
      <c r="AD154">
        <f t="shared" si="90"/>
        <v>26.561865130251448</v>
      </c>
      <c r="AE154">
        <f t="shared" si="91"/>
        <v>37.91546061038342</v>
      </c>
      <c r="AF154">
        <f t="shared" si="92"/>
        <v>1.0562731902097253</v>
      </c>
      <c r="AG154">
        <f t="shared" si="93"/>
        <v>14.900949116725771</v>
      </c>
      <c r="AH154">
        <v>946.97724712712807</v>
      </c>
      <c r="AI154">
        <v>933.90329696969695</v>
      </c>
      <c r="AJ154">
        <v>1.714921334189287</v>
      </c>
      <c r="AK154">
        <v>63.927149323749113</v>
      </c>
      <c r="AL154">
        <f t="shared" si="94"/>
        <v>0.63544605718651159</v>
      </c>
      <c r="AM154">
        <v>34.91398039928071</v>
      </c>
      <c r="AN154">
        <v>35.304288854489172</v>
      </c>
      <c r="AO154">
        <v>-2.0786659442729609E-2</v>
      </c>
      <c r="AP154">
        <v>107.46</v>
      </c>
      <c r="AQ154">
        <v>26</v>
      </c>
      <c r="AR154">
        <v>4</v>
      </c>
      <c r="AS154">
        <f t="shared" si="95"/>
        <v>1</v>
      </c>
      <c r="AT154">
        <f t="shared" si="96"/>
        <v>0</v>
      </c>
      <c r="AU154">
        <f t="shared" si="97"/>
        <v>47172.479168736441</v>
      </c>
      <c r="AV154">
        <f t="shared" si="98"/>
        <v>1199.99875</v>
      </c>
      <c r="AW154">
        <f t="shared" si="99"/>
        <v>1025.9229885924101</v>
      </c>
      <c r="AX154">
        <f t="shared" si="100"/>
        <v>0.85493671438608587</v>
      </c>
      <c r="AY154">
        <f t="shared" si="101"/>
        <v>0.18842785876514578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1669844078.7874999</v>
      </c>
      <c r="BF154">
        <v>897.91612499999997</v>
      </c>
      <c r="BG154">
        <v>914.05499999999995</v>
      </c>
      <c r="BH154">
        <v>35.330737499999998</v>
      </c>
      <c r="BI154">
        <v>34.907600000000002</v>
      </c>
      <c r="BJ154">
        <v>902.17174999999997</v>
      </c>
      <c r="BK154">
        <v>35.194162499999997</v>
      </c>
      <c r="BL154">
        <v>650.18499999999995</v>
      </c>
      <c r="BM154">
        <v>100.587875</v>
      </c>
      <c r="BN154">
        <v>0.10054399999999999</v>
      </c>
      <c r="BO154">
        <v>33.050562499999998</v>
      </c>
      <c r="BP154">
        <v>33.865962499999988</v>
      </c>
      <c r="BQ154">
        <v>999.9</v>
      </c>
      <c r="BR154">
        <v>0</v>
      </c>
      <c r="BS154">
        <v>0</v>
      </c>
      <c r="BT154">
        <v>9021.4825000000019</v>
      </c>
      <c r="BU154">
        <v>0</v>
      </c>
      <c r="BV154">
        <v>132.46950000000001</v>
      </c>
      <c r="BW154">
        <v>-16.138850000000001</v>
      </c>
      <c r="BX154">
        <v>930.80200000000002</v>
      </c>
      <c r="BY154">
        <v>947.11649999999997</v>
      </c>
      <c r="BZ154">
        <v>0.42312824999999998</v>
      </c>
      <c r="CA154">
        <v>914.05499999999995</v>
      </c>
      <c r="CB154">
        <v>34.907600000000002</v>
      </c>
      <c r="CC154">
        <v>3.5538487499999998</v>
      </c>
      <c r="CD154">
        <v>3.5112874999999999</v>
      </c>
      <c r="CE154">
        <v>26.879212500000001</v>
      </c>
      <c r="CF154">
        <v>26.674424999999999</v>
      </c>
      <c r="CG154">
        <v>1199.99875</v>
      </c>
      <c r="CH154">
        <v>0.50002599999999997</v>
      </c>
      <c r="CI154">
        <v>0.49997399999999997</v>
      </c>
      <c r="CJ154">
        <v>0</v>
      </c>
      <c r="CK154">
        <v>849.55662499999994</v>
      </c>
      <c r="CL154">
        <v>4.9990899999999998</v>
      </c>
      <c r="CM154">
        <v>8598.2737500000003</v>
      </c>
      <c r="CN154">
        <v>9557.9362500000007</v>
      </c>
      <c r="CO154">
        <v>42.811999999999998</v>
      </c>
      <c r="CP154">
        <v>44.460624999999993</v>
      </c>
      <c r="CQ154">
        <v>43.625</v>
      </c>
      <c r="CR154">
        <v>43.5</v>
      </c>
      <c r="CS154">
        <v>44.186999999999998</v>
      </c>
      <c r="CT154">
        <v>597.53125</v>
      </c>
      <c r="CU154">
        <v>597.46749999999997</v>
      </c>
      <c r="CV154">
        <v>0</v>
      </c>
      <c r="CW154">
        <v>1669844090.5999999</v>
      </c>
      <c r="CX154">
        <v>0</v>
      </c>
      <c r="CY154">
        <v>1669837671.5999999</v>
      </c>
      <c r="CZ154" t="s">
        <v>356</v>
      </c>
      <c r="DA154">
        <v>1669837671.5999999</v>
      </c>
      <c r="DB154">
        <v>1669837668.5999999</v>
      </c>
      <c r="DC154">
        <v>3</v>
      </c>
      <c r="DD154">
        <v>-1.2E-2</v>
      </c>
      <c r="DE154">
        <v>-1E-3</v>
      </c>
      <c r="DF154">
        <v>-3.61</v>
      </c>
      <c r="DG154">
        <v>0.13400000000000001</v>
      </c>
      <c r="DH154">
        <v>415</v>
      </c>
      <c r="DI154">
        <v>36</v>
      </c>
      <c r="DJ154">
        <v>0.51</v>
      </c>
      <c r="DK154">
        <v>0.24</v>
      </c>
      <c r="DL154">
        <v>-16.045051219512199</v>
      </c>
      <c r="DM154">
        <v>0.2097533101045341</v>
      </c>
      <c r="DN154">
        <v>0.17753230708659309</v>
      </c>
      <c r="DO154">
        <v>0</v>
      </c>
      <c r="DP154">
        <v>0.3489400975609756</v>
      </c>
      <c r="DQ154">
        <v>0.70270662020905961</v>
      </c>
      <c r="DR154">
        <v>8.7874411121728044E-2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371</v>
      </c>
      <c r="EA154">
        <v>3.29636</v>
      </c>
      <c r="EB154">
        <v>2.62568</v>
      </c>
      <c r="EC154">
        <v>0.17380499999999999</v>
      </c>
      <c r="ED154">
        <v>0.17402899999999999</v>
      </c>
      <c r="EE154">
        <v>0.14205100000000001</v>
      </c>
      <c r="EF154">
        <v>0.139403</v>
      </c>
      <c r="EG154">
        <v>24997.4</v>
      </c>
      <c r="EH154">
        <v>25433.200000000001</v>
      </c>
      <c r="EI154">
        <v>28155.4</v>
      </c>
      <c r="EJ154">
        <v>29644.799999999999</v>
      </c>
      <c r="EK154">
        <v>33237</v>
      </c>
      <c r="EL154">
        <v>35412</v>
      </c>
      <c r="EM154">
        <v>39735</v>
      </c>
      <c r="EN154">
        <v>42361</v>
      </c>
      <c r="EO154">
        <v>2.1612</v>
      </c>
      <c r="EP154">
        <v>2.1633</v>
      </c>
      <c r="EQ154">
        <v>0.155363</v>
      </c>
      <c r="ER154">
        <v>0</v>
      </c>
      <c r="ES154">
        <v>31.3521</v>
      </c>
      <c r="ET154">
        <v>999.9</v>
      </c>
      <c r="EU154">
        <v>67.900000000000006</v>
      </c>
      <c r="EV154">
        <v>36.5</v>
      </c>
      <c r="EW154">
        <v>41.4116</v>
      </c>
      <c r="EX154">
        <v>57.304400000000001</v>
      </c>
      <c r="EY154">
        <v>-2.8966400000000001</v>
      </c>
      <c r="EZ154">
        <v>2</v>
      </c>
      <c r="FA154">
        <v>0.51329499999999995</v>
      </c>
      <c r="FB154">
        <v>0.30759799999999998</v>
      </c>
      <c r="FC154">
        <v>20.273299999999999</v>
      </c>
      <c r="FD154">
        <v>5.2192400000000001</v>
      </c>
      <c r="FE154">
        <v>12.0068</v>
      </c>
      <c r="FF154">
        <v>4.9866000000000001</v>
      </c>
      <c r="FG154">
        <v>3.2845800000000001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1.86219</v>
      </c>
      <c r="FN154">
        <v>1.8642799999999999</v>
      </c>
      <c r="FO154">
        <v>1.8603499999999999</v>
      </c>
      <c r="FP154">
        <v>1.8610800000000001</v>
      </c>
      <c r="FQ154">
        <v>1.86019</v>
      </c>
      <c r="FR154">
        <v>1.86189</v>
      </c>
      <c r="FS154">
        <v>1.8584400000000001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-4.26</v>
      </c>
      <c r="GH154">
        <v>0.13639999999999999</v>
      </c>
      <c r="GI154">
        <v>-2.8021434710705861</v>
      </c>
      <c r="GJ154">
        <v>-2.3075681364705448E-3</v>
      </c>
      <c r="GK154">
        <v>1.0095546511955911E-6</v>
      </c>
      <c r="GL154">
        <v>-2.6335145029951209E-10</v>
      </c>
      <c r="GM154">
        <v>-0.17208428542994569</v>
      </c>
      <c r="GN154">
        <v>3.0410185143115191E-3</v>
      </c>
      <c r="GO154">
        <v>4.3982203677445331E-4</v>
      </c>
      <c r="GP154">
        <v>-7.8719321042963501E-6</v>
      </c>
      <c r="GQ154">
        <v>4</v>
      </c>
      <c r="GR154">
        <v>2088</v>
      </c>
      <c r="GS154">
        <v>5</v>
      </c>
      <c r="GT154">
        <v>35</v>
      </c>
      <c r="GU154">
        <v>106.8</v>
      </c>
      <c r="GV154">
        <v>106.9</v>
      </c>
      <c r="GW154">
        <v>2.6086399999999998</v>
      </c>
      <c r="GX154">
        <v>2.5549300000000001</v>
      </c>
      <c r="GY154">
        <v>2.04834</v>
      </c>
      <c r="GZ154">
        <v>2.6184099999999999</v>
      </c>
      <c r="HA154">
        <v>2.1972700000000001</v>
      </c>
      <c r="HB154">
        <v>2.3547400000000001</v>
      </c>
      <c r="HC154">
        <v>41.691200000000002</v>
      </c>
      <c r="HD154">
        <v>13.4491</v>
      </c>
      <c r="HE154">
        <v>18</v>
      </c>
      <c r="HF154">
        <v>660.226</v>
      </c>
      <c r="HG154">
        <v>735.35400000000004</v>
      </c>
      <c r="HH154">
        <v>30.999400000000001</v>
      </c>
      <c r="HI154">
        <v>33.818100000000001</v>
      </c>
      <c r="HJ154">
        <v>29.999300000000002</v>
      </c>
      <c r="HK154">
        <v>33.738199999999999</v>
      </c>
      <c r="HL154">
        <v>33.726999999999997</v>
      </c>
      <c r="HM154">
        <v>52.194600000000001</v>
      </c>
      <c r="HN154">
        <v>19.527000000000001</v>
      </c>
      <c r="HO154">
        <v>100</v>
      </c>
      <c r="HP154">
        <v>31</v>
      </c>
      <c r="HQ154">
        <v>929.80799999999999</v>
      </c>
      <c r="HR154">
        <v>34.893300000000004</v>
      </c>
      <c r="HS154">
        <v>99.200800000000001</v>
      </c>
      <c r="HT154">
        <v>98.242599999999996</v>
      </c>
    </row>
    <row r="155" spans="1:228" x14ac:dyDescent="0.2">
      <c r="A155">
        <v>140</v>
      </c>
      <c r="B155">
        <v>1669844085.0999999</v>
      </c>
      <c r="C155">
        <v>555</v>
      </c>
      <c r="D155" t="s">
        <v>639</v>
      </c>
      <c r="E155" t="s">
        <v>640</v>
      </c>
      <c r="F155">
        <v>4</v>
      </c>
      <c r="G155">
        <v>1669844083.0999999</v>
      </c>
      <c r="H155">
        <f t="shared" si="68"/>
        <v>6.542594143887306E-4</v>
      </c>
      <c r="I155">
        <f t="shared" si="69"/>
        <v>0.65425941438873059</v>
      </c>
      <c r="J155">
        <f t="shared" si="70"/>
        <v>15.476554864294751</v>
      </c>
      <c r="K155">
        <f t="shared" si="71"/>
        <v>905.04871428571437</v>
      </c>
      <c r="L155">
        <f t="shared" si="72"/>
        <v>200.11984458168465</v>
      </c>
      <c r="M155">
        <f t="shared" si="73"/>
        <v>20.149895728270955</v>
      </c>
      <c r="N155">
        <f t="shared" si="74"/>
        <v>91.128579776699922</v>
      </c>
      <c r="O155">
        <f t="shared" si="75"/>
        <v>3.6116497010420932E-2</v>
      </c>
      <c r="P155">
        <f t="shared" si="76"/>
        <v>3.668901864078296</v>
      </c>
      <c r="Q155">
        <f t="shared" si="77"/>
        <v>3.5920140265977445E-2</v>
      </c>
      <c r="R155">
        <f t="shared" si="78"/>
        <v>2.2467640370591169E-2</v>
      </c>
      <c r="S155">
        <f t="shared" si="79"/>
        <v>226.11337380473705</v>
      </c>
      <c r="T155">
        <f t="shared" si="80"/>
        <v>33.986605456061511</v>
      </c>
      <c r="U155">
        <f t="shared" si="81"/>
        <v>33.875571428571433</v>
      </c>
      <c r="V155">
        <f t="shared" si="82"/>
        <v>5.3060378229456511</v>
      </c>
      <c r="W155">
        <f t="shared" si="83"/>
        <v>70.132718910679273</v>
      </c>
      <c r="X155">
        <f t="shared" si="84"/>
        <v>3.5527358735542793</v>
      </c>
      <c r="Y155">
        <f t="shared" si="85"/>
        <v>5.0657324123980256</v>
      </c>
      <c r="Z155">
        <f t="shared" si="86"/>
        <v>1.7533019493913717</v>
      </c>
      <c r="AA155">
        <f t="shared" si="87"/>
        <v>-28.852840174543019</v>
      </c>
      <c r="AB155">
        <f t="shared" si="88"/>
        <v>-163.70314151310697</v>
      </c>
      <c r="AC155">
        <f t="shared" si="89"/>
        <v>-10.265066803496232</v>
      </c>
      <c r="AD155">
        <f t="shared" si="90"/>
        <v>23.292325313590823</v>
      </c>
      <c r="AE155">
        <f t="shared" si="91"/>
        <v>37.965630311865766</v>
      </c>
      <c r="AF155">
        <f t="shared" si="92"/>
        <v>0.94536694140396804</v>
      </c>
      <c r="AG155">
        <f t="shared" si="93"/>
        <v>15.476554864294751</v>
      </c>
      <c r="AH155">
        <v>953.76364382678457</v>
      </c>
      <c r="AI155">
        <v>940.63749696969671</v>
      </c>
      <c r="AJ155">
        <v>1.663798841399728</v>
      </c>
      <c r="AK155">
        <v>63.927149323749113</v>
      </c>
      <c r="AL155">
        <f t="shared" si="94"/>
        <v>0.65425941438873059</v>
      </c>
      <c r="AM155">
        <v>34.907868747892103</v>
      </c>
      <c r="AN155">
        <v>35.273448503611966</v>
      </c>
      <c r="AO155">
        <v>-1.5831401444787709E-2</v>
      </c>
      <c r="AP155">
        <v>107.46</v>
      </c>
      <c r="AQ155">
        <v>26</v>
      </c>
      <c r="AR155">
        <v>4</v>
      </c>
      <c r="AS155">
        <f t="shared" si="95"/>
        <v>1</v>
      </c>
      <c r="AT155">
        <f t="shared" si="96"/>
        <v>0</v>
      </c>
      <c r="AU155">
        <f t="shared" si="97"/>
        <v>47119.820533591221</v>
      </c>
      <c r="AV155">
        <f t="shared" si="98"/>
        <v>1200</v>
      </c>
      <c r="AW155">
        <f t="shared" si="99"/>
        <v>1025.9240278781022</v>
      </c>
      <c r="AX155">
        <f t="shared" si="100"/>
        <v>0.85493668989841842</v>
      </c>
      <c r="AY155">
        <f t="shared" si="101"/>
        <v>0.18842781150394755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1669844083.0999999</v>
      </c>
      <c r="BF155">
        <v>905.04871428571437</v>
      </c>
      <c r="BG155">
        <v>921.17357142857145</v>
      </c>
      <c r="BH155">
        <v>35.284199999999998</v>
      </c>
      <c r="BI155">
        <v>34.905385714285707</v>
      </c>
      <c r="BJ155">
        <v>909.31257142857146</v>
      </c>
      <c r="BK155">
        <v>35.147828571428569</v>
      </c>
      <c r="BL155">
        <v>650.03571428571433</v>
      </c>
      <c r="BM155">
        <v>100.589</v>
      </c>
      <c r="BN155">
        <v>0.10014339999999999</v>
      </c>
      <c r="BO155">
        <v>33.047942857142857</v>
      </c>
      <c r="BP155">
        <v>33.875571428571433</v>
      </c>
      <c r="BQ155">
        <v>999.89999999999986</v>
      </c>
      <c r="BR155">
        <v>0</v>
      </c>
      <c r="BS155">
        <v>0</v>
      </c>
      <c r="BT155">
        <v>9011.0714285714294</v>
      </c>
      <c r="BU155">
        <v>0</v>
      </c>
      <c r="BV155">
        <v>134.02585714285709</v>
      </c>
      <c r="BW155">
        <v>-16.124857142857142</v>
      </c>
      <c r="BX155">
        <v>938.15042857142873</v>
      </c>
      <c r="BY155">
        <v>954.49028571428573</v>
      </c>
      <c r="BZ155">
        <v>0.37881028571428571</v>
      </c>
      <c r="CA155">
        <v>921.17357142857145</v>
      </c>
      <c r="CB155">
        <v>34.905385714285707</v>
      </c>
      <c r="CC155">
        <v>3.5492014285714291</v>
      </c>
      <c r="CD155">
        <v>3.511097142857142</v>
      </c>
      <c r="CE155">
        <v>26.856942857142862</v>
      </c>
      <c r="CF155">
        <v>26.673500000000001</v>
      </c>
      <c r="CG155">
        <v>1200</v>
      </c>
      <c r="CH155">
        <v>0.50002599999999997</v>
      </c>
      <c r="CI155">
        <v>0.49997399999999997</v>
      </c>
      <c r="CJ155">
        <v>0</v>
      </c>
      <c r="CK155">
        <v>849.64328571428564</v>
      </c>
      <c r="CL155">
        <v>4.9990899999999998</v>
      </c>
      <c r="CM155">
        <v>8600.8071428571438</v>
      </c>
      <c r="CN155">
        <v>9557.9485714285711</v>
      </c>
      <c r="CO155">
        <v>42.811999999999998</v>
      </c>
      <c r="CP155">
        <v>44.436999999999998</v>
      </c>
      <c r="CQ155">
        <v>43.625</v>
      </c>
      <c r="CR155">
        <v>43.5</v>
      </c>
      <c r="CS155">
        <v>44.186999999999998</v>
      </c>
      <c r="CT155">
        <v>597.5328571428571</v>
      </c>
      <c r="CU155">
        <v>597.4671428571429</v>
      </c>
      <c r="CV155">
        <v>0</v>
      </c>
      <c r="CW155">
        <v>1669844094.8</v>
      </c>
      <c r="CX155">
        <v>0</v>
      </c>
      <c r="CY155">
        <v>1669837671.5999999</v>
      </c>
      <c r="CZ155" t="s">
        <v>356</v>
      </c>
      <c r="DA155">
        <v>1669837671.5999999</v>
      </c>
      <c r="DB155">
        <v>1669837668.5999999</v>
      </c>
      <c r="DC155">
        <v>3</v>
      </c>
      <c r="DD155">
        <v>-1.2E-2</v>
      </c>
      <c r="DE155">
        <v>-1E-3</v>
      </c>
      <c r="DF155">
        <v>-3.61</v>
      </c>
      <c r="DG155">
        <v>0.13400000000000001</v>
      </c>
      <c r="DH155">
        <v>415</v>
      </c>
      <c r="DI155">
        <v>36</v>
      </c>
      <c r="DJ155">
        <v>0.51</v>
      </c>
      <c r="DK155">
        <v>0.24</v>
      </c>
      <c r="DL155">
        <v>-16.07921</v>
      </c>
      <c r="DM155">
        <v>0.24589643527208499</v>
      </c>
      <c r="DN155">
        <v>0.1806602471491722</v>
      </c>
      <c r="DO155">
        <v>0</v>
      </c>
      <c r="DP155">
        <v>0.37269980000000003</v>
      </c>
      <c r="DQ155">
        <v>0.52797861163226989</v>
      </c>
      <c r="DR155">
        <v>8.2345765282800062E-2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371</v>
      </c>
      <c r="EA155">
        <v>3.29603</v>
      </c>
      <c r="EB155">
        <v>2.6253500000000001</v>
      </c>
      <c r="EC155">
        <v>0.17462800000000001</v>
      </c>
      <c r="ED155">
        <v>0.174845</v>
      </c>
      <c r="EE155">
        <v>0.14196300000000001</v>
      </c>
      <c r="EF155">
        <v>0.139401</v>
      </c>
      <c r="EG155">
        <v>24972.9</v>
      </c>
      <c r="EH155">
        <v>25408</v>
      </c>
      <c r="EI155">
        <v>28155.8</v>
      </c>
      <c r="EJ155">
        <v>29644.799999999999</v>
      </c>
      <c r="EK155">
        <v>33241</v>
      </c>
      <c r="EL155">
        <v>35412</v>
      </c>
      <c r="EM155">
        <v>39735.699999999997</v>
      </c>
      <c r="EN155">
        <v>42360.800000000003</v>
      </c>
      <c r="EO155">
        <v>2.1616499999999998</v>
      </c>
      <c r="EP155">
        <v>2.1635499999999999</v>
      </c>
      <c r="EQ155">
        <v>0.15636900000000001</v>
      </c>
      <c r="ER155">
        <v>0</v>
      </c>
      <c r="ES155">
        <v>31.342300000000002</v>
      </c>
      <c r="ET155">
        <v>999.9</v>
      </c>
      <c r="EU155">
        <v>67.900000000000006</v>
      </c>
      <c r="EV155">
        <v>36.5</v>
      </c>
      <c r="EW155">
        <v>41.410899999999998</v>
      </c>
      <c r="EX155">
        <v>57.424399999999999</v>
      </c>
      <c r="EY155">
        <v>-2.8245200000000001</v>
      </c>
      <c r="EZ155">
        <v>2</v>
      </c>
      <c r="FA155">
        <v>0.51256599999999997</v>
      </c>
      <c r="FB155">
        <v>0.30531000000000003</v>
      </c>
      <c r="FC155">
        <v>20.273299999999999</v>
      </c>
      <c r="FD155">
        <v>5.2186399999999997</v>
      </c>
      <c r="FE155">
        <v>12.0062</v>
      </c>
      <c r="FF155">
        <v>4.9866999999999999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1.86219</v>
      </c>
      <c r="FN155">
        <v>1.86429</v>
      </c>
      <c r="FO155">
        <v>1.8603499999999999</v>
      </c>
      <c r="FP155">
        <v>1.8610800000000001</v>
      </c>
      <c r="FQ155">
        <v>1.86019</v>
      </c>
      <c r="FR155">
        <v>1.86189</v>
      </c>
      <c r="FS155">
        <v>1.8584700000000001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-4.2679999999999998</v>
      </c>
      <c r="GH155">
        <v>0.13619999999999999</v>
      </c>
      <c r="GI155">
        <v>-2.8021434710705861</v>
      </c>
      <c r="GJ155">
        <v>-2.3075681364705448E-3</v>
      </c>
      <c r="GK155">
        <v>1.0095546511955911E-6</v>
      </c>
      <c r="GL155">
        <v>-2.6335145029951209E-10</v>
      </c>
      <c r="GM155">
        <v>-0.17208428542994569</v>
      </c>
      <c r="GN155">
        <v>3.0410185143115191E-3</v>
      </c>
      <c r="GO155">
        <v>4.3982203677445331E-4</v>
      </c>
      <c r="GP155">
        <v>-7.8719321042963501E-6</v>
      </c>
      <c r="GQ155">
        <v>4</v>
      </c>
      <c r="GR155">
        <v>2088</v>
      </c>
      <c r="GS155">
        <v>5</v>
      </c>
      <c r="GT155">
        <v>35</v>
      </c>
      <c r="GU155">
        <v>106.9</v>
      </c>
      <c r="GV155">
        <v>106.9</v>
      </c>
      <c r="GW155">
        <v>2.6245099999999999</v>
      </c>
      <c r="GX155">
        <v>2.5708000000000002</v>
      </c>
      <c r="GY155">
        <v>2.04834</v>
      </c>
      <c r="GZ155">
        <v>2.6184099999999999</v>
      </c>
      <c r="HA155">
        <v>2.1972700000000001</v>
      </c>
      <c r="HB155">
        <v>2.32178</v>
      </c>
      <c r="HC155">
        <v>41.691200000000002</v>
      </c>
      <c r="HD155">
        <v>13.422800000000001</v>
      </c>
      <c r="HE155">
        <v>18</v>
      </c>
      <c r="HF155">
        <v>660.53499999999997</v>
      </c>
      <c r="HG155">
        <v>735.53499999999997</v>
      </c>
      <c r="HH155">
        <v>30.999400000000001</v>
      </c>
      <c r="HI155">
        <v>33.811999999999998</v>
      </c>
      <c r="HJ155">
        <v>29.999300000000002</v>
      </c>
      <c r="HK155">
        <v>33.7333</v>
      </c>
      <c r="HL155">
        <v>33.722200000000001</v>
      </c>
      <c r="HM155">
        <v>52.491599999999998</v>
      </c>
      <c r="HN155">
        <v>19.527000000000001</v>
      </c>
      <c r="HO155">
        <v>100</v>
      </c>
      <c r="HP155">
        <v>31</v>
      </c>
      <c r="HQ155">
        <v>936.49199999999996</v>
      </c>
      <c r="HR155">
        <v>34.901499999999999</v>
      </c>
      <c r="HS155">
        <v>99.202399999999997</v>
      </c>
      <c r="HT155">
        <v>98.242500000000007</v>
      </c>
    </row>
    <row r="156" spans="1:228" x14ac:dyDescent="0.2">
      <c r="A156">
        <v>141</v>
      </c>
      <c r="B156">
        <v>1669844089.0999999</v>
      </c>
      <c r="C156">
        <v>559</v>
      </c>
      <c r="D156" t="s">
        <v>641</v>
      </c>
      <c r="E156" t="s">
        <v>642</v>
      </c>
      <c r="F156">
        <v>4</v>
      </c>
      <c r="G156">
        <v>1669844086.7874999</v>
      </c>
      <c r="H156">
        <f t="shared" si="68"/>
        <v>7.0194571563283754E-4</v>
      </c>
      <c r="I156">
        <f t="shared" si="69"/>
        <v>0.70194571563283759</v>
      </c>
      <c r="J156">
        <f t="shared" si="70"/>
        <v>15.038114315673562</v>
      </c>
      <c r="K156">
        <f t="shared" si="71"/>
        <v>911.10162500000001</v>
      </c>
      <c r="L156">
        <f t="shared" si="72"/>
        <v>269.77905182682645</v>
      </c>
      <c r="M156">
        <f t="shared" si="73"/>
        <v>27.164362734923849</v>
      </c>
      <c r="N156">
        <f t="shared" si="74"/>
        <v>91.739869579516053</v>
      </c>
      <c r="O156">
        <f t="shared" si="75"/>
        <v>3.8745322679656531E-2</v>
      </c>
      <c r="P156">
        <f t="shared" si="76"/>
        <v>3.6694173175013889</v>
      </c>
      <c r="Q156">
        <f t="shared" si="77"/>
        <v>3.8519469058334345E-2</v>
      </c>
      <c r="R156">
        <f t="shared" si="78"/>
        <v>2.4094850279637779E-2</v>
      </c>
      <c r="S156">
        <f t="shared" si="79"/>
        <v>226.11265123329636</v>
      </c>
      <c r="T156">
        <f t="shared" si="80"/>
        <v>33.975917228624823</v>
      </c>
      <c r="U156">
        <f t="shared" si="81"/>
        <v>33.870350000000002</v>
      </c>
      <c r="V156">
        <f t="shared" si="82"/>
        <v>5.3044912236723762</v>
      </c>
      <c r="W156">
        <f t="shared" si="83"/>
        <v>70.08608808436027</v>
      </c>
      <c r="X156">
        <f t="shared" si="84"/>
        <v>3.5502629333608184</v>
      </c>
      <c r="Y156">
        <f t="shared" si="85"/>
        <v>5.0655743962874435</v>
      </c>
      <c r="Z156">
        <f t="shared" si="86"/>
        <v>1.7542282903115578</v>
      </c>
      <c r="AA156">
        <f t="shared" si="87"/>
        <v>-30.955806059408136</v>
      </c>
      <c r="AB156">
        <f t="shared" si="88"/>
        <v>-162.80307208360375</v>
      </c>
      <c r="AC156">
        <f t="shared" si="89"/>
        <v>-10.206904764355869</v>
      </c>
      <c r="AD156">
        <f t="shared" si="90"/>
        <v>22.146868325928608</v>
      </c>
      <c r="AE156">
        <f t="shared" si="91"/>
        <v>38.123538905790873</v>
      </c>
      <c r="AF156">
        <f t="shared" si="92"/>
        <v>0.88892675907023211</v>
      </c>
      <c r="AG156">
        <f t="shared" si="93"/>
        <v>15.038114315673562</v>
      </c>
      <c r="AH156">
        <v>960.62751365259021</v>
      </c>
      <c r="AI156">
        <v>947.50424848484863</v>
      </c>
      <c r="AJ156">
        <v>1.711416630351497</v>
      </c>
      <c r="AK156">
        <v>63.927149323749113</v>
      </c>
      <c r="AL156">
        <f t="shared" si="94"/>
        <v>0.70194571563283759</v>
      </c>
      <c r="AM156">
        <v>34.905057574105882</v>
      </c>
      <c r="AN156">
        <v>35.24978452012386</v>
      </c>
      <c r="AO156">
        <v>-9.7098080495543852E-3</v>
      </c>
      <c r="AP156">
        <v>107.46</v>
      </c>
      <c r="AQ156">
        <v>26</v>
      </c>
      <c r="AR156">
        <v>4</v>
      </c>
      <c r="AS156">
        <f t="shared" si="95"/>
        <v>1</v>
      </c>
      <c r="AT156">
        <f t="shared" si="96"/>
        <v>0</v>
      </c>
      <c r="AU156">
        <f t="shared" si="97"/>
        <v>47129.119009606955</v>
      </c>
      <c r="AV156">
        <f t="shared" si="98"/>
        <v>1199.9962499999999</v>
      </c>
      <c r="AW156">
        <f t="shared" si="99"/>
        <v>1025.9208135923814</v>
      </c>
      <c r="AX156">
        <f t="shared" si="100"/>
        <v>0.85493668300411896</v>
      </c>
      <c r="AY156">
        <f t="shared" si="101"/>
        <v>0.18842779819794969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1669844086.7874999</v>
      </c>
      <c r="BF156">
        <v>911.10162500000001</v>
      </c>
      <c r="BG156">
        <v>927.27387499999986</v>
      </c>
      <c r="BH156">
        <v>35.258937500000002</v>
      </c>
      <c r="BI156">
        <v>34.9027125</v>
      </c>
      <c r="BJ156">
        <v>915.3721250000001</v>
      </c>
      <c r="BK156">
        <v>35.122687499999998</v>
      </c>
      <c r="BL156">
        <v>650.00412499999993</v>
      </c>
      <c r="BM156">
        <v>100.59125</v>
      </c>
      <c r="BN156">
        <v>9.9899112499999998E-2</v>
      </c>
      <c r="BO156">
        <v>33.047387499999999</v>
      </c>
      <c r="BP156">
        <v>33.870350000000002</v>
      </c>
      <c r="BQ156">
        <v>999.9</v>
      </c>
      <c r="BR156">
        <v>0</v>
      </c>
      <c r="BS156">
        <v>0</v>
      </c>
      <c r="BT156">
        <v>9012.65625</v>
      </c>
      <c r="BU156">
        <v>0</v>
      </c>
      <c r="BV156">
        <v>136.09925000000001</v>
      </c>
      <c r="BW156">
        <v>-16.172112500000001</v>
      </c>
      <c r="BX156">
        <v>944.40024999999991</v>
      </c>
      <c r="BY156">
        <v>960.80850000000009</v>
      </c>
      <c r="BZ156">
        <v>0.35621750000000002</v>
      </c>
      <c r="CA156">
        <v>927.27387499999986</v>
      </c>
      <c r="CB156">
        <v>34.9027125</v>
      </c>
      <c r="CC156">
        <v>3.546735</v>
      </c>
      <c r="CD156">
        <v>3.5109024999999998</v>
      </c>
      <c r="CE156">
        <v>26.84515</v>
      </c>
      <c r="CF156">
        <v>26.672562500000002</v>
      </c>
      <c r="CG156">
        <v>1199.9962499999999</v>
      </c>
      <c r="CH156">
        <v>0.50002599999999997</v>
      </c>
      <c r="CI156">
        <v>0.49997399999999997</v>
      </c>
      <c r="CJ156">
        <v>0</v>
      </c>
      <c r="CK156">
        <v>849.93774999999994</v>
      </c>
      <c r="CL156">
        <v>4.9990899999999998</v>
      </c>
      <c r="CM156">
        <v>8602.7787500000013</v>
      </c>
      <c r="CN156">
        <v>9557.9162500000002</v>
      </c>
      <c r="CO156">
        <v>42.811999999999998</v>
      </c>
      <c r="CP156">
        <v>44.436999999999998</v>
      </c>
      <c r="CQ156">
        <v>43.625</v>
      </c>
      <c r="CR156">
        <v>43.5</v>
      </c>
      <c r="CS156">
        <v>44.186999999999998</v>
      </c>
      <c r="CT156">
        <v>597.53125</v>
      </c>
      <c r="CU156">
        <v>597.46500000000003</v>
      </c>
      <c r="CV156">
        <v>0</v>
      </c>
      <c r="CW156">
        <v>1669844098.4000001</v>
      </c>
      <c r="CX156">
        <v>0</v>
      </c>
      <c r="CY156">
        <v>1669837671.5999999</v>
      </c>
      <c r="CZ156" t="s">
        <v>356</v>
      </c>
      <c r="DA156">
        <v>1669837671.5999999</v>
      </c>
      <c r="DB156">
        <v>1669837668.5999999</v>
      </c>
      <c r="DC156">
        <v>3</v>
      </c>
      <c r="DD156">
        <v>-1.2E-2</v>
      </c>
      <c r="DE156">
        <v>-1E-3</v>
      </c>
      <c r="DF156">
        <v>-3.61</v>
      </c>
      <c r="DG156">
        <v>0.13400000000000001</v>
      </c>
      <c r="DH156">
        <v>415</v>
      </c>
      <c r="DI156">
        <v>36</v>
      </c>
      <c r="DJ156">
        <v>0.51</v>
      </c>
      <c r="DK156">
        <v>0.24</v>
      </c>
      <c r="DL156">
        <v>-16.078802499999998</v>
      </c>
      <c r="DM156">
        <v>-0.42950881801125729</v>
      </c>
      <c r="DN156">
        <v>0.1802296624969098</v>
      </c>
      <c r="DO156">
        <v>0</v>
      </c>
      <c r="DP156">
        <v>0.39154897500000002</v>
      </c>
      <c r="DQ156">
        <v>2.001432270168807E-2</v>
      </c>
      <c r="DR156">
        <v>6.3614711994352174E-2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3.2961</v>
      </c>
      <c r="EB156">
        <v>2.6253500000000001</v>
      </c>
      <c r="EC156">
        <v>0.17544899999999999</v>
      </c>
      <c r="ED156">
        <v>0.17565500000000001</v>
      </c>
      <c r="EE156">
        <v>0.14191000000000001</v>
      </c>
      <c r="EF156">
        <v>0.13939299999999999</v>
      </c>
      <c r="EG156">
        <v>24948.5</v>
      </c>
      <c r="EH156">
        <v>25382.799999999999</v>
      </c>
      <c r="EI156">
        <v>28156.400000000001</v>
      </c>
      <c r="EJ156">
        <v>29644.6</v>
      </c>
      <c r="EK156">
        <v>33244</v>
      </c>
      <c r="EL156">
        <v>35412</v>
      </c>
      <c r="EM156">
        <v>39736.800000000003</v>
      </c>
      <c r="EN156">
        <v>42360.4</v>
      </c>
      <c r="EO156">
        <v>2.16188</v>
      </c>
      <c r="EP156">
        <v>2.1635499999999999</v>
      </c>
      <c r="EQ156">
        <v>0.156276</v>
      </c>
      <c r="ER156">
        <v>0</v>
      </c>
      <c r="ES156">
        <v>31.331299999999999</v>
      </c>
      <c r="ET156">
        <v>999.9</v>
      </c>
      <c r="EU156">
        <v>67.900000000000006</v>
      </c>
      <c r="EV156">
        <v>36.5</v>
      </c>
      <c r="EW156">
        <v>41.407699999999998</v>
      </c>
      <c r="EX156">
        <v>56.914400000000001</v>
      </c>
      <c r="EY156">
        <v>-2.8044899999999999</v>
      </c>
      <c r="EZ156">
        <v>2</v>
      </c>
      <c r="FA156">
        <v>0.51195900000000005</v>
      </c>
      <c r="FB156">
        <v>0.30275299999999999</v>
      </c>
      <c r="FC156">
        <v>20.273299999999999</v>
      </c>
      <c r="FD156">
        <v>5.2192400000000001</v>
      </c>
      <c r="FE156">
        <v>12.0076</v>
      </c>
      <c r="FF156">
        <v>4.9869500000000002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1.86219</v>
      </c>
      <c r="FN156">
        <v>1.8642700000000001</v>
      </c>
      <c r="FO156">
        <v>1.8603499999999999</v>
      </c>
      <c r="FP156">
        <v>1.8611</v>
      </c>
      <c r="FQ156">
        <v>1.86019</v>
      </c>
      <c r="FR156">
        <v>1.86189</v>
      </c>
      <c r="FS156">
        <v>1.8584499999999999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-4.2750000000000004</v>
      </c>
      <c r="GH156">
        <v>0.1361</v>
      </c>
      <c r="GI156">
        <v>-2.8021434710705861</v>
      </c>
      <c r="GJ156">
        <v>-2.3075681364705448E-3</v>
      </c>
      <c r="GK156">
        <v>1.0095546511955911E-6</v>
      </c>
      <c r="GL156">
        <v>-2.6335145029951209E-10</v>
      </c>
      <c r="GM156">
        <v>-0.17208428542994569</v>
      </c>
      <c r="GN156">
        <v>3.0410185143115191E-3</v>
      </c>
      <c r="GO156">
        <v>4.3982203677445331E-4</v>
      </c>
      <c r="GP156">
        <v>-7.8719321042963501E-6</v>
      </c>
      <c r="GQ156">
        <v>4</v>
      </c>
      <c r="GR156">
        <v>2088</v>
      </c>
      <c r="GS156">
        <v>5</v>
      </c>
      <c r="GT156">
        <v>35</v>
      </c>
      <c r="GU156">
        <v>107</v>
      </c>
      <c r="GV156">
        <v>107</v>
      </c>
      <c r="GW156">
        <v>2.63916</v>
      </c>
      <c r="GX156">
        <v>2.5598100000000001</v>
      </c>
      <c r="GY156">
        <v>2.04834</v>
      </c>
      <c r="GZ156">
        <v>2.6184099999999999</v>
      </c>
      <c r="HA156">
        <v>2.1972700000000001</v>
      </c>
      <c r="HB156">
        <v>2.33765</v>
      </c>
      <c r="HC156">
        <v>41.691200000000002</v>
      </c>
      <c r="HD156">
        <v>13.4491</v>
      </c>
      <c r="HE156">
        <v>18</v>
      </c>
      <c r="HF156">
        <v>660.67100000000005</v>
      </c>
      <c r="HG156">
        <v>735.48199999999997</v>
      </c>
      <c r="HH156">
        <v>30.999400000000001</v>
      </c>
      <c r="HI156">
        <v>33.805900000000001</v>
      </c>
      <c r="HJ156">
        <v>29.999300000000002</v>
      </c>
      <c r="HK156">
        <v>33.729199999999999</v>
      </c>
      <c r="HL156">
        <v>33.7179</v>
      </c>
      <c r="HM156">
        <v>52.7943</v>
      </c>
      <c r="HN156">
        <v>19.527000000000001</v>
      </c>
      <c r="HO156">
        <v>100</v>
      </c>
      <c r="HP156">
        <v>31</v>
      </c>
      <c r="HQ156">
        <v>943.173</v>
      </c>
      <c r="HR156">
        <v>34.901499999999999</v>
      </c>
      <c r="HS156">
        <v>99.204800000000006</v>
      </c>
      <c r="HT156">
        <v>98.241500000000002</v>
      </c>
    </row>
    <row r="157" spans="1:228" x14ac:dyDescent="0.2">
      <c r="A157">
        <v>142</v>
      </c>
      <c r="B157">
        <v>1669844093.0999999</v>
      </c>
      <c r="C157">
        <v>563</v>
      </c>
      <c r="D157" t="s">
        <v>643</v>
      </c>
      <c r="E157" t="s">
        <v>644</v>
      </c>
      <c r="F157">
        <v>4</v>
      </c>
      <c r="G157">
        <v>1669844091.0999999</v>
      </c>
      <c r="H157">
        <f t="shared" si="68"/>
        <v>7.3276760713935209E-4</v>
      </c>
      <c r="I157">
        <f t="shared" si="69"/>
        <v>0.73276760713935207</v>
      </c>
      <c r="J157">
        <f t="shared" si="70"/>
        <v>15.586011765149163</v>
      </c>
      <c r="K157">
        <f t="shared" si="71"/>
        <v>918.19785714285717</v>
      </c>
      <c r="L157">
        <f t="shared" si="72"/>
        <v>281.45880106140601</v>
      </c>
      <c r="M157">
        <f t="shared" si="73"/>
        <v>28.340260909912516</v>
      </c>
      <c r="N157">
        <f t="shared" si="74"/>
        <v>92.4539106264221</v>
      </c>
      <c r="O157">
        <f t="shared" si="75"/>
        <v>4.0480038272051377E-2</v>
      </c>
      <c r="P157">
        <f t="shared" si="76"/>
        <v>3.6736076302939762</v>
      </c>
      <c r="Q157">
        <f t="shared" si="77"/>
        <v>4.0233856666998136E-2</v>
      </c>
      <c r="R157">
        <f t="shared" si="78"/>
        <v>2.5168153863817259E-2</v>
      </c>
      <c r="S157">
        <f t="shared" si="79"/>
        <v>226.11353923343393</v>
      </c>
      <c r="T157">
        <f t="shared" si="80"/>
        <v>33.964778792969796</v>
      </c>
      <c r="U157">
        <f t="shared" si="81"/>
        <v>33.860428571428571</v>
      </c>
      <c r="V157">
        <f t="shared" si="82"/>
        <v>5.3015535536686524</v>
      </c>
      <c r="W157">
        <f t="shared" si="83"/>
        <v>70.061734365531422</v>
      </c>
      <c r="X157">
        <f t="shared" si="84"/>
        <v>3.5482942614444166</v>
      </c>
      <c r="Y157">
        <f t="shared" si="85"/>
        <v>5.064525298406096</v>
      </c>
      <c r="Z157">
        <f t="shared" si="86"/>
        <v>1.7532592922242358</v>
      </c>
      <c r="AA157">
        <f t="shared" si="87"/>
        <v>-32.315051474845426</v>
      </c>
      <c r="AB157">
        <f t="shared" si="88"/>
        <v>-161.75434689402564</v>
      </c>
      <c r="AC157">
        <f t="shared" si="89"/>
        <v>-10.12891261694501</v>
      </c>
      <c r="AD157">
        <f t="shared" si="90"/>
        <v>21.915228247617847</v>
      </c>
      <c r="AE157">
        <f t="shared" si="91"/>
        <v>38.360887437036297</v>
      </c>
      <c r="AF157">
        <f t="shared" si="92"/>
        <v>0.84619173975810613</v>
      </c>
      <c r="AG157">
        <f t="shared" si="93"/>
        <v>15.586011765149163</v>
      </c>
      <c r="AH157">
        <v>967.52779866307935</v>
      </c>
      <c r="AI157">
        <v>954.26373333333277</v>
      </c>
      <c r="AJ157">
        <v>1.6870228483943339</v>
      </c>
      <c r="AK157">
        <v>63.927149323749113</v>
      </c>
      <c r="AL157">
        <f t="shared" si="94"/>
        <v>0.73276760713935207</v>
      </c>
      <c r="AM157">
        <v>34.902381123516491</v>
      </c>
      <c r="AN157">
        <v>35.234104747162043</v>
      </c>
      <c r="AO157">
        <v>-5.8286439628482904E-3</v>
      </c>
      <c r="AP157">
        <v>107.46</v>
      </c>
      <c r="AQ157">
        <v>26</v>
      </c>
      <c r="AR157">
        <v>4</v>
      </c>
      <c r="AS157">
        <f t="shared" si="95"/>
        <v>1</v>
      </c>
      <c r="AT157">
        <f t="shared" si="96"/>
        <v>0</v>
      </c>
      <c r="AU157">
        <f t="shared" si="97"/>
        <v>47204.454393512053</v>
      </c>
      <c r="AV157">
        <f t="shared" si="98"/>
        <v>1200</v>
      </c>
      <c r="AW157">
        <f t="shared" si="99"/>
        <v>1025.9241135924528</v>
      </c>
      <c r="AX157">
        <f t="shared" si="100"/>
        <v>0.85493676132704399</v>
      </c>
      <c r="AY157">
        <f t="shared" si="101"/>
        <v>0.18842794936119495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1669844091.0999999</v>
      </c>
      <c r="BF157">
        <v>918.19785714285717</v>
      </c>
      <c r="BG157">
        <v>934.45471428571443</v>
      </c>
      <c r="BH157">
        <v>35.239571428571423</v>
      </c>
      <c r="BI157">
        <v>34.900471428571429</v>
      </c>
      <c r="BJ157">
        <v>922.47628571428572</v>
      </c>
      <c r="BK157">
        <v>35.103457142857152</v>
      </c>
      <c r="BL157">
        <v>650.0162857142858</v>
      </c>
      <c r="BM157">
        <v>100.5907142857143</v>
      </c>
      <c r="BN157">
        <v>9.9904742857142861E-2</v>
      </c>
      <c r="BO157">
        <v>33.043700000000001</v>
      </c>
      <c r="BP157">
        <v>33.860428571428571</v>
      </c>
      <c r="BQ157">
        <v>999.89999999999986</v>
      </c>
      <c r="BR157">
        <v>0</v>
      </c>
      <c r="BS157">
        <v>0</v>
      </c>
      <c r="BT157">
        <v>9027.2314285714292</v>
      </c>
      <c r="BU157">
        <v>0</v>
      </c>
      <c r="BV157">
        <v>139.29242857142859</v>
      </c>
      <c r="BW157">
        <v>-16.25657142857143</v>
      </c>
      <c r="BX157">
        <v>951.73671428571436</v>
      </c>
      <c r="BY157">
        <v>968.24671428571435</v>
      </c>
      <c r="BZ157">
        <v>0.33909442857142857</v>
      </c>
      <c r="CA157">
        <v>934.45471428571443</v>
      </c>
      <c r="CB157">
        <v>34.900471428571429</v>
      </c>
      <c r="CC157">
        <v>3.5447728571428572</v>
      </c>
      <c r="CD157">
        <v>3.5106599999999988</v>
      </c>
      <c r="CE157">
        <v>26.835699999999999</v>
      </c>
      <c r="CF157">
        <v>26.671385714285719</v>
      </c>
      <c r="CG157">
        <v>1200</v>
      </c>
      <c r="CH157">
        <v>0.50002400000000002</v>
      </c>
      <c r="CI157">
        <v>0.49997599999999992</v>
      </c>
      <c r="CJ157">
        <v>0</v>
      </c>
      <c r="CK157">
        <v>850.34171428571415</v>
      </c>
      <c r="CL157">
        <v>4.9990899999999998</v>
      </c>
      <c r="CM157">
        <v>8605.5</v>
      </c>
      <c r="CN157">
        <v>9557.9242857142854</v>
      </c>
      <c r="CO157">
        <v>42.811999999999998</v>
      </c>
      <c r="CP157">
        <v>44.436999999999998</v>
      </c>
      <c r="CQ157">
        <v>43.625</v>
      </c>
      <c r="CR157">
        <v>43.5</v>
      </c>
      <c r="CS157">
        <v>44.169285714285706</v>
      </c>
      <c r="CT157">
        <v>597.52999999999986</v>
      </c>
      <c r="CU157">
        <v>597.47000000000014</v>
      </c>
      <c r="CV157">
        <v>0</v>
      </c>
      <c r="CW157">
        <v>1669844102.5999999</v>
      </c>
      <c r="CX157">
        <v>0</v>
      </c>
      <c r="CY157">
        <v>1669837671.5999999</v>
      </c>
      <c r="CZ157" t="s">
        <v>356</v>
      </c>
      <c r="DA157">
        <v>1669837671.5999999</v>
      </c>
      <c r="DB157">
        <v>1669837668.5999999</v>
      </c>
      <c r="DC157">
        <v>3</v>
      </c>
      <c r="DD157">
        <v>-1.2E-2</v>
      </c>
      <c r="DE157">
        <v>-1E-3</v>
      </c>
      <c r="DF157">
        <v>-3.61</v>
      </c>
      <c r="DG157">
        <v>0.13400000000000001</v>
      </c>
      <c r="DH157">
        <v>415</v>
      </c>
      <c r="DI157">
        <v>36</v>
      </c>
      <c r="DJ157">
        <v>0.51</v>
      </c>
      <c r="DK157">
        <v>0.24</v>
      </c>
      <c r="DL157">
        <v>-16.086124390243899</v>
      </c>
      <c r="DM157">
        <v>-1.1121574912892129</v>
      </c>
      <c r="DN157">
        <v>0.1830737020457219</v>
      </c>
      <c r="DO157">
        <v>0</v>
      </c>
      <c r="DP157">
        <v>0.39923926829268291</v>
      </c>
      <c r="DQ157">
        <v>-0.43309860627177632</v>
      </c>
      <c r="DR157">
        <v>4.8299708214552872E-2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371</v>
      </c>
      <c r="EA157">
        <v>3.2960199999999999</v>
      </c>
      <c r="EB157">
        <v>2.6253600000000001</v>
      </c>
      <c r="EC157">
        <v>0.176262</v>
      </c>
      <c r="ED157">
        <v>0.176479</v>
      </c>
      <c r="EE157">
        <v>0.14186399999999999</v>
      </c>
      <c r="EF157">
        <v>0.13939099999999999</v>
      </c>
      <c r="EG157">
        <v>24923.3</v>
      </c>
      <c r="EH157">
        <v>25357.9</v>
      </c>
      <c r="EI157">
        <v>28155.8</v>
      </c>
      <c r="EJ157">
        <v>29645.1</v>
      </c>
      <c r="EK157">
        <v>33244.800000000003</v>
      </c>
      <c r="EL157">
        <v>35412.9</v>
      </c>
      <c r="EM157">
        <v>39735.5</v>
      </c>
      <c r="EN157">
        <v>42361.2</v>
      </c>
      <c r="EO157">
        <v>2.1611199999999999</v>
      </c>
      <c r="EP157">
        <v>2.16377</v>
      </c>
      <c r="EQ157">
        <v>0.15625700000000001</v>
      </c>
      <c r="ER157">
        <v>0</v>
      </c>
      <c r="ES157">
        <v>31.322800000000001</v>
      </c>
      <c r="ET157">
        <v>999.9</v>
      </c>
      <c r="EU157">
        <v>67.900000000000006</v>
      </c>
      <c r="EV157">
        <v>36.5</v>
      </c>
      <c r="EW157">
        <v>41.409700000000001</v>
      </c>
      <c r="EX157">
        <v>57.124400000000001</v>
      </c>
      <c r="EY157">
        <v>-2.93269</v>
      </c>
      <c r="EZ157">
        <v>2</v>
      </c>
      <c r="FA157">
        <v>0.51135200000000003</v>
      </c>
      <c r="FB157">
        <v>0.29883399999999999</v>
      </c>
      <c r="FC157">
        <v>20.273399999999999</v>
      </c>
      <c r="FD157">
        <v>5.2193899999999998</v>
      </c>
      <c r="FE157">
        <v>12.0062</v>
      </c>
      <c r="FF157">
        <v>4.9867999999999997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1.86219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1.86191</v>
      </c>
      <c r="FS157">
        <v>1.85843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-4.282</v>
      </c>
      <c r="GH157">
        <v>0.13600000000000001</v>
      </c>
      <c r="GI157">
        <v>-2.8021434710705861</v>
      </c>
      <c r="GJ157">
        <v>-2.3075681364705448E-3</v>
      </c>
      <c r="GK157">
        <v>1.0095546511955911E-6</v>
      </c>
      <c r="GL157">
        <v>-2.6335145029951209E-10</v>
      </c>
      <c r="GM157">
        <v>-0.17208428542994569</v>
      </c>
      <c r="GN157">
        <v>3.0410185143115191E-3</v>
      </c>
      <c r="GO157">
        <v>4.3982203677445331E-4</v>
      </c>
      <c r="GP157">
        <v>-7.8719321042963501E-6</v>
      </c>
      <c r="GQ157">
        <v>4</v>
      </c>
      <c r="GR157">
        <v>2088</v>
      </c>
      <c r="GS157">
        <v>5</v>
      </c>
      <c r="GT157">
        <v>35</v>
      </c>
      <c r="GU157">
        <v>107</v>
      </c>
      <c r="GV157">
        <v>107.1</v>
      </c>
      <c r="GW157">
        <v>2.65503</v>
      </c>
      <c r="GX157">
        <v>2.5671400000000002</v>
      </c>
      <c r="GY157">
        <v>2.04834</v>
      </c>
      <c r="GZ157">
        <v>2.6184099999999999</v>
      </c>
      <c r="HA157">
        <v>2.1972700000000001</v>
      </c>
      <c r="HB157">
        <v>2.3278799999999999</v>
      </c>
      <c r="HC157">
        <v>41.691200000000002</v>
      </c>
      <c r="HD157">
        <v>13.4316</v>
      </c>
      <c r="HE157">
        <v>18</v>
      </c>
      <c r="HF157">
        <v>660.01499999999999</v>
      </c>
      <c r="HG157">
        <v>735.64</v>
      </c>
      <c r="HH157">
        <v>30.999099999999999</v>
      </c>
      <c r="HI157">
        <v>33.799799999999998</v>
      </c>
      <c r="HJ157">
        <v>29.999300000000002</v>
      </c>
      <c r="HK157">
        <v>33.723500000000001</v>
      </c>
      <c r="HL157">
        <v>33.713200000000001</v>
      </c>
      <c r="HM157">
        <v>53.097000000000001</v>
      </c>
      <c r="HN157">
        <v>19.527000000000001</v>
      </c>
      <c r="HO157">
        <v>100</v>
      </c>
      <c r="HP157">
        <v>31</v>
      </c>
      <c r="HQ157">
        <v>949.93399999999997</v>
      </c>
      <c r="HR157">
        <v>34.901499999999999</v>
      </c>
      <c r="HS157">
        <v>99.201999999999998</v>
      </c>
      <c r="HT157">
        <v>98.243399999999994</v>
      </c>
    </row>
    <row r="158" spans="1:228" x14ac:dyDescent="0.2">
      <c r="A158">
        <v>143</v>
      </c>
      <c r="B158">
        <v>1669844097.0999999</v>
      </c>
      <c r="C158">
        <v>567</v>
      </c>
      <c r="D158" t="s">
        <v>645</v>
      </c>
      <c r="E158" t="s">
        <v>646</v>
      </c>
      <c r="F158">
        <v>4</v>
      </c>
      <c r="G158">
        <v>1669844094.7874999</v>
      </c>
      <c r="H158">
        <f t="shared" si="68"/>
        <v>7.7344373647791561E-4</v>
      </c>
      <c r="I158">
        <f t="shared" si="69"/>
        <v>0.77344373647791564</v>
      </c>
      <c r="J158">
        <f t="shared" si="70"/>
        <v>15.11009301705152</v>
      </c>
      <c r="K158">
        <f t="shared" si="71"/>
        <v>924.23450000000003</v>
      </c>
      <c r="L158">
        <f t="shared" si="72"/>
        <v>337.92093204938442</v>
      </c>
      <c r="M158">
        <f t="shared" si="73"/>
        <v>34.025657170879718</v>
      </c>
      <c r="N158">
        <f t="shared" si="74"/>
        <v>93.062261789404658</v>
      </c>
      <c r="O158">
        <f t="shared" si="75"/>
        <v>4.28024927955079E-2</v>
      </c>
      <c r="P158">
        <f t="shared" si="76"/>
        <v>3.665514146291549</v>
      </c>
      <c r="Q158">
        <f t="shared" si="77"/>
        <v>4.2526752906314982E-2</v>
      </c>
      <c r="R158">
        <f t="shared" si="78"/>
        <v>2.6603846433680731E-2</v>
      </c>
      <c r="S158">
        <f t="shared" si="79"/>
        <v>226.11491623376372</v>
      </c>
      <c r="T158">
        <f t="shared" si="80"/>
        <v>33.954495576949206</v>
      </c>
      <c r="U158">
        <f t="shared" si="81"/>
        <v>33.8479375</v>
      </c>
      <c r="V158">
        <f t="shared" si="82"/>
        <v>5.2978570413258499</v>
      </c>
      <c r="W158">
        <f t="shared" si="83"/>
        <v>70.050496096764036</v>
      </c>
      <c r="X158">
        <f t="shared" si="84"/>
        <v>3.5469953116529616</v>
      </c>
      <c r="Y158">
        <f t="shared" si="85"/>
        <v>5.0634835001786858</v>
      </c>
      <c r="Z158">
        <f t="shared" si="86"/>
        <v>1.7508617296728883</v>
      </c>
      <c r="AA158">
        <f t="shared" si="87"/>
        <v>-34.108868778676076</v>
      </c>
      <c r="AB158">
        <f t="shared" si="88"/>
        <v>-159.65331899327018</v>
      </c>
      <c r="AC158">
        <f t="shared" si="89"/>
        <v>-10.018629780893413</v>
      </c>
      <c r="AD158">
        <f t="shared" si="90"/>
        <v>22.334098680924058</v>
      </c>
      <c r="AE158">
        <f t="shared" si="91"/>
        <v>38.641277451743221</v>
      </c>
      <c r="AF158">
        <f t="shared" si="92"/>
        <v>0.81940050247876051</v>
      </c>
      <c r="AG158">
        <f t="shared" si="93"/>
        <v>15.11009301705152</v>
      </c>
      <c r="AH158">
        <v>974.39839774935717</v>
      </c>
      <c r="AI158">
        <v>961.1325515151517</v>
      </c>
      <c r="AJ158">
        <v>1.740226176902659</v>
      </c>
      <c r="AK158">
        <v>63.927149323749113</v>
      </c>
      <c r="AL158">
        <f t="shared" si="94"/>
        <v>0.77344373647791564</v>
      </c>
      <c r="AM158">
        <v>34.900516568071943</v>
      </c>
      <c r="AN158">
        <v>35.221603508771928</v>
      </c>
      <c r="AO158">
        <v>-1.7052447696786479E-3</v>
      </c>
      <c r="AP158">
        <v>107.46</v>
      </c>
      <c r="AQ158">
        <v>26</v>
      </c>
      <c r="AR158">
        <v>4</v>
      </c>
      <c r="AS158">
        <f t="shared" si="95"/>
        <v>1</v>
      </c>
      <c r="AT158">
        <f t="shared" si="96"/>
        <v>0</v>
      </c>
      <c r="AU158">
        <f t="shared" si="97"/>
        <v>47060.613354165587</v>
      </c>
      <c r="AV158">
        <f t="shared" si="98"/>
        <v>1200.0050000000001</v>
      </c>
      <c r="AW158">
        <f t="shared" si="99"/>
        <v>1025.9286135926238</v>
      </c>
      <c r="AX158">
        <f t="shared" si="100"/>
        <v>0.85493694908989859</v>
      </c>
      <c r="AY158">
        <f t="shared" si="101"/>
        <v>0.18842831174350416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1669844094.7874999</v>
      </c>
      <c r="BF158">
        <v>924.23450000000003</v>
      </c>
      <c r="BG158">
        <v>940.59937500000001</v>
      </c>
      <c r="BH158">
        <v>35.226475000000008</v>
      </c>
      <c r="BI158">
        <v>34.898112500000003</v>
      </c>
      <c r="BJ158">
        <v>928.51987499999996</v>
      </c>
      <c r="BK158">
        <v>35.090412499999999</v>
      </c>
      <c r="BL158">
        <v>650.02762499999994</v>
      </c>
      <c r="BM158">
        <v>100.59112500000001</v>
      </c>
      <c r="BN158">
        <v>0.10005433750000001</v>
      </c>
      <c r="BO158">
        <v>33.040037499999997</v>
      </c>
      <c r="BP158">
        <v>33.8479375</v>
      </c>
      <c r="BQ158">
        <v>999.9</v>
      </c>
      <c r="BR158">
        <v>0</v>
      </c>
      <c r="BS158">
        <v>0</v>
      </c>
      <c r="BT158">
        <v>8999.1437499999993</v>
      </c>
      <c r="BU158">
        <v>0</v>
      </c>
      <c r="BV158">
        <v>142.764375</v>
      </c>
      <c r="BW158">
        <v>-16.364525</v>
      </c>
      <c r="BX158">
        <v>957.98087499999997</v>
      </c>
      <c r="BY158">
        <v>974.61137499999995</v>
      </c>
      <c r="BZ158">
        <v>0.32834475000000002</v>
      </c>
      <c r="CA158">
        <v>940.59937500000001</v>
      </c>
      <c r="CB158">
        <v>34.898112500000003</v>
      </c>
      <c r="CC158">
        <v>3.54347375</v>
      </c>
      <c r="CD158">
        <v>3.5104449999999998</v>
      </c>
      <c r="CE158">
        <v>26.829487499999999</v>
      </c>
      <c r="CF158">
        <v>26.670349999999999</v>
      </c>
      <c r="CG158">
        <v>1200.0050000000001</v>
      </c>
      <c r="CH158">
        <v>0.50001899999999999</v>
      </c>
      <c r="CI158">
        <v>0.49998100000000001</v>
      </c>
      <c r="CJ158">
        <v>0</v>
      </c>
      <c r="CK158">
        <v>850.50937499999998</v>
      </c>
      <c r="CL158">
        <v>4.9990899999999998</v>
      </c>
      <c r="CM158">
        <v>8607.817500000001</v>
      </c>
      <c r="CN158">
        <v>9557.9624999999996</v>
      </c>
      <c r="CO158">
        <v>42.811999999999998</v>
      </c>
      <c r="CP158">
        <v>44.421499999999988</v>
      </c>
      <c r="CQ158">
        <v>43.625</v>
      </c>
      <c r="CR158">
        <v>43.5</v>
      </c>
      <c r="CS158">
        <v>44.125</v>
      </c>
      <c r="CT158">
        <v>597.52499999999998</v>
      </c>
      <c r="CU158">
        <v>597.48</v>
      </c>
      <c r="CV158">
        <v>0</v>
      </c>
      <c r="CW158">
        <v>1669844106.8</v>
      </c>
      <c r="CX158">
        <v>0</v>
      </c>
      <c r="CY158">
        <v>1669837671.5999999</v>
      </c>
      <c r="CZ158" t="s">
        <v>356</v>
      </c>
      <c r="DA158">
        <v>1669837671.5999999</v>
      </c>
      <c r="DB158">
        <v>1669837668.5999999</v>
      </c>
      <c r="DC158">
        <v>3</v>
      </c>
      <c r="DD158">
        <v>-1.2E-2</v>
      </c>
      <c r="DE158">
        <v>-1E-3</v>
      </c>
      <c r="DF158">
        <v>-3.61</v>
      </c>
      <c r="DG158">
        <v>0.13400000000000001</v>
      </c>
      <c r="DH158">
        <v>415</v>
      </c>
      <c r="DI158">
        <v>36</v>
      </c>
      <c r="DJ158">
        <v>0.51</v>
      </c>
      <c r="DK158">
        <v>0.24</v>
      </c>
      <c r="DL158">
        <v>-16.197085000000001</v>
      </c>
      <c r="DM158">
        <v>-0.97328105065664672</v>
      </c>
      <c r="DN158">
        <v>0.12856692138726811</v>
      </c>
      <c r="DO158">
        <v>0</v>
      </c>
      <c r="DP158">
        <v>0.36867502499999999</v>
      </c>
      <c r="DQ158">
        <v>-0.3657686116322707</v>
      </c>
      <c r="DR158">
        <v>3.6696629490654532E-2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371</v>
      </c>
      <c r="EA158">
        <v>3.2961999999999998</v>
      </c>
      <c r="EB158">
        <v>2.6252499999999999</v>
      </c>
      <c r="EC158">
        <v>0.17708399999999999</v>
      </c>
      <c r="ED158">
        <v>0.17729700000000001</v>
      </c>
      <c r="EE158">
        <v>0.14183799999999999</v>
      </c>
      <c r="EF158">
        <v>0.13938800000000001</v>
      </c>
      <c r="EG158">
        <v>24899.4</v>
      </c>
      <c r="EH158">
        <v>25333.1</v>
      </c>
      <c r="EI158">
        <v>28156.9</v>
      </c>
      <c r="EJ158">
        <v>29645.599999999999</v>
      </c>
      <c r="EK158">
        <v>33247.199999999997</v>
      </c>
      <c r="EL158">
        <v>35413.800000000003</v>
      </c>
      <c r="EM158">
        <v>39737.1</v>
      </c>
      <c r="EN158">
        <v>42362</v>
      </c>
      <c r="EO158">
        <v>2.1613000000000002</v>
      </c>
      <c r="EP158">
        <v>2.1638999999999999</v>
      </c>
      <c r="EQ158">
        <v>0.15571699999999999</v>
      </c>
      <c r="ER158">
        <v>0</v>
      </c>
      <c r="ES158">
        <v>31.3157</v>
      </c>
      <c r="ET158">
        <v>999.9</v>
      </c>
      <c r="EU158">
        <v>67.900000000000006</v>
      </c>
      <c r="EV158">
        <v>36.5</v>
      </c>
      <c r="EW158">
        <v>41.411000000000001</v>
      </c>
      <c r="EX158">
        <v>57.064399999999999</v>
      </c>
      <c r="EY158">
        <v>-2.9246799999999999</v>
      </c>
      <c r="EZ158">
        <v>2</v>
      </c>
      <c r="FA158">
        <v>0.51074399999999998</v>
      </c>
      <c r="FB158">
        <v>0.29550700000000002</v>
      </c>
      <c r="FC158">
        <v>20.273399999999999</v>
      </c>
      <c r="FD158">
        <v>5.2190899999999996</v>
      </c>
      <c r="FE158">
        <v>12.007300000000001</v>
      </c>
      <c r="FF158">
        <v>4.9869000000000003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1.8622000000000001</v>
      </c>
      <c r="FN158">
        <v>1.8643099999999999</v>
      </c>
      <c r="FO158">
        <v>1.8603499999999999</v>
      </c>
      <c r="FP158">
        <v>1.8611</v>
      </c>
      <c r="FQ158">
        <v>1.86019</v>
      </c>
      <c r="FR158">
        <v>1.8619300000000001</v>
      </c>
      <c r="FS158">
        <v>1.8584700000000001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-4.2889999999999997</v>
      </c>
      <c r="GH158">
        <v>0.1361</v>
      </c>
      <c r="GI158">
        <v>-2.8021434710705861</v>
      </c>
      <c r="GJ158">
        <v>-2.3075681364705448E-3</v>
      </c>
      <c r="GK158">
        <v>1.0095546511955911E-6</v>
      </c>
      <c r="GL158">
        <v>-2.6335145029951209E-10</v>
      </c>
      <c r="GM158">
        <v>-0.17208428542994569</v>
      </c>
      <c r="GN158">
        <v>3.0410185143115191E-3</v>
      </c>
      <c r="GO158">
        <v>4.3982203677445331E-4</v>
      </c>
      <c r="GP158">
        <v>-7.8719321042963501E-6</v>
      </c>
      <c r="GQ158">
        <v>4</v>
      </c>
      <c r="GR158">
        <v>2088</v>
      </c>
      <c r="GS158">
        <v>5</v>
      </c>
      <c r="GT158">
        <v>35</v>
      </c>
      <c r="GU158">
        <v>107.1</v>
      </c>
      <c r="GV158">
        <v>107.1</v>
      </c>
      <c r="GW158">
        <v>2.6696800000000001</v>
      </c>
      <c r="GX158">
        <v>2.5585900000000001</v>
      </c>
      <c r="GY158">
        <v>2.04834</v>
      </c>
      <c r="GZ158">
        <v>2.6184099999999999</v>
      </c>
      <c r="HA158">
        <v>2.1972700000000001</v>
      </c>
      <c r="HB158">
        <v>2.34253</v>
      </c>
      <c r="HC158">
        <v>41.691200000000002</v>
      </c>
      <c r="HD158">
        <v>13.4491</v>
      </c>
      <c r="HE158">
        <v>18</v>
      </c>
      <c r="HF158">
        <v>660.11</v>
      </c>
      <c r="HG158">
        <v>735.70600000000002</v>
      </c>
      <c r="HH158">
        <v>30.999099999999999</v>
      </c>
      <c r="HI158">
        <v>33.793799999999997</v>
      </c>
      <c r="HJ158">
        <v>29.999400000000001</v>
      </c>
      <c r="HK158">
        <v>33.719299999999997</v>
      </c>
      <c r="HL158">
        <v>33.7089</v>
      </c>
      <c r="HM158">
        <v>53.398800000000001</v>
      </c>
      <c r="HN158">
        <v>19.527000000000001</v>
      </c>
      <c r="HO158">
        <v>100</v>
      </c>
      <c r="HP158">
        <v>31</v>
      </c>
      <c r="HQ158">
        <v>956.62199999999996</v>
      </c>
      <c r="HR158">
        <v>34.901499999999999</v>
      </c>
      <c r="HS158">
        <v>99.2059</v>
      </c>
      <c r="HT158">
        <v>98.245199999999997</v>
      </c>
    </row>
    <row r="159" spans="1:228" x14ac:dyDescent="0.2">
      <c r="A159">
        <v>144</v>
      </c>
      <c r="B159">
        <v>1669844101.0999999</v>
      </c>
      <c r="C159">
        <v>571</v>
      </c>
      <c r="D159" t="s">
        <v>647</v>
      </c>
      <c r="E159" t="s">
        <v>648</v>
      </c>
      <c r="F159">
        <v>4</v>
      </c>
      <c r="G159">
        <v>1669844099.0999999</v>
      </c>
      <c r="H159">
        <f t="shared" si="68"/>
        <v>7.7577050756194674E-4</v>
      </c>
      <c r="I159">
        <f t="shared" si="69"/>
        <v>0.77577050756194676</v>
      </c>
      <c r="J159">
        <f t="shared" si="70"/>
        <v>15.984805668371166</v>
      </c>
      <c r="K159">
        <f t="shared" si="71"/>
        <v>931.39699999999993</v>
      </c>
      <c r="L159">
        <f t="shared" si="72"/>
        <v>314.21676592019082</v>
      </c>
      <c r="M159">
        <f t="shared" si="73"/>
        <v>31.638235415524807</v>
      </c>
      <c r="N159">
        <f t="shared" si="74"/>
        <v>93.781620675193992</v>
      </c>
      <c r="O159">
        <f t="shared" si="75"/>
        <v>4.2930475255221832E-2</v>
      </c>
      <c r="P159">
        <f t="shared" si="76"/>
        <v>3.6562657820374489</v>
      </c>
      <c r="Q159">
        <f t="shared" si="77"/>
        <v>4.2652392974540043E-2</v>
      </c>
      <c r="R159">
        <f t="shared" si="78"/>
        <v>2.6682579853891886E-2</v>
      </c>
      <c r="S159">
        <f t="shared" si="79"/>
        <v>226.11513309117311</v>
      </c>
      <c r="T159">
        <f t="shared" si="80"/>
        <v>33.949677953607925</v>
      </c>
      <c r="U159">
        <f t="shared" si="81"/>
        <v>33.844357142857142</v>
      </c>
      <c r="V159">
        <f t="shared" si="82"/>
        <v>5.296797911170489</v>
      </c>
      <c r="W159">
        <f t="shared" si="83"/>
        <v>70.053643663492551</v>
      </c>
      <c r="X159">
        <f t="shared" si="84"/>
        <v>3.5458579918774573</v>
      </c>
      <c r="Y159">
        <f t="shared" si="85"/>
        <v>5.0616324953919998</v>
      </c>
      <c r="Z159">
        <f t="shared" si="86"/>
        <v>1.7509399192930317</v>
      </c>
      <c r="AA159">
        <f t="shared" si="87"/>
        <v>-34.211479383481851</v>
      </c>
      <c r="AB159">
        <f t="shared" si="88"/>
        <v>-159.82777186492882</v>
      </c>
      <c r="AC159">
        <f t="shared" si="89"/>
        <v>-10.054450060310328</v>
      </c>
      <c r="AD159">
        <f t="shared" si="90"/>
        <v>22.021431782452112</v>
      </c>
      <c r="AE159">
        <f t="shared" si="91"/>
        <v>38.945257173517042</v>
      </c>
      <c r="AF159">
        <f t="shared" si="92"/>
        <v>0.78908483690493947</v>
      </c>
      <c r="AG159">
        <f t="shared" si="93"/>
        <v>15.984805668371166</v>
      </c>
      <c r="AH159">
        <v>981.43283631586246</v>
      </c>
      <c r="AI159">
        <v>967.94326060606056</v>
      </c>
      <c r="AJ159">
        <v>1.700797685992397</v>
      </c>
      <c r="AK159">
        <v>63.927149323749113</v>
      </c>
      <c r="AL159">
        <f t="shared" si="94"/>
        <v>0.77577050756194676</v>
      </c>
      <c r="AM159">
        <v>34.897610335104908</v>
      </c>
      <c r="AN159">
        <v>35.212141795665652</v>
      </c>
      <c r="AO159">
        <v>-5.5681168866600079E-4</v>
      </c>
      <c r="AP159">
        <v>107.46</v>
      </c>
      <c r="AQ159">
        <v>26</v>
      </c>
      <c r="AR159">
        <v>4</v>
      </c>
      <c r="AS159">
        <f t="shared" si="95"/>
        <v>1</v>
      </c>
      <c r="AT159">
        <f t="shared" si="96"/>
        <v>0</v>
      </c>
      <c r="AU159">
        <f t="shared" si="97"/>
        <v>46896.642180275448</v>
      </c>
      <c r="AV159">
        <f t="shared" si="98"/>
        <v>1200.004285714286</v>
      </c>
      <c r="AW159">
        <f t="shared" si="99"/>
        <v>1025.9281850213333</v>
      </c>
      <c r="AX159">
        <f t="shared" si="100"/>
        <v>0.85493710083765562</v>
      </c>
      <c r="AY159">
        <f t="shared" si="101"/>
        <v>0.18842860461667535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1669844099.0999999</v>
      </c>
      <c r="BF159">
        <v>931.39699999999993</v>
      </c>
      <c r="BG159">
        <v>947.87942857142843</v>
      </c>
      <c r="BH159">
        <v>35.215871428571432</v>
      </c>
      <c r="BI159">
        <v>34.899642857142858</v>
      </c>
      <c r="BJ159">
        <v>935.69014285714297</v>
      </c>
      <c r="BK159">
        <v>35.079857142857144</v>
      </c>
      <c r="BL159">
        <v>650.00471428571439</v>
      </c>
      <c r="BM159">
        <v>100.589</v>
      </c>
      <c r="BN159">
        <v>0.100202</v>
      </c>
      <c r="BO159">
        <v>33.033528571428569</v>
      </c>
      <c r="BP159">
        <v>33.844357142857142</v>
      </c>
      <c r="BQ159">
        <v>999.89999999999986</v>
      </c>
      <c r="BR159">
        <v>0</v>
      </c>
      <c r="BS159">
        <v>0</v>
      </c>
      <c r="BT159">
        <v>8967.3200000000015</v>
      </c>
      <c r="BU159">
        <v>0</v>
      </c>
      <c r="BV159">
        <v>146.80085714285721</v>
      </c>
      <c r="BW159">
        <v>-16.48225714285714</v>
      </c>
      <c r="BX159">
        <v>965.39414285714281</v>
      </c>
      <c r="BY159">
        <v>982.15599999999995</v>
      </c>
      <c r="BZ159">
        <v>0.31625857142857139</v>
      </c>
      <c r="CA159">
        <v>947.87942857142843</v>
      </c>
      <c r="CB159">
        <v>34.899642857142858</v>
      </c>
      <c r="CC159">
        <v>3.5423228571428571</v>
      </c>
      <c r="CD159">
        <v>3.5105114285714278</v>
      </c>
      <c r="CE159">
        <v>26.82395714285714</v>
      </c>
      <c r="CF159">
        <v>26.670657142857149</v>
      </c>
      <c r="CG159">
        <v>1200.004285714286</v>
      </c>
      <c r="CH159">
        <v>0.50001399999999996</v>
      </c>
      <c r="CI159">
        <v>0.49998599999999999</v>
      </c>
      <c r="CJ159">
        <v>0</v>
      </c>
      <c r="CK159">
        <v>850.71799999999996</v>
      </c>
      <c r="CL159">
        <v>4.9990899999999998</v>
      </c>
      <c r="CM159">
        <v>8610.4314285714281</v>
      </c>
      <c r="CN159">
        <v>9557.9357142857134</v>
      </c>
      <c r="CO159">
        <v>42.811999999999998</v>
      </c>
      <c r="CP159">
        <v>44.375</v>
      </c>
      <c r="CQ159">
        <v>43.625</v>
      </c>
      <c r="CR159">
        <v>43.455000000000013</v>
      </c>
      <c r="CS159">
        <v>44.151571428571437</v>
      </c>
      <c r="CT159">
        <v>597.51857142857136</v>
      </c>
      <c r="CU159">
        <v>597.48571428571427</v>
      </c>
      <c r="CV159">
        <v>0</v>
      </c>
      <c r="CW159">
        <v>1669844110.4000001</v>
      </c>
      <c r="CX159">
        <v>0</v>
      </c>
      <c r="CY159">
        <v>1669837671.5999999</v>
      </c>
      <c r="CZ159" t="s">
        <v>356</v>
      </c>
      <c r="DA159">
        <v>1669837671.5999999</v>
      </c>
      <c r="DB159">
        <v>1669837668.5999999</v>
      </c>
      <c r="DC159">
        <v>3</v>
      </c>
      <c r="DD159">
        <v>-1.2E-2</v>
      </c>
      <c r="DE159">
        <v>-1E-3</v>
      </c>
      <c r="DF159">
        <v>-3.61</v>
      </c>
      <c r="DG159">
        <v>0.13400000000000001</v>
      </c>
      <c r="DH159">
        <v>415</v>
      </c>
      <c r="DI159">
        <v>36</v>
      </c>
      <c r="DJ159">
        <v>0.51</v>
      </c>
      <c r="DK159">
        <v>0.24</v>
      </c>
      <c r="DL159">
        <v>-16.269087500000001</v>
      </c>
      <c r="DM159">
        <v>-1.248318574108795</v>
      </c>
      <c r="DN159">
        <v>0.12813764510771211</v>
      </c>
      <c r="DO159">
        <v>0</v>
      </c>
      <c r="DP159">
        <v>0.346561175</v>
      </c>
      <c r="DQ159">
        <v>-0.24276563977486021</v>
      </c>
      <c r="DR159">
        <v>2.3884477515624562E-2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371</v>
      </c>
      <c r="EA159">
        <v>3.29616</v>
      </c>
      <c r="EB159">
        <v>2.6250800000000001</v>
      </c>
      <c r="EC159">
        <v>0.17789099999999999</v>
      </c>
      <c r="ED159">
        <v>0.17810899999999999</v>
      </c>
      <c r="EE159">
        <v>0.14180599999999999</v>
      </c>
      <c r="EF159">
        <v>0.13938900000000001</v>
      </c>
      <c r="EG159">
        <v>24874.799999999999</v>
      </c>
      <c r="EH159">
        <v>25308.5</v>
      </c>
      <c r="EI159">
        <v>28156.7</v>
      </c>
      <c r="EJ159">
        <v>29646.1</v>
      </c>
      <c r="EK159">
        <v>33248.300000000003</v>
      </c>
      <c r="EL159">
        <v>35414.199999999997</v>
      </c>
      <c r="EM159">
        <v>39736.9</v>
      </c>
      <c r="EN159">
        <v>42362.5</v>
      </c>
      <c r="EO159">
        <v>2.1619000000000002</v>
      </c>
      <c r="EP159">
        <v>2.16412</v>
      </c>
      <c r="EQ159">
        <v>0.15687200000000001</v>
      </c>
      <c r="ER159">
        <v>0</v>
      </c>
      <c r="ES159">
        <v>31.307500000000001</v>
      </c>
      <c r="ET159">
        <v>999.9</v>
      </c>
      <c r="EU159">
        <v>67.8</v>
      </c>
      <c r="EV159">
        <v>36.5</v>
      </c>
      <c r="EW159">
        <v>41.348599999999998</v>
      </c>
      <c r="EX159">
        <v>57.214399999999998</v>
      </c>
      <c r="EY159">
        <v>-2.96875</v>
      </c>
      <c r="EZ159">
        <v>2</v>
      </c>
      <c r="FA159">
        <v>0.51025399999999999</v>
      </c>
      <c r="FB159">
        <v>0.29293599999999997</v>
      </c>
      <c r="FC159">
        <v>20.273299999999999</v>
      </c>
      <c r="FD159">
        <v>5.2184900000000001</v>
      </c>
      <c r="FE159">
        <v>12.0067</v>
      </c>
      <c r="FF159">
        <v>4.9867999999999997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1.8622000000000001</v>
      </c>
      <c r="FN159">
        <v>1.8643099999999999</v>
      </c>
      <c r="FO159">
        <v>1.8603499999999999</v>
      </c>
      <c r="FP159">
        <v>1.86111</v>
      </c>
      <c r="FQ159">
        <v>1.86019</v>
      </c>
      <c r="FR159">
        <v>1.86192</v>
      </c>
      <c r="FS159">
        <v>1.8584400000000001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-4.2960000000000003</v>
      </c>
      <c r="GH159">
        <v>0.13600000000000001</v>
      </c>
      <c r="GI159">
        <v>-2.8021434710705861</v>
      </c>
      <c r="GJ159">
        <v>-2.3075681364705448E-3</v>
      </c>
      <c r="GK159">
        <v>1.0095546511955911E-6</v>
      </c>
      <c r="GL159">
        <v>-2.6335145029951209E-10</v>
      </c>
      <c r="GM159">
        <v>-0.17208428542994569</v>
      </c>
      <c r="GN159">
        <v>3.0410185143115191E-3</v>
      </c>
      <c r="GO159">
        <v>4.3982203677445331E-4</v>
      </c>
      <c r="GP159">
        <v>-7.8719321042963501E-6</v>
      </c>
      <c r="GQ159">
        <v>4</v>
      </c>
      <c r="GR159">
        <v>2088</v>
      </c>
      <c r="GS159">
        <v>5</v>
      </c>
      <c r="GT159">
        <v>35</v>
      </c>
      <c r="GU159">
        <v>107.2</v>
      </c>
      <c r="GV159">
        <v>107.2</v>
      </c>
      <c r="GW159">
        <v>2.6855500000000001</v>
      </c>
      <c r="GX159">
        <v>2.5610400000000002</v>
      </c>
      <c r="GY159">
        <v>2.04834</v>
      </c>
      <c r="GZ159">
        <v>2.6184099999999999</v>
      </c>
      <c r="HA159">
        <v>2.1972700000000001</v>
      </c>
      <c r="HB159">
        <v>2.34253</v>
      </c>
      <c r="HC159">
        <v>41.691200000000002</v>
      </c>
      <c r="HD159">
        <v>13.4316</v>
      </c>
      <c r="HE159">
        <v>18</v>
      </c>
      <c r="HF159">
        <v>660.53899999999999</v>
      </c>
      <c r="HG159">
        <v>735.87300000000005</v>
      </c>
      <c r="HH159">
        <v>30.999199999999998</v>
      </c>
      <c r="HI159">
        <v>33.787700000000001</v>
      </c>
      <c r="HJ159">
        <v>29.999400000000001</v>
      </c>
      <c r="HK159">
        <v>33.714399999999998</v>
      </c>
      <c r="HL159">
        <v>33.704900000000002</v>
      </c>
      <c r="HM159">
        <v>53.7014</v>
      </c>
      <c r="HN159">
        <v>19.527000000000001</v>
      </c>
      <c r="HO159">
        <v>100</v>
      </c>
      <c r="HP159">
        <v>31</v>
      </c>
      <c r="HQ159">
        <v>963.33399999999995</v>
      </c>
      <c r="HR159">
        <v>34.9086</v>
      </c>
      <c r="HS159">
        <v>99.205399999999997</v>
      </c>
      <c r="HT159">
        <v>98.246499999999997</v>
      </c>
    </row>
    <row r="160" spans="1:228" x14ac:dyDescent="0.2">
      <c r="A160">
        <v>145</v>
      </c>
      <c r="B160">
        <v>1669844105.0999999</v>
      </c>
      <c r="C160">
        <v>575</v>
      </c>
      <c r="D160" t="s">
        <v>649</v>
      </c>
      <c r="E160" t="s">
        <v>650</v>
      </c>
      <c r="F160">
        <v>4</v>
      </c>
      <c r="G160">
        <v>1669844102.7874999</v>
      </c>
      <c r="H160">
        <f t="shared" si="68"/>
        <v>7.5787422249004967E-4</v>
      </c>
      <c r="I160">
        <f t="shared" si="69"/>
        <v>0.75787422249004965</v>
      </c>
      <c r="J160">
        <f t="shared" si="70"/>
        <v>15.529848661928801</v>
      </c>
      <c r="K160">
        <f t="shared" si="71"/>
        <v>937.53174999999999</v>
      </c>
      <c r="L160">
        <f t="shared" si="72"/>
        <v>323.03821636136973</v>
      </c>
      <c r="M160">
        <f t="shared" si="73"/>
        <v>32.526015914166877</v>
      </c>
      <c r="N160">
        <f t="shared" si="74"/>
        <v>94.398034275994547</v>
      </c>
      <c r="O160">
        <f t="shared" si="75"/>
        <v>4.1906864861448789E-2</v>
      </c>
      <c r="P160">
        <f t="shared" si="76"/>
        <v>3.65956255106313</v>
      </c>
      <c r="Q160">
        <f t="shared" si="77"/>
        <v>4.1642078312997391E-2</v>
      </c>
      <c r="R160">
        <f t="shared" si="78"/>
        <v>2.6049949311456357E-2</v>
      </c>
      <c r="S160">
        <f t="shared" si="79"/>
        <v>226.11248698370764</v>
      </c>
      <c r="T160">
        <f t="shared" si="80"/>
        <v>33.948389398842359</v>
      </c>
      <c r="U160">
        <f t="shared" si="81"/>
        <v>33.845374999999997</v>
      </c>
      <c r="V160">
        <f t="shared" si="82"/>
        <v>5.2970989917809899</v>
      </c>
      <c r="W160">
        <f t="shared" si="83"/>
        <v>70.054884303555184</v>
      </c>
      <c r="X160">
        <f t="shared" si="84"/>
        <v>3.5450711186395982</v>
      </c>
      <c r="Y160">
        <f t="shared" si="85"/>
        <v>5.0604196322392481</v>
      </c>
      <c r="Z160">
        <f t="shared" si="86"/>
        <v>1.7520278731413916</v>
      </c>
      <c r="AA160">
        <f t="shared" si="87"/>
        <v>-33.422253211811189</v>
      </c>
      <c r="AB160">
        <f t="shared" si="88"/>
        <v>-161.01437399520663</v>
      </c>
      <c r="AC160">
        <f t="shared" si="89"/>
        <v>-10.119811247071443</v>
      </c>
      <c r="AD160">
        <f t="shared" si="90"/>
        <v>21.55604852961838</v>
      </c>
      <c r="AE160">
        <f t="shared" si="91"/>
        <v>38.942748256744331</v>
      </c>
      <c r="AF160">
        <f t="shared" si="92"/>
        <v>0.77060645518128101</v>
      </c>
      <c r="AG160">
        <f t="shared" si="93"/>
        <v>15.529848661928801</v>
      </c>
      <c r="AH160">
        <v>988.32450141710228</v>
      </c>
      <c r="AI160">
        <v>974.8932484848483</v>
      </c>
      <c r="AJ160">
        <v>1.736319161088713</v>
      </c>
      <c r="AK160">
        <v>63.927149323749113</v>
      </c>
      <c r="AL160">
        <f t="shared" si="94"/>
        <v>0.75787422249004965</v>
      </c>
      <c r="AM160">
        <v>34.899878855544472</v>
      </c>
      <c r="AN160">
        <v>35.206637874096991</v>
      </c>
      <c r="AO160">
        <v>-4.666336429321668E-4</v>
      </c>
      <c r="AP160">
        <v>107.46</v>
      </c>
      <c r="AQ160">
        <v>26</v>
      </c>
      <c r="AR160">
        <v>4</v>
      </c>
      <c r="AS160">
        <f t="shared" si="95"/>
        <v>1</v>
      </c>
      <c r="AT160">
        <f t="shared" si="96"/>
        <v>0</v>
      </c>
      <c r="AU160">
        <f t="shared" si="97"/>
        <v>46956.084006403769</v>
      </c>
      <c r="AV160">
        <f t="shared" si="98"/>
        <v>1199.9925000000001</v>
      </c>
      <c r="AW160">
        <f t="shared" si="99"/>
        <v>1025.9178885925944</v>
      </c>
      <c r="AX160">
        <f t="shared" si="100"/>
        <v>0.85493691718289444</v>
      </c>
      <c r="AY160">
        <f t="shared" si="101"/>
        <v>0.18842825016298653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1669844102.7874999</v>
      </c>
      <c r="BF160">
        <v>937.53174999999999</v>
      </c>
      <c r="BG160">
        <v>954.00725000000011</v>
      </c>
      <c r="BH160">
        <v>35.208537500000013</v>
      </c>
      <c r="BI160">
        <v>34.899724999999997</v>
      </c>
      <c r="BJ160">
        <v>941.83175000000006</v>
      </c>
      <c r="BK160">
        <v>35.072562499999997</v>
      </c>
      <c r="BL160">
        <v>650.032375</v>
      </c>
      <c r="BM160">
        <v>100.587875</v>
      </c>
      <c r="BN160">
        <v>9.9951600000000002E-2</v>
      </c>
      <c r="BO160">
        <v>33.029262500000002</v>
      </c>
      <c r="BP160">
        <v>33.845374999999997</v>
      </c>
      <c r="BQ160">
        <v>999.9</v>
      </c>
      <c r="BR160">
        <v>0</v>
      </c>
      <c r="BS160">
        <v>0</v>
      </c>
      <c r="BT160">
        <v>8978.8274999999994</v>
      </c>
      <c r="BU160">
        <v>0</v>
      </c>
      <c r="BV160">
        <v>150.7045</v>
      </c>
      <c r="BW160">
        <v>-16.475537500000002</v>
      </c>
      <c r="BX160">
        <v>971.74549999999999</v>
      </c>
      <c r="BY160">
        <v>988.50575000000003</v>
      </c>
      <c r="BZ160">
        <v>0.30879825000000011</v>
      </c>
      <c r="CA160">
        <v>954.00725000000011</v>
      </c>
      <c r="CB160">
        <v>34.899724999999997</v>
      </c>
      <c r="CC160">
        <v>3.5415462500000001</v>
      </c>
      <c r="CD160">
        <v>3.51048625</v>
      </c>
      <c r="CE160">
        <v>26.820250000000001</v>
      </c>
      <c r="CF160">
        <v>26.670549999999999</v>
      </c>
      <c r="CG160">
        <v>1199.9925000000001</v>
      </c>
      <c r="CH160">
        <v>0.50002075000000001</v>
      </c>
      <c r="CI160">
        <v>0.49997924999999999</v>
      </c>
      <c r="CJ160">
        <v>0</v>
      </c>
      <c r="CK160">
        <v>850.87049999999999</v>
      </c>
      <c r="CL160">
        <v>4.9990899999999998</v>
      </c>
      <c r="CM160">
        <v>8612.8312499999993</v>
      </c>
      <c r="CN160">
        <v>9557.8787499999999</v>
      </c>
      <c r="CO160">
        <v>42.811999999999998</v>
      </c>
      <c r="CP160">
        <v>44.375</v>
      </c>
      <c r="CQ160">
        <v>43.585624999999993</v>
      </c>
      <c r="CR160">
        <v>43.436999999999998</v>
      </c>
      <c r="CS160">
        <v>44.132750000000001</v>
      </c>
      <c r="CT160">
        <v>597.52</v>
      </c>
      <c r="CU160">
        <v>597.47249999999997</v>
      </c>
      <c r="CV160">
        <v>0</v>
      </c>
      <c r="CW160">
        <v>1669844114.5999999</v>
      </c>
      <c r="CX160">
        <v>0</v>
      </c>
      <c r="CY160">
        <v>1669837671.5999999</v>
      </c>
      <c r="CZ160" t="s">
        <v>356</v>
      </c>
      <c r="DA160">
        <v>1669837671.5999999</v>
      </c>
      <c r="DB160">
        <v>1669837668.5999999</v>
      </c>
      <c r="DC160">
        <v>3</v>
      </c>
      <c r="DD160">
        <v>-1.2E-2</v>
      </c>
      <c r="DE160">
        <v>-1E-3</v>
      </c>
      <c r="DF160">
        <v>-3.61</v>
      </c>
      <c r="DG160">
        <v>0.13400000000000001</v>
      </c>
      <c r="DH160">
        <v>415</v>
      </c>
      <c r="DI160">
        <v>36</v>
      </c>
      <c r="DJ160">
        <v>0.51</v>
      </c>
      <c r="DK160">
        <v>0.24</v>
      </c>
      <c r="DL160">
        <v>-16.329082926829269</v>
      </c>
      <c r="DM160">
        <v>-1.285358885017418</v>
      </c>
      <c r="DN160">
        <v>0.13382224450046021</v>
      </c>
      <c r="DO160">
        <v>0</v>
      </c>
      <c r="DP160">
        <v>0.33408834146341471</v>
      </c>
      <c r="DQ160">
        <v>-0.19260370034843199</v>
      </c>
      <c r="DR160">
        <v>1.9216730748592242E-2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371</v>
      </c>
      <c r="EA160">
        <v>3.29616</v>
      </c>
      <c r="EB160">
        <v>2.6251699999999998</v>
      </c>
      <c r="EC160">
        <v>0.17871500000000001</v>
      </c>
      <c r="ED160">
        <v>0.17891099999999999</v>
      </c>
      <c r="EE160">
        <v>0.14179700000000001</v>
      </c>
      <c r="EF160">
        <v>0.13939199999999999</v>
      </c>
      <c r="EG160">
        <v>24850.5</v>
      </c>
      <c r="EH160">
        <v>25283.7</v>
      </c>
      <c r="EI160">
        <v>28157.5</v>
      </c>
      <c r="EJ160">
        <v>29646</v>
      </c>
      <c r="EK160">
        <v>33249.599999999999</v>
      </c>
      <c r="EL160">
        <v>35413.800000000003</v>
      </c>
      <c r="EM160">
        <v>39738</v>
      </c>
      <c r="EN160">
        <v>42362.1</v>
      </c>
      <c r="EO160">
        <v>2.16195</v>
      </c>
      <c r="EP160">
        <v>2.16412</v>
      </c>
      <c r="EQ160">
        <v>0.15696499999999999</v>
      </c>
      <c r="ER160">
        <v>0</v>
      </c>
      <c r="ES160">
        <v>31.298400000000001</v>
      </c>
      <c r="ET160">
        <v>999.9</v>
      </c>
      <c r="EU160">
        <v>67.8</v>
      </c>
      <c r="EV160">
        <v>36.5</v>
      </c>
      <c r="EW160">
        <v>41.346899999999998</v>
      </c>
      <c r="EX160">
        <v>56.944400000000002</v>
      </c>
      <c r="EY160">
        <v>-2.8165100000000001</v>
      </c>
      <c r="EZ160">
        <v>2</v>
      </c>
      <c r="FA160">
        <v>0.50951199999999996</v>
      </c>
      <c r="FB160">
        <v>0.29107300000000003</v>
      </c>
      <c r="FC160">
        <v>20.273299999999999</v>
      </c>
      <c r="FD160">
        <v>5.2181899999999999</v>
      </c>
      <c r="FE160">
        <v>12.0068</v>
      </c>
      <c r="FF160">
        <v>4.9867499999999998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1.8622000000000001</v>
      </c>
      <c r="FN160">
        <v>1.8643099999999999</v>
      </c>
      <c r="FO160">
        <v>1.8603499999999999</v>
      </c>
      <c r="FP160">
        <v>1.8610899999999999</v>
      </c>
      <c r="FQ160">
        <v>1.8602000000000001</v>
      </c>
      <c r="FR160">
        <v>1.86189</v>
      </c>
      <c r="FS160">
        <v>1.8584400000000001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-4.3049999999999997</v>
      </c>
      <c r="GH160">
        <v>0.13589999999999999</v>
      </c>
      <c r="GI160">
        <v>-2.8021434710705861</v>
      </c>
      <c r="GJ160">
        <v>-2.3075681364705448E-3</v>
      </c>
      <c r="GK160">
        <v>1.0095546511955911E-6</v>
      </c>
      <c r="GL160">
        <v>-2.6335145029951209E-10</v>
      </c>
      <c r="GM160">
        <v>-0.17208428542994569</v>
      </c>
      <c r="GN160">
        <v>3.0410185143115191E-3</v>
      </c>
      <c r="GO160">
        <v>4.3982203677445331E-4</v>
      </c>
      <c r="GP160">
        <v>-7.8719321042963501E-6</v>
      </c>
      <c r="GQ160">
        <v>4</v>
      </c>
      <c r="GR160">
        <v>2088</v>
      </c>
      <c r="GS160">
        <v>5</v>
      </c>
      <c r="GT160">
        <v>35</v>
      </c>
      <c r="GU160">
        <v>107.2</v>
      </c>
      <c r="GV160">
        <v>107.3</v>
      </c>
      <c r="GW160">
        <v>2.7002000000000002</v>
      </c>
      <c r="GX160">
        <v>2.5585900000000001</v>
      </c>
      <c r="GY160">
        <v>2.04834</v>
      </c>
      <c r="GZ160">
        <v>2.6196299999999999</v>
      </c>
      <c r="HA160">
        <v>2.1972700000000001</v>
      </c>
      <c r="HB160">
        <v>2.34253</v>
      </c>
      <c r="HC160">
        <v>41.691200000000002</v>
      </c>
      <c r="HD160">
        <v>13.440300000000001</v>
      </c>
      <c r="HE160">
        <v>18</v>
      </c>
      <c r="HF160">
        <v>660.53099999999995</v>
      </c>
      <c r="HG160">
        <v>735.81100000000004</v>
      </c>
      <c r="HH160">
        <v>30.999400000000001</v>
      </c>
      <c r="HI160">
        <v>33.781599999999997</v>
      </c>
      <c r="HJ160">
        <v>29.999300000000002</v>
      </c>
      <c r="HK160">
        <v>33.709899999999998</v>
      </c>
      <c r="HL160">
        <v>33.6999</v>
      </c>
      <c r="HM160">
        <v>54.006900000000002</v>
      </c>
      <c r="HN160">
        <v>19.527000000000001</v>
      </c>
      <c r="HO160">
        <v>100</v>
      </c>
      <c r="HP160">
        <v>31</v>
      </c>
      <c r="HQ160">
        <v>970.01300000000003</v>
      </c>
      <c r="HR160">
        <v>34.909799999999997</v>
      </c>
      <c r="HS160">
        <v>99.208100000000002</v>
      </c>
      <c r="HT160">
        <v>98.245800000000003</v>
      </c>
    </row>
    <row r="161" spans="1:228" x14ac:dyDescent="0.2">
      <c r="A161">
        <v>146</v>
      </c>
      <c r="B161">
        <v>1669844109.0999999</v>
      </c>
      <c r="C161">
        <v>579</v>
      </c>
      <c r="D161" t="s">
        <v>651</v>
      </c>
      <c r="E161" t="s">
        <v>652</v>
      </c>
      <c r="F161">
        <v>4</v>
      </c>
      <c r="G161">
        <v>1669844107.0999999</v>
      </c>
      <c r="H161">
        <f t="shared" si="68"/>
        <v>7.6091564850709528E-4</v>
      </c>
      <c r="I161">
        <f t="shared" si="69"/>
        <v>0.76091564850709525</v>
      </c>
      <c r="J161">
        <f t="shared" si="70"/>
        <v>15.585163805871865</v>
      </c>
      <c r="K161">
        <f t="shared" si="71"/>
        <v>944.73942857142845</v>
      </c>
      <c r="L161">
        <f t="shared" si="72"/>
        <v>330.62358125145261</v>
      </c>
      <c r="M161">
        <f t="shared" si="73"/>
        <v>33.289787875687985</v>
      </c>
      <c r="N161">
        <f t="shared" si="74"/>
        <v>95.123811362452116</v>
      </c>
      <c r="O161">
        <f t="shared" si="75"/>
        <v>4.2098604988826283E-2</v>
      </c>
      <c r="P161">
        <f t="shared" si="76"/>
        <v>3.6554363640117264</v>
      </c>
      <c r="Q161">
        <f t="shared" si="77"/>
        <v>4.1831098683099678E-2</v>
      </c>
      <c r="R161">
        <f t="shared" si="78"/>
        <v>2.6168329170879225E-2</v>
      </c>
      <c r="S161">
        <f t="shared" si="79"/>
        <v>226.11194323365251</v>
      </c>
      <c r="T161">
        <f t="shared" si="80"/>
        <v>33.944162574242839</v>
      </c>
      <c r="U161">
        <f t="shared" si="81"/>
        <v>33.841299999999997</v>
      </c>
      <c r="V161">
        <f t="shared" si="82"/>
        <v>5.2958937023938759</v>
      </c>
      <c r="W161">
        <f t="shared" si="83"/>
        <v>70.06686335893535</v>
      </c>
      <c r="X161">
        <f t="shared" si="84"/>
        <v>3.5447686404878378</v>
      </c>
      <c r="Y161">
        <f t="shared" si="85"/>
        <v>5.0591227729559662</v>
      </c>
      <c r="Z161">
        <f t="shared" si="86"/>
        <v>1.7511250619060381</v>
      </c>
      <c r="AA161">
        <f t="shared" si="87"/>
        <v>-33.556380099162901</v>
      </c>
      <c r="AB161">
        <f t="shared" si="88"/>
        <v>-160.92890150053856</v>
      </c>
      <c r="AC161">
        <f t="shared" si="89"/>
        <v>-10.125428160922274</v>
      </c>
      <c r="AD161">
        <f t="shared" si="90"/>
        <v>21.501233473028776</v>
      </c>
      <c r="AE161">
        <f t="shared" si="91"/>
        <v>38.898797600202734</v>
      </c>
      <c r="AF161">
        <f t="shared" si="92"/>
        <v>0.75935655782706579</v>
      </c>
      <c r="AG161">
        <f t="shared" si="93"/>
        <v>15.585163805871865</v>
      </c>
      <c r="AH161">
        <v>995.23710910077239</v>
      </c>
      <c r="AI161">
        <v>981.80728484848476</v>
      </c>
      <c r="AJ161">
        <v>1.729855965288347</v>
      </c>
      <c r="AK161">
        <v>63.927149323749113</v>
      </c>
      <c r="AL161">
        <f t="shared" si="94"/>
        <v>0.76091564850709525</v>
      </c>
      <c r="AM161">
        <v>34.899685931668337</v>
      </c>
      <c r="AN161">
        <v>35.205859752321977</v>
      </c>
      <c r="AO161">
        <v>-1.9122453191765371E-4</v>
      </c>
      <c r="AP161">
        <v>107.46</v>
      </c>
      <c r="AQ161">
        <v>26</v>
      </c>
      <c r="AR161">
        <v>4</v>
      </c>
      <c r="AS161">
        <f t="shared" si="95"/>
        <v>1</v>
      </c>
      <c r="AT161">
        <f t="shared" si="96"/>
        <v>0</v>
      </c>
      <c r="AU161">
        <f t="shared" si="97"/>
        <v>46883.19648575793</v>
      </c>
      <c r="AV161">
        <f t="shared" si="98"/>
        <v>1199.99</v>
      </c>
      <c r="AW161">
        <f t="shared" si="99"/>
        <v>1025.9157135925659</v>
      </c>
      <c r="AX161">
        <f t="shared" si="100"/>
        <v>0.85493688580118665</v>
      </c>
      <c r="AY161">
        <f t="shared" si="101"/>
        <v>0.1884281895962904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1669844107.0999999</v>
      </c>
      <c r="BF161">
        <v>944.73942857142845</v>
      </c>
      <c r="BG161">
        <v>961.1942857142858</v>
      </c>
      <c r="BH161">
        <v>35.205514285714287</v>
      </c>
      <c r="BI161">
        <v>34.901214285714289</v>
      </c>
      <c r="BJ161">
        <v>949.04742857142867</v>
      </c>
      <c r="BK161">
        <v>35.069557142857143</v>
      </c>
      <c r="BL161">
        <v>650.04342857142842</v>
      </c>
      <c r="BM161">
        <v>100.5878571428571</v>
      </c>
      <c r="BN161">
        <v>0.10002407142857141</v>
      </c>
      <c r="BO161">
        <v>33.024700000000003</v>
      </c>
      <c r="BP161">
        <v>33.841299999999997</v>
      </c>
      <c r="BQ161">
        <v>999.89999999999986</v>
      </c>
      <c r="BR161">
        <v>0</v>
      </c>
      <c r="BS161">
        <v>0</v>
      </c>
      <c r="BT161">
        <v>8964.5528571428567</v>
      </c>
      <c r="BU161">
        <v>0</v>
      </c>
      <c r="BV161">
        <v>155.57757142857139</v>
      </c>
      <c r="BW161">
        <v>-16.454828571428571</v>
      </c>
      <c r="BX161">
        <v>979.21299999999997</v>
      </c>
      <c r="BY161">
        <v>995.95414285714287</v>
      </c>
      <c r="BZ161">
        <v>0.30429242857142857</v>
      </c>
      <c r="CA161">
        <v>961.1942857142858</v>
      </c>
      <c r="CB161">
        <v>34.901214285714289</v>
      </c>
      <c r="CC161">
        <v>3.541248571428572</v>
      </c>
      <c r="CD161">
        <v>3.5106428571428578</v>
      </c>
      <c r="CE161">
        <v>26.818814285714289</v>
      </c>
      <c r="CF161">
        <v>26.67128571428572</v>
      </c>
      <c r="CG161">
        <v>1199.99</v>
      </c>
      <c r="CH161">
        <v>0.50002000000000002</v>
      </c>
      <c r="CI161">
        <v>0.49997999999999998</v>
      </c>
      <c r="CJ161">
        <v>0</v>
      </c>
      <c r="CK161">
        <v>851.19014285714286</v>
      </c>
      <c r="CL161">
        <v>4.9990899999999998</v>
      </c>
      <c r="CM161">
        <v>8615.6714285714279</v>
      </c>
      <c r="CN161">
        <v>9557.8485714285725</v>
      </c>
      <c r="CO161">
        <v>42.794285714285706</v>
      </c>
      <c r="CP161">
        <v>44.375</v>
      </c>
      <c r="CQ161">
        <v>43.598000000000013</v>
      </c>
      <c r="CR161">
        <v>43.436999999999998</v>
      </c>
      <c r="CS161">
        <v>44.125</v>
      </c>
      <c r="CT161">
        <v>597.51999999999987</v>
      </c>
      <c r="CU161">
        <v>597.47</v>
      </c>
      <c r="CV161">
        <v>0</v>
      </c>
      <c r="CW161">
        <v>1669844118.8</v>
      </c>
      <c r="CX161">
        <v>0</v>
      </c>
      <c r="CY161">
        <v>1669837671.5999999</v>
      </c>
      <c r="CZ161" t="s">
        <v>356</v>
      </c>
      <c r="DA161">
        <v>1669837671.5999999</v>
      </c>
      <c r="DB161">
        <v>1669837668.5999999</v>
      </c>
      <c r="DC161">
        <v>3</v>
      </c>
      <c r="DD161">
        <v>-1.2E-2</v>
      </c>
      <c r="DE161">
        <v>-1E-3</v>
      </c>
      <c r="DF161">
        <v>-3.61</v>
      </c>
      <c r="DG161">
        <v>0.13400000000000001</v>
      </c>
      <c r="DH161">
        <v>415</v>
      </c>
      <c r="DI161">
        <v>36</v>
      </c>
      <c r="DJ161">
        <v>0.51</v>
      </c>
      <c r="DK161">
        <v>0.24</v>
      </c>
      <c r="DL161">
        <v>-16.396047500000002</v>
      </c>
      <c r="DM161">
        <v>-0.86734221388364263</v>
      </c>
      <c r="DN161">
        <v>0.1030253342326537</v>
      </c>
      <c r="DO161">
        <v>0</v>
      </c>
      <c r="DP161">
        <v>0.32080072500000001</v>
      </c>
      <c r="DQ161">
        <v>-0.14182792120075099</v>
      </c>
      <c r="DR161">
        <v>1.3885451362824869E-2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371</v>
      </c>
      <c r="EA161">
        <v>3.2960500000000001</v>
      </c>
      <c r="EB161">
        <v>2.6248999999999998</v>
      </c>
      <c r="EC161">
        <v>0.179534</v>
      </c>
      <c r="ED161">
        <v>0.17972199999999999</v>
      </c>
      <c r="EE161">
        <v>0.14180400000000001</v>
      </c>
      <c r="EF161">
        <v>0.139399</v>
      </c>
      <c r="EG161">
        <v>24826.5</v>
      </c>
      <c r="EH161">
        <v>25259.200000000001</v>
      </c>
      <c r="EI161">
        <v>28158.400000000001</v>
      </c>
      <c r="EJ161">
        <v>29646.6</v>
      </c>
      <c r="EK161">
        <v>33250.5</v>
      </c>
      <c r="EL161">
        <v>35414.5</v>
      </c>
      <c r="EM161">
        <v>39739.300000000003</v>
      </c>
      <c r="EN161">
        <v>42363.199999999997</v>
      </c>
      <c r="EO161">
        <v>2.1622300000000001</v>
      </c>
      <c r="EP161">
        <v>2.1642999999999999</v>
      </c>
      <c r="EQ161">
        <v>0.15726299999999999</v>
      </c>
      <c r="ER161">
        <v>0</v>
      </c>
      <c r="ES161">
        <v>31.287400000000002</v>
      </c>
      <c r="ET161">
        <v>999.9</v>
      </c>
      <c r="EU161">
        <v>67.900000000000006</v>
      </c>
      <c r="EV161">
        <v>36.5</v>
      </c>
      <c r="EW161">
        <v>41.411499999999997</v>
      </c>
      <c r="EX161">
        <v>57.154400000000003</v>
      </c>
      <c r="EY161">
        <v>-2.9166599999999998</v>
      </c>
      <c r="EZ161">
        <v>2</v>
      </c>
      <c r="FA161">
        <v>0.508849</v>
      </c>
      <c r="FB161">
        <v>0.28922900000000001</v>
      </c>
      <c r="FC161">
        <v>20.273499999999999</v>
      </c>
      <c r="FD161">
        <v>5.2186399999999997</v>
      </c>
      <c r="FE161">
        <v>12.0067</v>
      </c>
      <c r="FF161">
        <v>4.9865500000000003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1.8622000000000001</v>
      </c>
      <c r="FN161">
        <v>1.8643000000000001</v>
      </c>
      <c r="FO161">
        <v>1.8603499999999999</v>
      </c>
      <c r="FP161">
        <v>1.8611</v>
      </c>
      <c r="FQ161">
        <v>1.86019</v>
      </c>
      <c r="FR161">
        <v>1.86191</v>
      </c>
      <c r="FS161">
        <v>1.8584799999999999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-4.3120000000000003</v>
      </c>
      <c r="GH161">
        <v>0.13600000000000001</v>
      </c>
      <c r="GI161">
        <v>-2.8021434710705861</v>
      </c>
      <c r="GJ161">
        <v>-2.3075681364705448E-3</v>
      </c>
      <c r="GK161">
        <v>1.0095546511955911E-6</v>
      </c>
      <c r="GL161">
        <v>-2.6335145029951209E-10</v>
      </c>
      <c r="GM161">
        <v>-0.17208428542994569</v>
      </c>
      <c r="GN161">
        <v>3.0410185143115191E-3</v>
      </c>
      <c r="GO161">
        <v>4.3982203677445331E-4</v>
      </c>
      <c r="GP161">
        <v>-7.8719321042963501E-6</v>
      </c>
      <c r="GQ161">
        <v>4</v>
      </c>
      <c r="GR161">
        <v>2088</v>
      </c>
      <c r="GS161">
        <v>5</v>
      </c>
      <c r="GT161">
        <v>35</v>
      </c>
      <c r="GU161">
        <v>107.3</v>
      </c>
      <c r="GV161">
        <v>107.3</v>
      </c>
      <c r="GW161">
        <v>2.7160600000000001</v>
      </c>
      <c r="GX161">
        <v>2.5647000000000002</v>
      </c>
      <c r="GY161">
        <v>2.04834</v>
      </c>
      <c r="GZ161">
        <v>2.6196299999999999</v>
      </c>
      <c r="HA161">
        <v>2.1972700000000001</v>
      </c>
      <c r="HB161">
        <v>2.3327599999999999</v>
      </c>
      <c r="HC161">
        <v>41.691200000000002</v>
      </c>
      <c r="HD161">
        <v>13.422800000000001</v>
      </c>
      <c r="HE161">
        <v>18</v>
      </c>
      <c r="HF161">
        <v>660.7</v>
      </c>
      <c r="HG161">
        <v>735.93</v>
      </c>
      <c r="HH161">
        <v>30.999500000000001</v>
      </c>
      <c r="HI161">
        <v>33.775500000000001</v>
      </c>
      <c r="HJ161">
        <v>29.999400000000001</v>
      </c>
      <c r="HK161">
        <v>33.704999999999998</v>
      </c>
      <c r="HL161">
        <v>33.695799999999998</v>
      </c>
      <c r="HM161">
        <v>54.311199999999999</v>
      </c>
      <c r="HN161">
        <v>19.527000000000001</v>
      </c>
      <c r="HO161">
        <v>100</v>
      </c>
      <c r="HP161">
        <v>31</v>
      </c>
      <c r="HQ161">
        <v>976.69500000000005</v>
      </c>
      <c r="HR161">
        <v>34.9071</v>
      </c>
      <c r="HS161">
        <v>99.211399999999998</v>
      </c>
      <c r="HT161">
        <v>98.248099999999994</v>
      </c>
    </row>
    <row r="162" spans="1:228" x14ac:dyDescent="0.2">
      <c r="A162">
        <v>147</v>
      </c>
      <c r="B162">
        <v>1669844113.0999999</v>
      </c>
      <c r="C162">
        <v>583</v>
      </c>
      <c r="D162" t="s">
        <v>653</v>
      </c>
      <c r="E162" t="s">
        <v>654</v>
      </c>
      <c r="F162">
        <v>4</v>
      </c>
      <c r="G162">
        <v>1669844110.7874999</v>
      </c>
      <c r="H162">
        <f t="shared" si="68"/>
        <v>7.5272587509676793E-4</v>
      </c>
      <c r="I162">
        <f t="shared" si="69"/>
        <v>0.75272587509676792</v>
      </c>
      <c r="J162">
        <f t="shared" si="70"/>
        <v>15.79050960562132</v>
      </c>
      <c r="K162">
        <f t="shared" si="71"/>
        <v>950.85325</v>
      </c>
      <c r="L162">
        <f t="shared" si="72"/>
        <v>323.90231567313805</v>
      </c>
      <c r="M162">
        <f t="shared" si="73"/>
        <v>32.613685908216013</v>
      </c>
      <c r="N162">
        <f t="shared" si="74"/>
        <v>95.741301434845525</v>
      </c>
      <c r="O162">
        <f t="shared" si="75"/>
        <v>4.1747469743647257E-2</v>
      </c>
      <c r="P162">
        <f t="shared" si="76"/>
        <v>3.6606112485659579</v>
      </c>
      <c r="Q162">
        <f t="shared" si="77"/>
        <v>4.1484761580750408E-2</v>
      </c>
      <c r="R162">
        <f t="shared" si="78"/>
        <v>2.5951441275772431E-2</v>
      </c>
      <c r="S162">
        <f t="shared" si="79"/>
        <v>226.11458960887325</v>
      </c>
      <c r="T162">
        <f t="shared" si="80"/>
        <v>33.944174502079413</v>
      </c>
      <c r="U162">
        <f t="shared" si="81"/>
        <v>33.826774999999998</v>
      </c>
      <c r="V162">
        <f t="shared" si="82"/>
        <v>5.2915994881847199</v>
      </c>
      <c r="W162">
        <f t="shared" si="83"/>
        <v>70.06915041882587</v>
      </c>
      <c r="X162">
        <f t="shared" si="84"/>
        <v>3.5447847746023902</v>
      </c>
      <c r="Y162">
        <f t="shared" si="85"/>
        <v>5.0589806689735353</v>
      </c>
      <c r="Z162">
        <f t="shared" si="86"/>
        <v>1.7468147135823298</v>
      </c>
      <c r="AA162">
        <f t="shared" si="87"/>
        <v>-33.195211091767469</v>
      </c>
      <c r="AB162">
        <f t="shared" si="88"/>
        <v>-158.38887740575399</v>
      </c>
      <c r="AC162">
        <f t="shared" si="89"/>
        <v>-9.9507927377001284</v>
      </c>
      <c r="AD162">
        <f t="shared" si="90"/>
        <v>24.579708373651641</v>
      </c>
      <c r="AE162">
        <f t="shared" si="91"/>
        <v>38.941180629442094</v>
      </c>
      <c r="AF162">
        <f t="shared" si="92"/>
        <v>0.76018658884880341</v>
      </c>
      <c r="AG162">
        <f t="shared" si="93"/>
        <v>15.79050960562132</v>
      </c>
      <c r="AH162">
        <v>1002.094948646203</v>
      </c>
      <c r="AI162">
        <v>988.64850303030289</v>
      </c>
      <c r="AJ162">
        <v>1.710874331508442</v>
      </c>
      <c r="AK162">
        <v>63.927149323749113</v>
      </c>
      <c r="AL162">
        <f t="shared" si="94"/>
        <v>0.75272587509676792</v>
      </c>
      <c r="AM162">
        <v>34.901556261978023</v>
      </c>
      <c r="AN162">
        <v>35.202980804953569</v>
      </c>
      <c r="AO162">
        <v>3.9933568530546072E-5</v>
      </c>
      <c r="AP162">
        <v>107.46</v>
      </c>
      <c r="AQ162">
        <v>26</v>
      </c>
      <c r="AR162">
        <v>4</v>
      </c>
      <c r="AS162">
        <f t="shared" si="95"/>
        <v>1</v>
      </c>
      <c r="AT162">
        <f t="shared" si="96"/>
        <v>0</v>
      </c>
      <c r="AU162">
        <f t="shared" si="97"/>
        <v>46975.580171626803</v>
      </c>
      <c r="AV162">
        <f t="shared" si="98"/>
        <v>1200.0025000000001</v>
      </c>
      <c r="AW162">
        <f t="shared" si="99"/>
        <v>1025.9265510926805</v>
      </c>
      <c r="AX162">
        <f t="shared" si="100"/>
        <v>0.85493701145845979</v>
      </c>
      <c r="AY162">
        <f t="shared" si="101"/>
        <v>0.18842843211482746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1669844110.7874999</v>
      </c>
      <c r="BF162">
        <v>950.85325</v>
      </c>
      <c r="BG162">
        <v>967.33024999999998</v>
      </c>
      <c r="BH162">
        <v>35.204974999999997</v>
      </c>
      <c r="BI162">
        <v>34.900300000000001</v>
      </c>
      <c r="BJ162">
        <v>955.16775000000007</v>
      </c>
      <c r="BK162">
        <v>35.0690375</v>
      </c>
      <c r="BL162">
        <v>649.95337500000005</v>
      </c>
      <c r="BM162">
        <v>100.59</v>
      </c>
      <c r="BN162">
        <v>9.9881887499999988E-2</v>
      </c>
      <c r="BO162">
        <v>33.0242</v>
      </c>
      <c r="BP162">
        <v>33.826774999999998</v>
      </c>
      <c r="BQ162">
        <v>999.9</v>
      </c>
      <c r="BR162">
        <v>0</v>
      </c>
      <c r="BS162">
        <v>0</v>
      </c>
      <c r="BT162">
        <v>8982.2674999999999</v>
      </c>
      <c r="BU162">
        <v>0</v>
      </c>
      <c r="BV162">
        <v>159.8605</v>
      </c>
      <c r="BW162">
        <v>-16.477125000000001</v>
      </c>
      <c r="BX162">
        <v>985.54937500000005</v>
      </c>
      <c r="BY162">
        <v>1002.313125</v>
      </c>
      <c r="BZ162">
        <v>0.30467450000000001</v>
      </c>
      <c r="CA162">
        <v>967.33024999999998</v>
      </c>
      <c r="CB162">
        <v>34.900300000000001</v>
      </c>
      <c r="CC162">
        <v>3.54126875</v>
      </c>
      <c r="CD162">
        <v>3.5106225000000002</v>
      </c>
      <c r="CE162">
        <v>26.8189125</v>
      </c>
      <c r="CF162">
        <v>26.671199999999999</v>
      </c>
      <c r="CG162">
        <v>1200.0025000000001</v>
      </c>
      <c r="CH162">
        <v>0.50001724999999997</v>
      </c>
      <c r="CI162">
        <v>0.49998274999999998</v>
      </c>
      <c r="CJ162">
        <v>0</v>
      </c>
      <c r="CK162">
        <v>851.40062499999999</v>
      </c>
      <c r="CL162">
        <v>4.9990899999999998</v>
      </c>
      <c r="CM162">
        <v>8618.2849999999999</v>
      </c>
      <c r="CN162">
        <v>9557.932499999999</v>
      </c>
      <c r="CO162">
        <v>42.757750000000001</v>
      </c>
      <c r="CP162">
        <v>44.375</v>
      </c>
      <c r="CQ162">
        <v>43.569875000000003</v>
      </c>
      <c r="CR162">
        <v>43.436999999999998</v>
      </c>
      <c r="CS162">
        <v>44.125</v>
      </c>
      <c r="CT162">
        <v>597.52125000000001</v>
      </c>
      <c r="CU162">
        <v>597.48125000000005</v>
      </c>
      <c r="CV162">
        <v>0</v>
      </c>
      <c r="CW162">
        <v>1669844122.4000001</v>
      </c>
      <c r="CX162">
        <v>0</v>
      </c>
      <c r="CY162">
        <v>1669837671.5999999</v>
      </c>
      <c r="CZ162" t="s">
        <v>356</v>
      </c>
      <c r="DA162">
        <v>1669837671.5999999</v>
      </c>
      <c r="DB162">
        <v>1669837668.5999999</v>
      </c>
      <c r="DC162">
        <v>3</v>
      </c>
      <c r="DD162">
        <v>-1.2E-2</v>
      </c>
      <c r="DE162">
        <v>-1E-3</v>
      </c>
      <c r="DF162">
        <v>-3.61</v>
      </c>
      <c r="DG162">
        <v>0.13400000000000001</v>
      </c>
      <c r="DH162">
        <v>415</v>
      </c>
      <c r="DI162">
        <v>36</v>
      </c>
      <c r="DJ162">
        <v>0.51</v>
      </c>
      <c r="DK162">
        <v>0.24</v>
      </c>
      <c r="DL162">
        <v>-16.443114999999999</v>
      </c>
      <c r="DM162">
        <v>-0.32236998123829158</v>
      </c>
      <c r="DN162">
        <v>5.8336084673210747E-2</v>
      </c>
      <c r="DO162">
        <v>0</v>
      </c>
      <c r="DP162">
        <v>0.31345980000000012</v>
      </c>
      <c r="DQ162">
        <v>-9.2719609756097943E-2</v>
      </c>
      <c r="DR162">
        <v>9.6151465984664012E-3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3.2960699999999998</v>
      </c>
      <c r="EB162">
        <v>2.6251799999999998</v>
      </c>
      <c r="EC162">
        <v>0.180344</v>
      </c>
      <c r="ED162">
        <v>0.180536</v>
      </c>
      <c r="EE162">
        <v>0.141791</v>
      </c>
      <c r="EF162">
        <v>0.139399</v>
      </c>
      <c r="EG162">
        <v>24801.4</v>
      </c>
      <c r="EH162">
        <v>25234.400000000001</v>
      </c>
      <c r="EI162">
        <v>28157.8</v>
      </c>
      <c r="EJ162">
        <v>29647</v>
      </c>
      <c r="EK162">
        <v>33250.199999999997</v>
      </c>
      <c r="EL162">
        <v>35414.800000000003</v>
      </c>
      <c r="EM162">
        <v>39738.199999999997</v>
      </c>
      <c r="EN162">
        <v>42363.5</v>
      </c>
      <c r="EO162">
        <v>2.1622499999999998</v>
      </c>
      <c r="EP162">
        <v>2.1646000000000001</v>
      </c>
      <c r="EQ162">
        <v>0.15676000000000001</v>
      </c>
      <c r="ER162">
        <v>0</v>
      </c>
      <c r="ES162">
        <v>31.276399999999999</v>
      </c>
      <c r="ET162">
        <v>999.9</v>
      </c>
      <c r="EU162">
        <v>67.8</v>
      </c>
      <c r="EV162">
        <v>36.5</v>
      </c>
      <c r="EW162">
        <v>41.346899999999998</v>
      </c>
      <c r="EX162">
        <v>56.734400000000001</v>
      </c>
      <c r="EY162">
        <v>-2.8285300000000002</v>
      </c>
      <c r="EZ162">
        <v>2</v>
      </c>
      <c r="FA162">
        <v>0.50817800000000002</v>
      </c>
      <c r="FB162">
        <v>0.28839900000000002</v>
      </c>
      <c r="FC162">
        <v>20.273299999999999</v>
      </c>
      <c r="FD162">
        <v>5.2181899999999999</v>
      </c>
      <c r="FE162">
        <v>12.0053</v>
      </c>
      <c r="FF162">
        <v>4.9861000000000004</v>
      </c>
      <c r="FG162">
        <v>3.2844500000000001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1.8622099999999999</v>
      </c>
      <c r="FN162">
        <v>1.8643099999999999</v>
      </c>
      <c r="FO162">
        <v>1.8603499999999999</v>
      </c>
      <c r="FP162">
        <v>1.86111</v>
      </c>
      <c r="FQ162">
        <v>1.8602000000000001</v>
      </c>
      <c r="FR162">
        <v>1.8619000000000001</v>
      </c>
      <c r="FS162">
        <v>1.85843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-4.3179999999999996</v>
      </c>
      <c r="GH162">
        <v>0.13589999999999999</v>
      </c>
      <c r="GI162">
        <v>-2.8021434710705861</v>
      </c>
      <c r="GJ162">
        <v>-2.3075681364705448E-3</v>
      </c>
      <c r="GK162">
        <v>1.0095546511955911E-6</v>
      </c>
      <c r="GL162">
        <v>-2.6335145029951209E-10</v>
      </c>
      <c r="GM162">
        <v>-0.17208428542994569</v>
      </c>
      <c r="GN162">
        <v>3.0410185143115191E-3</v>
      </c>
      <c r="GO162">
        <v>4.3982203677445331E-4</v>
      </c>
      <c r="GP162">
        <v>-7.8719321042963501E-6</v>
      </c>
      <c r="GQ162">
        <v>4</v>
      </c>
      <c r="GR162">
        <v>2088</v>
      </c>
      <c r="GS162">
        <v>5</v>
      </c>
      <c r="GT162">
        <v>35</v>
      </c>
      <c r="GU162">
        <v>107.4</v>
      </c>
      <c r="GV162">
        <v>107.4</v>
      </c>
      <c r="GW162">
        <v>2.7307100000000002</v>
      </c>
      <c r="GX162">
        <v>2.5524900000000001</v>
      </c>
      <c r="GY162">
        <v>2.04834</v>
      </c>
      <c r="GZ162">
        <v>2.6196299999999999</v>
      </c>
      <c r="HA162">
        <v>2.1972700000000001</v>
      </c>
      <c r="HB162">
        <v>2.34375</v>
      </c>
      <c r="HC162">
        <v>41.691200000000002</v>
      </c>
      <c r="HD162">
        <v>13.440300000000001</v>
      </c>
      <c r="HE162">
        <v>18</v>
      </c>
      <c r="HF162">
        <v>660.67</v>
      </c>
      <c r="HG162">
        <v>736.154</v>
      </c>
      <c r="HH162">
        <v>30.999700000000001</v>
      </c>
      <c r="HI162">
        <v>33.769399999999997</v>
      </c>
      <c r="HJ162">
        <v>29.999199999999998</v>
      </c>
      <c r="HK162">
        <v>33.700099999999999</v>
      </c>
      <c r="HL162">
        <v>33.690800000000003</v>
      </c>
      <c r="HM162">
        <v>54.612299999999998</v>
      </c>
      <c r="HN162">
        <v>19.527000000000001</v>
      </c>
      <c r="HO162">
        <v>100</v>
      </c>
      <c r="HP162">
        <v>31</v>
      </c>
      <c r="HQ162">
        <v>983.38199999999995</v>
      </c>
      <c r="HR162">
        <v>34.918199999999999</v>
      </c>
      <c r="HS162">
        <v>99.2089</v>
      </c>
      <c r="HT162">
        <v>98.249200000000002</v>
      </c>
    </row>
    <row r="163" spans="1:228" x14ac:dyDescent="0.2">
      <c r="A163">
        <v>148</v>
      </c>
      <c r="B163">
        <v>1669844117.0999999</v>
      </c>
      <c r="C163">
        <v>587</v>
      </c>
      <c r="D163" t="s">
        <v>655</v>
      </c>
      <c r="E163" t="s">
        <v>656</v>
      </c>
      <c r="F163">
        <v>4</v>
      </c>
      <c r="G163">
        <v>1669844115.0999999</v>
      </c>
      <c r="H163">
        <f t="shared" si="68"/>
        <v>7.5755669422789321E-4</v>
      </c>
      <c r="I163">
        <f t="shared" si="69"/>
        <v>0.75755669422789318</v>
      </c>
      <c r="J163">
        <f t="shared" si="70"/>
        <v>15.565279267048007</v>
      </c>
      <c r="K163">
        <f t="shared" si="71"/>
        <v>958.0518571428571</v>
      </c>
      <c r="L163">
        <f t="shared" si="72"/>
        <v>343.69196634763529</v>
      </c>
      <c r="M163">
        <f t="shared" si="73"/>
        <v>34.60593982141306</v>
      </c>
      <c r="N163">
        <f t="shared" si="74"/>
        <v>96.465114580374134</v>
      </c>
      <c r="O163">
        <f t="shared" si="75"/>
        <v>4.2049264225557118E-2</v>
      </c>
      <c r="P163">
        <f t="shared" si="76"/>
        <v>3.6688722017188562</v>
      </c>
      <c r="Q163">
        <f t="shared" si="77"/>
        <v>4.178335313888619E-2</v>
      </c>
      <c r="R163">
        <f t="shared" si="78"/>
        <v>2.6138346401633969E-2</v>
      </c>
      <c r="S163">
        <f t="shared" si="79"/>
        <v>226.11735051958888</v>
      </c>
      <c r="T163">
        <f t="shared" si="80"/>
        <v>33.941224163974255</v>
      </c>
      <c r="U163">
        <f t="shared" si="81"/>
        <v>33.8215</v>
      </c>
      <c r="V163">
        <f t="shared" si="82"/>
        <v>5.2900407212425922</v>
      </c>
      <c r="W163">
        <f t="shared" si="83"/>
        <v>70.06513718127438</v>
      </c>
      <c r="X163">
        <f t="shared" si="84"/>
        <v>3.54458174569046</v>
      </c>
      <c r="Y163">
        <f t="shared" si="85"/>
        <v>5.0589806689735353</v>
      </c>
      <c r="Z163">
        <f t="shared" si="86"/>
        <v>1.7454589755521321</v>
      </c>
      <c r="AA163">
        <f t="shared" si="87"/>
        <v>-33.408250215450089</v>
      </c>
      <c r="AB163">
        <f t="shared" si="88"/>
        <v>-157.70294066827807</v>
      </c>
      <c r="AC163">
        <f t="shared" si="89"/>
        <v>-9.885134732897729</v>
      </c>
      <c r="AD163">
        <f t="shared" si="90"/>
        <v>25.121024902962972</v>
      </c>
      <c r="AE163">
        <f t="shared" si="91"/>
        <v>39.171287250013606</v>
      </c>
      <c r="AF163">
        <f t="shared" si="92"/>
        <v>0.75441507729498136</v>
      </c>
      <c r="AG163">
        <f t="shared" si="93"/>
        <v>15.565279267048007</v>
      </c>
      <c r="AH163">
        <v>1009.139417015879</v>
      </c>
      <c r="AI163">
        <v>995.63849090909071</v>
      </c>
      <c r="AJ163">
        <v>1.750241793624054</v>
      </c>
      <c r="AK163">
        <v>63.927149323749113</v>
      </c>
      <c r="AL163">
        <f t="shared" si="94"/>
        <v>0.75755669422789318</v>
      </c>
      <c r="AM163">
        <v>34.899643927432571</v>
      </c>
      <c r="AN163">
        <v>35.204069762641907</v>
      </c>
      <c r="AO163">
        <v>-1.283570286737714E-4</v>
      </c>
      <c r="AP163">
        <v>107.46</v>
      </c>
      <c r="AQ163">
        <v>26</v>
      </c>
      <c r="AR163">
        <v>4</v>
      </c>
      <c r="AS163">
        <f t="shared" si="95"/>
        <v>1</v>
      </c>
      <c r="AT163">
        <f t="shared" si="96"/>
        <v>0</v>
      </c>
      <c r="AU163">
        <f t="shared" si="97"/>
        <v>47122.946021300791</v>
      </c>
      <c r="AV163">
        <f t="shared" si="98"/>
        <v>1200.017142857143</v>
      </c>
      <c r="AW163">
        <f t="shared" si="99"/>
        <v>1025.9390707355383</v>
      </c>
      <c r="AX163">
        <f t="shared" si="100"/>
        <v>0.85493701222705953</v>
      </c>
      <c r="AY163">
        <f t="shared" si="101"/>
        <v>0.18842843359822503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1669844115.0999999</v>
      </c>
      <c r="BF163">
        <v>958.0518571428571</v>
      </c>
      <c r="BG163">
        <v>974.62257142857129</v>
      </c>
      <c r="BH163">
        <v>35.203328571428571</v>
      </c>
      <c r="BI163">
        <v>34.901000000000003</v>
      </c>
      <c r="BJ163">
        <v>962.37457142857147</v>
      </c>
      <c r="BK163">
        <v>35.067400000000013</v>
      </c>
      <c r="BL163">
        <v>650.02599999999995</v>
      </c>
      <c r="BM163">
        <v>100.58885714285719</v>
      </c>
      <c r="BN163">
        <v>9.9966600000000003E-2</v>
      </c>
      <c r="BO163">
        <v>33.0242</v>
      </c>
      <c r="BP163">
        <v>33.8215</v>
      </c>
      <c r="BQ163">
        <v>999.89999999999986</v>
      </c>
      <c r="BR163">
        <v>0</v>
      </c>
      <c r="BS163">
        <v>0</v>
      </c>
      <c r="BT163">
        <v>9010.9814285714292</v>
      </c>
      <c r="BU163">
        <v>0</v>
      </c>
      <c r="BV163">
        <v>165.03014285714289</v>
      </c>
      <c r="BW163">
        <v>-16.571057142857139</v>
      </c>
      <c r="BX163">
        <v>993.00900000000001</v>
      </c>
      <c r="BY163">
        <v>1009.867142857143</v>
      </c>
      <c r="BZ163">
        <v>0.30233814285714289</v>
      </c>
      <c r="CA163">
        <v>974.62257142857129</v>
      </c>
      <c r="CB163">
        <v>34.901000000000003</v>
      </c>
      <c r="CC163">
        <v>3.5410571428571429</v>
      </c>
      <c r="CD163">
        <v>3.5106457142857148</v>
      </c>
      <c r="CE163">
        <v>26.817871428571429</v>
      </c>
      <c r="CF163">
        <v>26.671328571428571</v>
      </c>
      <c r="CG163">
        <v>1200.017142857143</v>
      </c>
      <c r="CH163">
        <v>0.5000161428571428</v>
      </c>
      <c r="CI163">
        <v>0.49998385714285709</v>
      </c>
      <c r="CJ163">
        <v>0</v>
      </c>
      <c r="CK163">
        <v>851.86771428571421</v>
      </c>
      <c r="CL163">
        <v>4.9990899999999998</v>
      </c>
      <c r="CM163">
        <v>8620.9999999999982</v>
      </c>
      <c r="CN163">
        <v>9558.0471428571436</v>
      </c>
      <c r="CO163">
        <v>42.75</v>
      </c>
      <c r="CP163">
        <v>44.357000000000014</v>
      </c>
      <c r="CQ163">
        <v>43.561999999999998</v>
      </c>
      <c r="CR163">
        <v>43.436999999999998</v>
      </c>
      <c r="CS163">
        <v>44.125</v>
      </c>
      <c r="CT163">
        <v>597.52857142857124</v>
      </c>
      <c r="CU163">
        <v>597.48857142857139</v>
      </c>
      <c r="CV163">
        <v>0</v>
      </c>
      <c r="CW163">
        <v>1669844126.5999999</v>
      </c>
      <c r="CX163">
        <v>0</v>
      </c>
      <c r="CY163">
        <v>1669837671.5999999</v>
      </c>
      <c r="CZ163" t="s">
        <v>356</v>
      </c>
      <c r="DA163">
        <v>1669837671.5999999</v>
      </c>
      <c r="DB163">
        <v>1669837668.5999999</v>
      </c>
      <c r="DC163">
        <v>3</v>
      </c>
      <c r="DD163">
        <v>-1.2E-2</v>
      </c>
      <c r="DE163">
        <v>-1E-3</v>
      </c>
      <c r="DF163">
        <v>-3.61</v>
      </c>
      <c r="DG163">
        <v>0.13400000000000001</v>
      </c>
      <c r="DH163">
        <v>415</v>
      </c>
      <c r="DI163">
        <v>36</v>
      </c>
      <c r="DJ163">
        <v>0.51</v>
      </c>
      <c r="DK163">
        <v>0.24</v>
      </c>
      <c r="DL163">
        <v>-16.4797756097561</v>
      </c>
      <c r="DM163">
        <v>-0.34456724738674638</v>
      </c>
      <c r="DN163">
        <v>6.0386865719769318E-2</v>
      </c>
      <c r="DO163">
        <v>0</v>
      </c>
      <c r="DP163">
        <v>0.30898439024390251</v>
      </c>
      <c r="DQ163">
        <v>-6.4093191637630942E-2</v>
      </c>
      <c r="DR163">
        <v>7.0659206048505219E-3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3.29609</v>
      </c>
      <c r="EB163">
        <v>2.6253600000000001</v>
      </c>
      <c r="EC163">
        <v>0.18115600000000001</v>
      </c>
      <c r="ED163">
        <v>0.181337</v>
      </c>
      <c r="EE163">
        <v>0.14179800000000001</v>
      </c>
      <c r="EF163">
        <v>0.139402</v>
      </c>
      <c r="EG163">
        <v>24777.1</v>
      </c>
      <c r="EH163">
        <v>25210.1</v>
      </c>
      <c r="EI163">
        <v>28158.1</v>
      </c>
      <c r="EJ163">
        <v>29647.5</v>
      </c>
      <c r="EK163">
        <v>33250.800000000003</v>
      </c>
      <c r="EL163">
        <v>35415.4</v>
      </c>
      <c r="EM163">
        <v>39739.1</v>
      </c>
      <c r="EN163">
        <v>42364.2</v>
      </c>
      <c r="EO163">
        <v>2.1619999999999999</v>
      </c>
      <c r="EP163">
        <v>2.1645500000000002</v>
      </c>
      <c r="EQ163">
        <v>0.15778500000000001</v>
      </c>
      <c r="ER163">
        <v>0</v>
      </c>
      <c r="ES163">
        <v>31.265499999999999</v>
      </c>
      <c r="ET163">
        <v>999.9</v>
      </c>
      <c r="EU163">
        <v>67.8</v>
      </c>
      <c r="EV163">
        <v>36.5</v>
      </c>
      <c r="EW163">
        <v>41.354199999999999</v>
      </c>
      <c r="EX163">
        <v>56.944400000000002</v>
      </c>
      <c r="EY163">
        <v>-2.8725999999999998</v>
      </c>
      <c r="EZ163">
        <v>2</v>
      </c>
      <c r="FA163">
        <v>0.50768500000000005</v>
      </c>
      <c r="FB163">
        <v>0.28875299999999998</v>
      </c>
      <c r="FC163">
        <v>20.273199999999999</v>
      </c>
      <c r="FD163">
        <v>5.21774</v>
      </c>
      <c r="FE163">
        <v>12.006399999999999</v>
      </c>
      <c r="FF163">
        <v>4.9865000000000004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1.8622000000000001</v>
      </c>
      <c r="FN163">
        <v>1.86432</v>
      </c>
      <c r="FO163">
        <v>1.8603499999999999</v>
      </c>
      <c r="FP163">
        <v>1.8611</v>
      </c>
      <c r="FQ163">
        <v>1.8602000000000001</v>
      </c>
      <c r="FR163">
        <v>1.86189</v>
      </c>
      <c r="FS163">
        <v>1.85842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-4.3259999999999996</v>
      </c>
      <c r="GH163">
        <v>0.13600000000000001</v>
      </c>
      <c r="GI163">
        <v>-2.8021434710705861</v>
      </c>
      <c r="GJ163">
        <v>-2.3075681364705448E-3</v>
      </c>
      <c r="GK163">
        <v>1.0095546511955911E-6</v>
      </c>
      <c r="GL163">
        <v>-2.6335145029951209E-10</v>
      </c>
      <c r="GM163">
        <v>-0.17208428542994569</v>
      </c>
      <c r="GN163">
        <v>3.0410185143115191E-3</v>
      </c>
      <c r="GO163">
        <v>4.3982203677445331E-4</v>
      </c>
      <c r="GP163">
        <v>-7.8719321042963501E-6</v>
      </c>
      <c r="GQ163">
        <v>4</v>
      </c>
      <c r="GR163">
        <v>2088</v>
      </c>
      <c r="GS163">
        <v>5</v>
      </c>
      <c r="GT163">
        <v>35</v>
      </c>
      <c r="GU163">
        <v>107.4</v>
      </c>
      <c r="GV163">
        <v>107.5</v>
      </c>
      <c r="GW163">
        <v>2.7453599999999998</v>
      </c>
      <c r="GX163">
        <v>2.5659200000000002</v>
      </c>
      <c r="GY163">
        <v>2.04834</v>
      </c>
      <c r="GZ163">
        <v>2.6184099999999999</v>
      </c>
      <c r="HA163">
        <v>2.1972700000000001</v>
      </c>
      <c r="HB163">
        <v>2.32544</v>
      </c>
      <c r="HC163">
        <v>41.691200000000002</v>
      </c>
      <c r="HD163">
        <v>13.414099999999999</v>
      </c>
      <c r="HE163">
        <v>18</v>
      </c>
      <c r="HF163">
        <v>660.41899999999998</v>
      </c>
      <c r="HG163">
        <v>736.04899999999998</v>
      </c>
      <c r="HH163">
        <v>30.9999</v>
      </c>
      <c r="HI163">
        <v>33.762599999999999</v>
      </c>
      <c r="HJ163">
        <v>29.999400000000001</v>
      </c>
      <c r="HK163">
        <v>33.6952</v>
      </c>
      <c r="HL163">
        <v>33.686</v>
      </c>
      <c r="HM163">
        <v>54.912999999999997</v>
      </c>
      <c r="HN163">
        <v>19.527000000000001</v>
      </c>
      <c r="HO163">
        <v>100</v>
      </c>
      <c r="HP163">
        <v>31</v>
      </c>
      <c r="HQ163">
        <v>990.06700000000001</v>
      </c>
      <c r="HR163">
        <v>34.9133</v>
      </c>
      <c r="HS163">
        <v>99.210800000000006</v>
      </c>
      <c r="HT163">
        <v>98.250799999999998</v>
      </c>
    </row>
    <row r="164" spans="1:228" x14ac:dyDescent="0.2">
      <c r="A164">
        <v>149</v>
      </c>
      <c r="B164">
        <v>1669844121.0999999</v>
      </c>
      <c r="C164">
        <v>591</v>
      </c>
      <c r="D164" t="s">
        <v>657</v>
      </c>
      <c r="E164" t="s">
        <v>658</v>
      </c>
      <c r="F164">
        <v>4</v>
      </c>
      <c r="G164">
        <v>1669844118.7874999</v>
      </c>
      <c r="H164">
        <f t="shared" si="68"/>
        <v>7.667267616973839E-4</v>
      </c>
      <c r="I164">
        <f t="shared" si="69"/>
        <v>0.76672676169738385</v>
      </c>
      <c r="J164">
        <f t="shared" si="70"/>
        <v>15.848611951762274</v>
      </c>
      <c r="K164">
        <f t="shared" si="71"/>
        <v>964.21250000000009</v>
      </c>
      <c r="L164">
        <f t="shared" si="72"/>
        <v>346.76956200806865</v>
      </c>
      <c r="M164">
        <f t="shared" si="73"/>
        <v>34.915625982529683</v>
      </c>
      <c r="N164">
        <f t="shared" si="74"/>
        <v>97.084884909525485</v>
      </c>
      <c r="O164">
        <f t="shared" si="75"/>
        <v>4.2605454284227698E-2</v>
      </c>
      <c r="P164">
        <f t="shared" si="76"/>
        <v>3.6671307071734867</v>
      </c>
      <c r="Q164">
        <f t="shared" si="77"/>
        <v>4.2332358115513079E-2</v>
      </c>
      <c r="R164">
        <f t="shared" si="78"/>
        <v>2.648211431563794E-2</v>
      </c>
      <c r="S164">
        <f t="shared" si="79"/>
        <v>226.1135392334339</v>
      </c>
      <c r="T164">
        <f t="shared" si="80"/>
        <v>33.938741169782695</v>
      </c>
      <c r="U164">
        <f t="shared" si="81"/>
        <v>33.816437500000013</v>
      </c>
      <c r="V164">
        <f t="shared" si="82"/>
        <v>5.2885451237750418</v>
      </c>
      <c r="W164">
        <f t="shared" si="83"/>
        <v>70.074527368917259</v>
      </c>
      <c r="X164">
        <f t="shared" si="84"/>
        <v>3.5448676006539359</v>
      </c>
      <c r="Y164">
        <f t="shared" si="85"/>
        <v>5.05871068097467</v>
      </c>
      <c r="Z164">
        <f t="shared" si="86"/>
        <v>1.7436775231211059</v>
      </c>
      <c r="AA164">
        <f t="shared" si="87"/>
        <v>-33.812650190854633</v>
      </c>
      <c r="AB164">
        <f t="shared" si="88"/>
        <v>-156.81503328407032</v>
      </c>
      <c r="AC164">
        <f t="shared" si="89"/>
        <v>-9.8338572678270975</v>
      </c>
      <c r="AD164">
        <f t="shared" si="90"/>
        <v>25.651998490681848</v>
      </c>
      <c r="AE164">
        <f t="shared" si="91"/>
        <v>39.057723839353187</v>
      </c>
      <c r="AF164">
        <f t="shared" si="92"/>
        <v>0.76255707257585803</v>
      </c>
      <c r="AG164">
        <f t="shared" si="93"/>
        <v>15.848611951762274</v>
      </c>
      <c r="AH164">
        <v>1016.026410400317</v>
      </c>
      <c r="AI164">
        <v>1002.516509090909</v>
      </c>
      <c r="AJ164">
        <v>1.7210699925625319</v>
      </c>
      <c r="AK164">
        <v>63.927149323749113</v>
      </c>
      <c r="AL164">
        <f t="shared" si="94"/>
        <v>0.76672676169738385</v>
      </c>
      <c r="AM164">
        <v>34.901364835804188</v>
      </c>
      <c r="AN164">
        <v>35.208402683178548</v>
      </c>
      <c r="AO164">
        <v>3.5594899511653597E-5</v>
      </c>
      <c r="AP164">
        <v>107.46</v>
      </c>
      <c r="AQ164">
        <v>26</v>
      </c>
      <c r="AR164">
        <v>4</v>
      </c>
      <c r="AS164">
        <f t="shared" si="95"/>
        <v>1</v>
      </c>
      <c r="AT164">
        <f t="shared" si="96"/>
        <v>0</v>
      </c>
      <c r="AU164">
        <f t="shared" si="97"/>
        <v>47092.015664036706</v>
      </c>
      <c r="AV164">
        <f t="shared" si="98"/>
        <v>1200</v>
      </c>
      <c r="AW164">
        <f t="shared" si="99"/>
        <v>1025.9241135924528</v>
      </c>
      <c r="AX164">
        <f t="shared" si="100"/>
        <v>0.85493676132704399</v>
      </c>
      <c r="AY164">
        <f t="shared" si="101"/>
        <v>0.18842794936119492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1669844118.7874999</v>
      </c>
      <c r="BF164">
        <v>964.21250000000009</v>
      </c>
      <c r="BG164">
        <v>980.74175000000002</v>
      </c>
      <c r="BH164">
        <v>35.206362499999997</v>
      </c>
      <c r="BI164">
        <v>34.900762500000013</v>
      </c>
      <c r="BJ164">
        <v>968.54162500000007</v>
      </c>
      <c r="BK164">
        <v>35.070400000000006</v>
      </c>
      <c r="BL164">
        <v>650.00575000000003</v>
      </c>
      <c r="BM164">
        <v>100.58825</v>
      </c>
      <c r="BN164">
        <v>0.10001623749999999</v>
      </c>
      <c r="BO164">
        <v>33.023249999999997</v>
      </c>
      <c r="BP164">
        <v>33.816437500000013</v>
      </c>
      <c r="BQ164">
        <v>999.9</v>
      </c>
      <c r="BR164">
        <v>0</v>
      </c>
      <c r="BS164">
        <v>0</v>
      </c>
      <c r="BT164">
        <v>9005.0012500000012</v>
      </c>
      <c r="BU164">
        <v>0</v>
      </c>
      <c r="BV164">
        <v>169.461375</v>
      </c>
      <c r="BW164">
        <v>-16.529225</v>
      </c>
      <c r="BX164">
        <v>999.39687499999991</v>
      </c>
      <c r="BY164">
        <v>1016.20875</v>
      </c>
      <c r="BZ164">
        <v>0.30559500000000001</v>
      </c>
      <c r="CA164">
        <v>980.74175000000002</v>
      </c>
      <c r="CB164">
        <v>34.900762500000013</v>
      </c>
      <c r="CC164">
        <v>3.5413524999999999</v>
      </c>
      <c r="CD164">
        <v>3.510615</v>
      </c>
      <c r="CE164">
        <v>26.819324999999999</v>
      </c>
      <c r="CF164">
        <v>26.671150000000001</v>
      </c>
      <c r="CG164">
        <v>1200</v>
      </c>
      <c r="CH164">
        <v>0.50002425000000006</v>
      </c>
      <c r="CI164">
        <v>0.49997574999999989</v>
      </c>
      <c r="CJ164">
        <v>0</v>
      </c>
      <c r="CK164">
        <v>851.83862500000009</v>
      </c>
      <c r="CL164">
        <v>4.9990899999999998</v>
      </c>
      <c r="CM164">
        <v>8623.4475000000002</v>
      </c>
      <c r="CN164">
        <v>9557.9337500000001</v>
      </c>
      <c r="CO164">
        <v>42.75</v>
      </c>
      <c r="CP164">
        <v>44.367125000000001</v>
      </c>
      <c r="CQ164">
        <v>43.561999999999998</v>
      </c>
      <c r="CR164">
        <v>43.436999999999998</v>
      </c>
      <c r="CS164">
        <v>44.125</v>
      </c>
      <c r="CT164">
        <v>597.53</v>
      </c>
      <c r="CU164">
        <v>597.47</v>
      </c>
      <c r="CV164">
        <v>0</v>
      </c>
      <c r="CW164">
        <v>1669844130.8</v>
      </c>
      <c r="CX164">
        <v>0</v>
      </c>
      <c r="CY164">
        <v>1669837671.5999999</v>
      </c>
      <c r="CZ164" t="s">
        <v>356</v>
      </c>
      <c r="DA164">
        <v>1669837671.5999999</v>
      </c>
      <c r="DB164">
        <v>1669837668.5999999</v>
      </c>
      <c r="DC164">
        <v>3</v>
      </c>
      <c r="DD164">
        <v>-1.2E-2</v>
      </c>
      <c r="DE164">
        <v>-1E-3</v>
      </c>
      <c r="DF164">
        <v>-3.61</v>
      </c>
      <c r="DG164">
        <v>0.13400000000000001</v>
      </c>
      <c r="DH164">
        <v>415</v>
      </c>
      <c r="DI164">
        <v>36</v>
      </c>
      <c r="DJ164">
        <v>0.51</v>
      </c>
      <c r="DK164">
        <v>0.24</v>
      </c>
      <c r="DL164">
        <v>-16.502105</v>
      </c>
      <c r="DM164">
        <v>-0.31720075046897678</v>
      </c>
      <c r="DN164">
        <v>5.513039066612891E-2</v>
      </c>
      <c r="DO164">
        <v>0</v>
      </c>
      <c r="DP164">
        <v>0.30525845000000001</v>
      </c>
      <c r="DQ164">
        <v>-1.7057043151970382E-2</v>
      </c>
      <c r="DR164">
        <v>2.728071470379765E-3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3.2961499999999999</v>
      </c>
      <c r="EB164">
        <v>2.6253500000000001</v>
      </c>
      <c r="EC164">
        <v>0.18196300000000001</v>
      </c>
      <c r="ED164">
        <v>0.18212500000000001</v>
      </c>
      <c r="EE164">
        <v>0.14180899999999999</v>
      </c>
      <c r="EF164">
        <v>0.139402</v>
      </c>
      <c r="EG164">
        <v>24753.1</v>
      </c>
      <c r="EH164">
        <v>25185.8</v>
      </c>
      <c r="EI164">
        <v>28158.7</v>
      </c>
      <c r="EJ164">
        <v>29647.5</v>
      </c>
      <c r="EK164">
        <v>33251.1</v>
      </c>
      <c r="EL164">
        <v>35415.599999999999</v>
      </c>
      <c r="EM164">
        <v>39739.9</v>
      </c>
      <c r="EN164">
        <v>42364.4</v>
      </c>
      <c r="EO164">
        <v>2.1625000000000001</v>
      </c>
      <c r="EP164">
        <v>2.1646999999999998</v>
      </c>
      <c r="EQ164">
        <v>0.15782199999999999</v>
      </c>
      <c r="ER164">
        <v>0</v>
      </c>
      <c r="ES164">
        <v>31.255400000000002</v>
      </c>
      <c r="ET164">
        <v>999.9</v>
      </c>
      <c r="EU164">
        <v>67.8</v>
      </c>
      <c r="EV164">
        <v>36.5</v>
      </c>
      <c r="EW164">
        <v>41.3538</v>
      </c>
      <c r="EX164">
        <v>57.064399999999999</v>
      </c>
      <c r="EY164">
        <v>-2.9567299999999999</v>
      </c>
      <c r="EZ164">
        <v>2</v>
      </c>
      <c r="FA164">
        <v>0.50700999999999996</v>
      </c>
      <c r="FB164">
        <v>0.28728500000000001</v>
      </c>
      <c r="FC164">
        <v>20.273399999999999</v>
      </c>
      <c r="FD164">
        <v>5.2192400000000001</v>
      </c>
      <c r="FE164">
        <v>12.0053</v>
      </c>
      <c r="FF164">
        <v>4.9870000000000001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1.8622000000000001</v>
      </c>
      <c r="FN164">
        <v>1.8643099999999999</v>
      </c>
      <c r="FO164">
        <v>1.8603499999999999</v>
      </c>
      <c r="FP164">
        <v>1.8611</v>
      </c>
      <c r="FQ164">
        <v>1.8602000000000001</v>
      </c>
      <c r="FR164">
        <v>1.86191</v>
      </c>
      <c r="FS164">
        <v>1.85843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-4.3339999999999996</v>
      </c>
      <c r="GH164">
        <v>0.13600000000000001</v>
      </c>
      <c r="GI164">
        <v>-2.8021434710705861</v>
      </c>
      <c r="GJ164">
        <v>-2.3075681364705448E-3</v>
      </c>
      <c r="GK164">
        <v>1.0095546511955911E-6</v>
      </c>
      <c r="GL164">
        <v>-2.6335145029951209E-10</v>
      </c>
      <c r="GM164">
        <v>-0.17208428542994569</v>
      </c>
      <c r="GN164">
        <v>3.0410185143115191E-3</v>
      </c>
      <c r="GO164">
        <v>4.3982203677445331E-4</v>
      </c>
      <c r="GP164">
        <v>-7.8719321042963501E-6</v>
      </c>
      <c r="GQ164">
        <v>4</v>
      </c>
      <c r="GR164">
        <v>2088</v>
      </c>
      <c r="GS164">
        <v>5</v>
      </c>
      <c r="GT164">
        <v>35</v>
      </c>
      <c r="GU164">
        <v>107.5</v>
      </c>
      <c r="GV164">
        <v>107.5</v>
      </c>
      <c r="GW164">
        <v>2.7600099999999999</v>
      </c>
      <c r="GX164">
        <v>2.5561500000000001</v>
      </c>
      <c r="GY164">
        <v>2.04834</v>
      </c>
      <c r="GZ164">
        <v>2.6184099999999999</v>
      </c>
      <c r="HA164">
        <v>2.1972700000000001</v>
      </c>
      <c r="HB164">
        <v>2.36572</v>
      </c>
      <c r="HC164">
        <v>41.691200000000002</v>
      </c>
      <c r="HD164">
        <v>13.440300000000001</v>
      </c>
      <c r="HE164">
        <v>18</v>
      </c>
      <c r="HF164">
        <v>660.76800000000003</v>
      </c>
      <c r="HG164">
        <v>736.13</v>
      </c>
      <c r="HH164">
        <v>30.9998</v>
      </c>
      <c r="HI164">
        <v>33.755800000000001</v>
      </c>
      <c r="HJ164">
        <v>29.999300000000002</v>
      </c>
      <c r="HK164">
        <v>33.690300000000001</v>
      </c>
      <c r="HL164">
        <v>33.680999999999997</v>
      </c>
      <c r="HM164">
        <v>55.218800000000002</v>
      </c>
      <c r="HN164">
        <v>19.527000000000001</v>
      </c>
      <c r="HO164">
        <v>100</v>
      </c>
      <c r="HP164">
        <v>31</v>
      </c>
      <c r="HQ164">
        <v>996.74599999999998</v>
      </c>
      <c r="HR164">
        <v>34.9133</v>
      </c>
      <c r="HS164">
        <v>99.212699999999998</v>
      </c>
      <c r="HT164">
        <v>98.250900000000001</v>
      </c>
    </row>
    <row r="165" spans="1:228" x14ac:dyDescent="0.2">
      <c r="A165">
        <v>150</v>
      </c>
      <c r="B165">
        <v>1669844125.0999999</v>
      </c>
      <c r="C165">
        <v>595</v>
      </c>
      <c r="D165" t="s">
        <v>659</v>
      </c>
      <c r="E165" t="s">
        <v>660</v>
      </c>
      <c r="F165">
        <v>4</v>
      </c>
      <c r="G165">
        <v>1669844123.0999999</v>
      </c>
      <c r="H165">
        <f t="shared" si="68"/>
        <v>7.6253956846454682E-4</v>
      </c>
      <c r="I165">
        <f t="shared" si="69"/>
        <v>0.76253956846454685</v>
      </c>
      <c r="J165">
        <f t="shared" si="70"/>
        <v>15.906554667484208</v>
      </c>
      <c r="K165">
        <f t="shared" si="71"/>
        <v>971.3898571428573</v>
      </c>
      <c r="L165">
        <f t="shared" si="72"/>
        <v>348.07660259344289</v>
      </c>
      <c r="M165">
        <f t="shared" si="73"/>
        <v>35.047737891320331</v>
      </c>
      <c r="N165">
        <f t="shared" si="74"/>
        <v>97.808978971203359</v>
      </c>
      <c r="O165">
        <f t="shared" si="75"/>
        <v>4.2354155310186326E-2</v>
      </c>
      <c r="P165">
        <f t="shared" si="76"/>
        <v>3.6591195240181644</v>
      </c>
      <c r="Q165">
        <f t="shared" si="77"/>
        <v>4.2083673395310446E-2</v>
      </c>
      <c r="R165">
        <f t="shared" si="78"/>
        <v>2.6326453416672342E-2</v>
      </c>
      <c r="S165">
        <f t="shared" si="79"/>
        <v>226.1132285191166</v>
      </c>
      <c r="T165">
        <f t="shared" si="80"/>
        <v>33.938230024764181</v>
      </c>
      <c r="U165">
        <f t="shared" si="81"/>
        <v>33.819228571428567</v>
      </c>
      <c r="V165">
        <f t="shared" si="82"/>
        <v>5.2893696351965849</v>
      </c>
      <c r="W165">
        <f t="shared" si="83"/>
        <v>70.089038414855409</v>
      </c>
      <c r="X165">
        <f t="shared" si="84"/>
        <v>3.5449486761787963</v>
      </c>
      <c r="Y165">
        <f t="shared" si="85"/>
        <v>5.0577790141681307</v>
      </c>
      <c r="Z165">
        <f t="shared" si="86"/>
        <v>1.7444209590177886</v>
      </c>
      <c r="AA165">
        <f t="shared" si="87"/>
        <v>-33.627994969286512</v>
      </c>
      <c r="AB165">
        <f t="shared" si="88"/>
        <v>-157.66981765891404</v>
      </c>
      <c r="AC165">
        <f t="shared" si="89"/>
        <v>-9.9090846850592609</v>
      </c>
      <c r="AD165">
        <f t="shared" si="90"/>
        <v>24.906331205856787</v>
      </c>
      <c r="AE165">
        <f t="shared" si="91"/>
        <v>39.327231597513091</v>
      </c>
      <c r="AF165">
        <f t="shared" si="92"/>
        <v>0.76216350384544507</v>
      </c>
      <c r="AG165">
        <f t="shared" si="93"/>
        <v>15.906554667484208</v>
      </c>
      <c r="AH165">
        <v>1023.013602653255</v>
      </c>
      <c r="AI165">
        <v>1009.437333333333</v>
      </c>
      <c r="AJ165">
        <v>1.7318438182719511</v>
      </c>
      <c r="AK165">
        <v>63.927149323749113</v>
      </c>
      <c r="AL165">
        <f t="shared" si="94"/>
        <v>0.76253956846454685</v>
      </c>
      <c r="AM165">
        <v>34.900431807072927</v>
      </c>
      <c r="AN165">
        <v>35.205485861713107</v>
      </c>
      <c r="AO165">
        <v>8.0455863098580129E-5</v>
      </c>
      <c r="AP165">
        <v>107.46</v>
      </c>
      <c r="AQ165">
        <v>26</v>
      </c>
      <c r="AR165">
        <v>4</v>
      </c>
      <c r="AS165">
        <f t="shared" si="95"/>
        <v>1</v>
      </c>
      <c r="AT165">
        <f t="shared" si="96"/>
        <v>0</v>
      </c>
      <c r="AU165">
        <f t="shared" si="97"/>
        <v>46949.619359896868</v>
      </c>
      <c r="AV165">
        <f t="shared" si="98"/>
        <v>1199.998571428571</v>
      </c>
      <c r="AW165">
        <f t="shared" si="99"/>
        <v>1025.9228707352931</v>
      </c>
      <c r="AX165">
        <f t="shared" si="100"/>
        <v>0.85493674339458203</v>
      </c>
      <c r="AY165">
        <f t="shared" si="101"/>
        <v>0.18842791475154336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1669844123.0999999</v>
      </c>
      <c r="BF165">
        <v>971.3898571428573</v>
      </c>
      <c r="BG165">
        <v>988.03242857142868</v>
      </c>
      <c r="BH165">
        <v>35.206657142857154</v>
      </c>
      <c r="BI165">
        <v>34.901228571428582</v>
      </c>
      <c r="BJ165">
        <v>975.72728571428581</v>
      </c>
      <c r="BK165">
        <v>35.070685714285723</v>
      </c>
      <c r="BL165">
        <v>650.03471428571436</v>
      </c>
      <c r="BM165">
        <v>100.5895714285714</v>
      </c>
      <c r="BN165">
        <v>0.10015499999999999</v>
      </c>
      <c r="BO165">
        <v>33.019971428571431</v>
      </c>
      <c r="BP165">
        <v>33.819228571428567</v>
      </c>
      <c r="BQ165">
        <v>999.89999999999986</v>
      </c>
      <c r="BR165">
        <v>0</v>
      </c>
      <c r="BS165">
        <v>0</v>
      </c>
      <c r="BT165">
        <v>8977.1428571428569</v>
      </c>
      <c r="BU165">
        <v>0</v>
      </c>
      <c r="BV165">
        <v>174.04900000000001</v>
      </c>
      <c r="BW165">
        <v>-16.642442857142861</v>
      </c>
      <c r="BX165">
        <v>1006.837142857143</v>
      </c>
      <c r="BY165">
        <v>1023.761428571429</v>
      </c>
      <c r="BZ165">
        <v>0.30544442857142862</v>
      </c>
      <c r="CA165">
        <v>988.03242857142868</v>
      </c>
      <c r="CB165">
        <v>34.901228571428582</v>
      </c>
      <c r="CC165">
        <v>3.5414214285714278</v>
      </c>
      <c r="CD165">
        <v>3.5106957142857138</v>
      </c>
      <c r="CE165">
        <v>26.81962857142857</v>
      </c>
      <c r="CF165">
        <v>26.671571428571429</v>
      </c>
      <c r="CG165">
        <v>1199.998571428571</v>
      </c>
      <c r="CH165">
        <v>0.50002599999999997</v>
      </c>
      <c r="CI165">
        <v>0.49997399999999997</v>
      </c>
      <c r="CJ165">
        <v>0</v>
      </c>
      <c r="CK165">
        <v>852.16485714285716</v>
      </c>
      <c r="CL165">
        <v>4.9990899999999998</v>
      </c>
      <c r="CM165">
        <v>8626.2871428571434</v>
      </c>
      <c r="CN165">
        <v>9557.9357142857152</v>
      </c>
      <c r="CO165">
        <v>42.75</v>
      </c>
      <c r="CP165">
        <v>44.348000000000013</v>
      </c>
      <c r="CQ165">
        <v>43.561999999999998</v>
      </c>
      <c r="CR165">
        <v>43.436999999999998</v>
      </c>
      <c r="CS165">
        <v>44.125</v>
      </c>
      <c r="CT165">
        <v>597.52999999999986</v>
      </c>
      <c r="CU165">
        <v>597.46857142857152</v>
      </c>
      <c r="CV165">
        <v>0</v>
      </c>
      <c r="CW165">
        <v>1669844134.4000001</v>
      </c>
      <c r="CX165">
        <v>0</v>
      </c>
      <c r="CY165">
        <v>1669837671.5999999</v>
      </c>
      <c r="CZ165" t="s">
        <v>356</v>
      </c>
      <c r="DA165">
        <v>1669837671.5999999</v>
      </c>
      <c r="DB165">
        <v>1669837668.5999999</v>
      </c>
      <c r="DC165">
        <v>3</v>
      </c>
      <c r="DD165">
        <v>-1.2E-2</v>
      </c>
      <c r="DE165">
        <v>-1E-3</v>
      </c>
      <c r="DF165">
        <v>-3.61</v>
      </c>
      <c r="DG165">
        <v>0.13400000000000001</v>
      </c>
      <c r="DH165">
        <v>415</v>
      </c>
      <c r="DI165">
        <v>36</v>
      </c>
      <c r="DJ165">
        <v>0.51</v>
      </c>
      <c r="DK165">
        <v>0.24</v>
      </c>
      <c r="DL165">
        <v>-16.51643414634146</v>
      </c>
      <c r="DM165">
        <v>-0.51166411149828206</v>
      </c>
      <c r="DN165">
        <v>6.7524444028399161E-2</v>
      </c>
      <c r="DO165">
        <v>0</v>
      </c>
      <c r="DP165">
        <v>0.30472824390243908</v>
      </c>
      <c r="DQ165">
        <v>4.4968641115012298E-4</v>
      </c>
      <c r="DR165">
        <v>1.9688959736730012E-3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3.29617</v>
      </c>
      <c r="EB165">
        <v>2.6252399999999998</v>
      </c>
      <c r="EC165">
        <v>0.18276999999999999</v>
      </c>
      <c r="ED165">
        <v>0.182948</v>
      </c>
      <c r="EE165">
        <v>0.14180699999999999</v>
      </c>
      <c r="EF165">
        <v>0.139404</v>
      </c>
      <c r="EG165">
        <v>24729.1</v>
      </c>
      <c r="EH165">
        <v>25160.7</v>
      </c>
      <c r="EI165">
        <v>28159.200000000001</v>
      </c>
      <c r="EJ165">
        <v>29647.8</v>
      </c>
      <c r="EK165">
        <v>33251.699999999997</v>
      </c>
      <c r="EL165">
        <v>35415.699999999997</v>
      </c>
      <c r="EM165">
        <v>39740.400000000001</v>
      </c>
      <c r="EN165">
        <v>42364.5</v>
      </c>
      <c r="EO165">
        <v>2.16275</v>
      </c>
      <c r="EP165">
        <v>2.16465</v>
      </c>
      <c r="EQ165">
        <v>0.15890199999999999</v>
      </c>
      <c r="ER165">
        <v>0</v>
      </c>
      <c r="ES165">
        <v>31.248100000000001</v>
      </c>
      <c r="ET165">
        <v>999.9</v>
      </c>
      <c r="EU165">
        <v>67.8</v>
      </c>
      <c r="EV165">
        <v>36.5</v>
      </c>
      <c r="EW165">
        <v>41.349200000000003</v>
      </c>
      <c r="EX165">
        <v>56.794400000000003</v>
      </c>
      <c r="EY165">
        <v>-2.9367000000000001</v>
      </c>
      <c r="EZ165">
        <v>2</v>
      </c>
      <c r="FA165">
        <v>0.50627</v>
      </c>
      <c r="FB165">
        <v>0.28593400000000002</v>
      </c>
      <c r="FC165">
        <v>20.273499999999999</v>
      </c>
      <c r="FD165">
        <v>5.2195400000000003</v>
      </c>
      <c r="FE165">
        <v>12.005599999999999</v>
      </c>
      <c r="FF165">
        <v>4.9869500000000002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1.8622000000000001</v>
      </c>
      <c r="FN165">
        <v>1.86429</v>
      </c>
      <c r="FO165">
        <v>1.8603499999999999</v>
      </c>
      <c r="FP165">
        <v>1.86111</v>
      </c>
      <c r="FQ165">
        <v>1.8602000000000001</v>
      </c>
      <c r="FR165">
        <v>1.86191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-4.3410000000000002</v>
      </c>
      <c r="GH165">
        <v>0.13600000000000001</v>
      </c>
      <c r="GI165">
        <v>-2.8021434710705861</v>
      </c>
      <c r="GJ165">
        <v>-2.3075681364705448E-3</v>
      </c>
      <c r="GK165">
        <v>1.0095546511955911E-6</v>
      </c>
      <c r="GL165">
        <v>-2.6335145029951209E-10</v>
      </c>
      <c r="GM165">
        <v>-0.17208428542994569</v>
      </c>
      <c r="GN165">
        <v>3.0410185143115191E-3</v>
      </c>
      <c r="GO165">
        <v>4.3982203677445331E-4</v>
      </c>
      <c r="GP165">
        <v>-7.8719321042963501E-6</v>
      </c>
      <c r="GQ165">
        <v>4</v>
      </c>
      <c r="GR165">
        <v>2088</v>
      </c>
      <c r="GS165">
        <v>5</v>
      </c>
      <c r="GT165">
        <v>35</v>
      </c>
      <c r="GU165">
        <v>107.6</v>
      </c>
      <c r="GV165">
        <v>107.6</v>
      </c>
      <c r="GW165">
        <v>2.7758799999999999</v>
      </c>
      <c r="GX165">
        <v>2.5634800000000002</v>
      </c>
      <c r="GY165">
        <v>2.04834</v>
      </c>
      <c r="GZ165">
        <v>2.6196299999999999</v>
      </c>
      <c r="HA165">
        <v>2.1972700000000001</v>
      </c>
      <c r="HB165">
        <v>2.3144499999999999</v>
      </c>
      <c r="HC165">
        <v>41.691200000000002</v>
      </c>
      <c r="HD165">
        <v>13.414099999999999</v>
      </c>
      <c r="HE165">
        <v>18</v>
      </c>
      <c r="HF165">
        <v>660.91300000000001</v>
      </c>
      <c r="HG165">
        <v>736.02599999999995</v>
      </c>
      <c r="HH165">
        <v>30.999700000000001</v>
      </c>
      <c r="HI165">
        <v>33.749699999999997</v>
      </c>
      <c r="HJ165">
        <v>29.999199999999998</v>
      </c>
      <c r="HK165">
        <v>33.685000000000002</v>
      </c>
      <c r="HL165">
        <v>33.676299999999998</v>
      </c>
      <c r="HM165">
        <v>55.516399999999997</v>
      </c>
      <c r="HN165">
        <v>19.527000000000001</v>
      </c>
      <c r="HO165">
        <v>100</v>
      </c>
      <c r="HP165">
        <v>31</v>
      </c>
      <c r="HQ165">
        <v>1003.42</v>
      </c>
      <c r="HR165">
        <v>34.920699999999997</v>
      </c>
      <c r="HS165">
        <v>99.214299999999994</v>
      </c>
      <c r="HT165">
        <v>98.251599999999996</v>
      </c>
    </row>
    <row r="166" spans="1:228" x14ac:dyDescent="0.2">
      <c r="A166">
        <v>151</v>
      </c>
      <c r="B166">
        <v>1669844129.0999999</v>
      </c>
      <c r="C166">
        <v>599</v>
      </c>
      <c r="D166" t="s">
        <v>661</v>
      </c>
      <c r="E166" t="s">
        <v>662</v>
      </c>
      <c r="F166">
        <v>4</v>
      </c>
      <c r="G166">
        <v>1669844126.7874999</v>
      </c>
      <c r="H166">
        <f t="shared" si="68"/>
        <v>7.6361552816207705E-4</v>
      </c>
      <c r="I166">
        <f t="shared" si="69"/>
        <v>0.76361552816207701</v>
      </c>
      <c r="J166">
        <f t="shared" si="70"/>
        <v>16.372460866731451</v>
      </c>
      <c r="K166">
        <f t="shared" si="71"/>
        <v>977.52925000000005</v>
      </c>
      <c r="L166">
        <f t="shared" si="72"/>
        <v>337.2778021392765</v>
      </c>
      <c r="M166">
        <f t="shared" si="73"/>
        <v>33.960802314958087</v>
      </c>
      <c r="N166">
        <f t="shared" si="74"/>
        <v>98.428290880022089</v>
      </c>
      <c r="O166">
        <f t="shared" si="75"/>
        <v>4.2402003843465499E-2</v>
      </c>
      <c r="P166">
        <f t="shared" si="76"/>
        <v>3.658195777119067</v>
      </c>
      <c r="Q166">
        <f t="shared" si="77"/>
        <v>4.2130844572083326E-2</v>
      </c>
      <c r="R166">
        <f t="shared" si="78"/>
        <v>2.635599570120379E-2</v>
      </c>
      <c r="S166">
        <f t="shared" si="79"/>
        <v>226.11453673329729</v>
      </c>
      <c r="T166">
        <f t="shared" si="80"/>
        <v>33.938631419177213</v>
      </c>
      <c r="U166">
        <f t="shared" si="81"/>
        <v>33.821174999999997</v>
      </c>
      <c r="V166">
        <f t="shared" si="82"/>
        <v>5.2899446965300552</v>
      </c>
      <c r="W166">
        <f t="shared" si="83"/>
        <v>70.088519270889165</v>
      </c>
      <c r="X166">
        <f t="shared" si="84"/>
        <v>3.5450027925007106</v>
      </c>
      <c r="Y166">
        <f t="shared" si="85"/>
        <v>5.0578936884076899</v>
      </c>
      <c r="Z166">
        <f t="shared" si="86"/>
        <v>1.7449419040293446</v>
      </c>
      <c r="AA166">
        <f t="shared" si="87"/>
        <v>-33.675444791947598</v>
      </c>
      <c r="AB166">
        <f t="shared" si="88"/>
        <v>-157.93429710942243</v>
      </c>
      <c r="AC166">
        <f t="shared" si="89"/>
        <v>-9.9283271025827915</v>
      </c>
      <c r="AD166">
        <f t="shared" si="90"/>
        <v>24.576467729344472</v>
      </c>
      <c r="AE166">
        <f t="shared" si="91"/>
        <v>39.483251455101964</v>
      </c>
      <c r="AF166">
        <f t="shared" si="92"/>
        <v>0.76751953163573194</v>
      </c>
      <c r="AG166">
        <f t="shared" si="93"/>
        <v>16.372460866731451</v>
      </c>
      <c r="AH166">
        <v>1029.9961147179499</v>
      </c>
      <c r="AI166">
        <v>1016.301272727273</v>
      </c>
      <c r="AJ166">
        <v>1.7107404185849191</v>
      </c>
      <c r="AK166">
        <v>63.927149323749113</v>
      </c>
      <c r="AL166">
        <f t="shared" si="94"/>
        <v>0.76361552816207701</v>
      </c>
      <c r="AM166">
        <v>34.901451667212783</v>
      </c>
      <c r="AN166">
        <v>35.207757997936028</v>
      </c>
      <c r="AO166">
        <v>-4.5329315446100697E-5</v>
      </c>
      <c r="AP166">
        <v>107.46</v>
      </c>
      <c r="AQ166">
        <v>26</v>
      </c>
      <c r="AR166">
        <v>4</v>
      </c>
      <c r="AS166">
        <f t="shared" si="95"/>
        <v>1</v>
      </c>
      <c r="AT166">
        <f t="shared" si="96"/>
        <v>0</v>
      </c>
      <c r="AU166">
        <f t="shared" si="97"/>
        <v>46933.090783448286</v>
      </c>
      <c r="AV166">
        <f t="shared" si="98"/>
        <v>1200.0062499999999</v>
      </c>
      <c r="AW166">
        <f t="shared" si="99"/>
        <v>1025.9293635923818</v>
      </c>
      <c r="AX166">
        <f t="shared" si="100"/>
        <v>0.85493668353175822</v>
      </c>
      <c r="AY166">
        <f t="shared" si="101"/>
        <v>0.18842779921629349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1669844126.7874999</v>
      </c>
      <c r="BF166">
        <v>977.52925000000005</v>
      </c>
      <c r="BG166">
        <v>994.24075000000005</v>
      </c>
      <c r="BH166">
        <v>35.206787499999997</v>
      </c>
      <c r="BI166">
        <v>34.899212499999997</v>
      </c>
      <c r="BJ166">
        <v>981.87312499999996</v>
      </c>
      <c r="BK166">
        <v>35.070837500000003</v>
      </c>
      <c r="BL166">
        <v>650.03449999999998</v>
      </c>
      <c r="BM166">
        <v>100.590875</v>
      </c>
      <c r="BN166">
        <v>0.10001571250000001</v>
      </c>
      <c r="BO166">
        <v>33.020375000000001</v>
      </c>
      <c r="BP166">
        <v>33.821174999999997</v>
      </c>
      <c r="BQ166">
        <v>999.9</v>
      </c>
      <c r="BR166">
        <v>0</v>
      </c>
      <c r="BS166">
        <v>0</v>
      </c>
      <c r="BT166">
        <v>8973.83</v>
      </c>
      <c r="BU166">
        <v>0</v>
      </c>
      <c r="BV166">
        <v>177.64125000000001</v>
      </c>
      <c r="BW166">
        <v>-16.711549999999999</v>
      </c>
      <c r="BX166">
        <v>1013.2</v>
      </c>
      <c r="BY166">
        <v>1030.1937499999999</v>
      </c>
      <c r="BZ166">
        <v>0.30759762499999999</v>
      </c>
      <c r="CA166">
        <v>994.24075000000005</v>
      </c>
      <c r="CB166">
        <v>34.899212499999997</v>
      </c>
      <c r="CC166">
        <v>3.5414824999999999</v>
      </c>
      <c r="CD166">
        <v>3.5105387499999998</v>
      </c>
      <c r="CE166">
        <v>26.819925000000001</v>
      </c>
      <c r="CF166">
        <v>26.6708</v>
      </c>
      <c r="CG166">
        <v>1200.0062499999999</v>
      </c>
      <c r="CH166">
        <v>0.50002599999999997</v>
      </c>
      <c r="CI166">
        <v>0.49997399999999997</v>
      </c>
      <c r="CJ166">
        <v>0</v>
      </c>
      <c r="CK166">
        <v>852.42824999999993</v>
      </c>
      <c r="CL166">
        <v>4.9990899999999998</v>
      </c>
      <c r="CM166">
        <v>8629.2262499999997</v>
      </c>
      <c r="CN166">
        <v>9558</v>
      </c>
      <c r="CO166">
        <v>42.75</v>
      </c>
      <c r="CP166">
        <v>44.311999999999998</v>
      </c>
      <c r="CQ166">
        <v>43.561999999999998</v>
      </c>
      <c r="CR166">
        <v>43.436999999999998</v>
      </c>
      <c r="CS166">
        <v>44.125</v>
      </c>
      <c r="CT166">
        <v>597.53624999999988</v>
      </c>
      <c r="CU166">
        <v>597.47</v>
      </c>
      <c r="CV166">
        <v>0</v>
      </c>
      <c r="CW166">
        <v>1669844138.5999999</v>
      </c>
      <c r="CX166">
        <v>0</v>
      </c>
      <c r="CY166">
        <v>1669837671.5999999</v>
      </c>
      <c r="CZ166" t="s">
        <v>356</v>
      </c>
      <c r="DA166">
        <v>1669837671.5999999</v>
      </c>
      <c r="DB166">
        <v>1669837668.5999999</v>
      </c>
      <c r="DC166">
        <v>3</v>
      </c>
      <c r="DD166">
        <v>-1.2E-2</v>
      </c>
      <c r="DE166">
        <v>-1E-3</v>
      </c>
      <c r="DF166">
        <v>-3.61</v>
      </c>
      <c r="DG166">
        <v>0.13400000000000001</v>
      </c>
      <c r="DH166">
        <v>415</v>
      </c>
      <c r="DI166">
        <v>36</v>
      </c>
      <c r="DJ166">
        <v>0.51</v>
      </c>
      <c r="DK166">
        <v>0.24</v>
      </c>
      <c r="DL166">
        <v>-16.574482499999998</v>
      </c>
      <c r="DM166">
        <v>-0.76273058161349316</v>
      </c>
      <c r="DN166">
        <v>8.863840275946934E-2</v>
      </c>
      <c r="DO166">
        <v>0</v>
      </c>
      <c r="DP166">
        <v>0.30510350000000003</v>
      </c>
      <c r="DQ166">
        <v>1.208208630393897E-2</v>
      </c>
      <c r="DR166">
        <v>2.178895075491244E-3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3.2961100000000001</v>
      </c>
      <c r="EB166">
        <v>2.6249799999999999</v>
      </c>
      <c r="EC166">
        <v>0.18356900000000001</v>
      </c>
      <c r="ED166">
        <v>0.18374799999999999</v>
      </c>
      <c r="EE166">
        <v>0.141814</v>
      </c>
      <c r="EF166">
        <v>0.139402</v>
      </c>
      <c r="EG166">
        <v>24705.1</v>
      </c>
      <c r="EH166">
        <v>25136.6</v>
      </c>
      <c r="EI166">
        <v>28159.5</v>
      </c>
      <c r="EJ166">
        <v>29648.400000000001</v>
      </c>
      <c r="EK166">
        <v>33251.800000000003</v>
      </c>
      <c r="EL166">
        <v>35416.6</v>
      </c>
      <c r="EM166">
        <v>39740.9</v>
      </c>
      <c r="EN166">
        <v>42365.5</v>
      </c>
      <c r="EO166">
        <v>2.1627800000000001</v>
      </c>
      <c r="EP166">
        <v>2.1646999999999998</v>
      </c>
      <c r="EQ166">
        <v>0.159051</v>
      </c>
      <c r="ER166">
        <v>0</v>
      </c>
      <c r="ES166">
        <v>31.243300000000001</v>
      </c>
      <c r="ET166">
        <v>999.9</v>
      </c>
      <c r="EU166">
        <v>67.8</v>
      </c>
      <c r="EV166">
        <v>36.5</v>
      </c>
      <c r="EW166">
        <v>41.351900000000001</v>
      </c>
      <c r="EX166">
        <v>57.004399999999997</v>
      </c>
      <c r="EY166">
        <v>-2.8445499999999999</v>
      </c>
      <c r="EZ166">
        <v>2</v>
      </c>
      <c r="FA166">
        <v>0.505714</v>
      </c>
      <c r="FB166">
        <v>0.28471099999999999</v>
      </c>
      <c r="FC166">
        <v>20.273299999999999</v>
      </c>
      <c r="FD166">
        <v>5.2189399999999999</v>
      </c>
      <c r="FE166">
        <v>12.005800000000001</v>
      </c>
      <c r="FF166">
        <v>4.9869500000000002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1.86219</v>
      </c>
      <c r="FN166">
        <v>1.86429</v>
      </c>
      <c r="FO166">
        <v>1.8603499999999999</v>
      </c>
      <c r="FP166">
        <v>1.8611</v>
      </c>
      <c r="FQ166">
        <v>1.8602000000000001</v>
      </c>
      <c r="FR166">
        <v>1.86188</v>
      </c>
      <c r="FS166">
        <v>1.85842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-4.3479999999999999</v>
      </c>
      <c r="GH166">
        <v>0.13600000000000001</v>
      </c>
      <c r="GI166">
        <v>-2.8021434710705861</v>
      </c>
      <c r="GJ166">
        <v>-2.3075681364705448E-3</v>
      </c>
      <c r="GK166">
        <v>1.0095546511955911E-6</v>
      </c>
      <c r="GL166">
        <v>-2.6335145029951209E-10</v>
      </c>
      <c r="GM166">
        <v>-0.17208428542994569</v>
      </c>
      <c r="GN166">
        <v>3.0410185143115191E-3</v>
      </c>
      <c r="GO166">
        <v>4.3982203677445331E-4</v>
      </c>
      <c r="GP166">
        <v>-7.8719321042963501E-6</v>
      </c>
      <c r="GQ166">
        <v>4</v>
      </c>
      <c r="GR166">
        <v>2088</v>
      </c>
      <c r="GS166">
        <v>5</v>
      </c>
      <c r="GT166">
        <v>35</v>
      </c>
      <c r="GU166">
        <v>107.6</v>
      </c>
      <c r="GV166">
        <v>107.7</v>
      </c>
      <c r="GW166">
        <v>2.79053</v>
      </c>
      <c r="GX166">
        <v>2.5500500000000001</v>
      </c>
      <c r="GY166">
        <v>2.04834</v>
      </c>
      <c r="GZ166">
        <v>2.6171899999999999</v>
      </c>
      <c r="HA166">
        <v>2.1972700000000001</v>
      </c>
      <c r="HB166">
        <v>2.3559600000000001</v>
      </c>
      <c r="HC166">
        <v>41.717399999999998</v>
      </c>
      <c r="HD166">
        <v>13.440300000000001</v>
      </c>
      <c r="HE166">
        <v>18</v>
      </c>
      <c r="HF166">
        <v>660.87800000000004</v>
      </c>
      <c r="HG166">
        <v>736.00900000000001</v>
      </c>
      <c r="HH166">
        <v>30.999700000000001</v>
      </c>
      <c r="HI166">
        <v>33.743600000000001</v>
      </c>
      <c r="HJ166">
        <v>29.999400000000001</v>
      </c>
      <c r="HK166">
        <v>33.679699999999997</v>
      </c>
      <c r="HL166">
        <v>33.670999999999999</v>
      </c>
      <c r="HM166">
        <v>55.811300000000003</v>
      </c>
      <c r="HN166">
        <v>19.527000000000001</v>
      </c>
      <c r="HO166">
        <v>100</v>
      </c>
      <c r="HP166">
        <v>31</v>
      </c>
      <c r="HQ166">
        <v>1010.1</v>
      </c>
      <c r="HR166">
        <v>34.927100000000003</v>
      </c>
      <c r="HS166">
        <v>99.215299999999999</v>
      </c>
      <c r="HT166">
        <v>98.253799999999998</v>
      </c>
    </row>
    <row r="167" spans="1:228" x14ac:dyDescent="0.2">
      <c r="A167">
        <v>152</v>
      </c>
      <c r="B167">
        <v>1669844133.0999999</v>
      </c>
      <c r="C167">
        <v>603</v>
      </c>
      <c r="D167" t="s">
        <v>663</v>
      </c>
      <c r="E167" t="s">
        <v>664</v>
      </c>
      <c r="F167">
        <v>4</v>
      </c>
      <c r="G167">
        <v>1669844131.0999999</v>
      </c>
      <c r="H167">
        <f t="shared" si="68"/>
        <v>7.6369157547984871E-4</v>
      </c>
      <c r="I167">
        <f t="shared" si="69"/>
        <v>0.76369157547984867</v>
      </c>
      <c r="J167">
        <f t="shared" si="70"/>
        <v>16.218792385708113</v>
      </c>
      <c r="K167">
        <f t="shared" si="71"/>
        <v>984.72799999999995</v>
      </c>
      <c r="L167">
        <f t="shared" si="72"/>
        <v>349.69769919185723</v>
      </c>
      <c r="M167">
        <f t="shared" si="73"/>
        <v>35.211857843073247</v>
      </c>
      <c r="N167">
        <f t="shared" si="74"/>
        <v>99.154505249033164</v>
      </c>
      <c r="O167">
        <f t="shared" si="75"/>
        <v>4.2379896674573321E-2</v>
      </c>
      <c r="P167">
        <f t="shared" si="76"/>
        <v>3.6645832273312218</v>
      </c>
      <c r="Q167">
        <f t="shared" si="77"/>
        <v>4.2109487998116125E-2</v>
      </c>
      <c r="R167">
        <f t="shared" si="78"/>
        <v>2.6342581128345942E-2</v>
      </c>
      <c r="S167">
        <f t="shared" si="79"/>
        <v>226.1137672334028</v>
      </c>
      <c r="T167">
        <f t="shared" si="80"/>
        <v>33.936616369786215</v>
      </c>
      <c r="U167">
        <f t="shared" si="81"/>
        <v>33.824757142857138</v>
      </c>
      <c r="V167">
        <f t="shared" si="82"/>
        <v>5.2910031625305569</v>
      </c>
      <c r="W167">
        <f t="shared" si="83"/>
        <v>70.09012798998026</v>
      </c>
      <c r="X167">
        <f t="shared" si="84"/>
        <v>3.5449867138202458</v>
      </c>
      <c r="Y167">
        <f t="shared" si="85"/>
        <v>5.057754658868677</v>
      </c>
      <c r="Z167">
        <f t="shared" si="86"/>
        <v>1.7460164487103111</v>
      </c>
      <c r="AA167">
        <f t="shared" si="87"/>
        <v>-33.678798478661328</v>
      </c>
      <c r="AB167">
        <f t="shared" si="88"/>
        <v>-159.01443260057079</v>
      </c>
      <c r="AC167">
        <f t="shared" si="89"/>
        <v>-9.9789559740948128</v>
      </c>
      <c r="AD167">
        <f t="shared" si="90"/>
        <v>23.441580180075874</v>
      </c>
      <c r="AE167">
        <f t="shared" si="91"/>
        <v>39.584190872090865</v>
      </c>
      <c r="AF167">
        <f t="shared" si="92"/>
        <v>0.76950088464961508</v>
      </c>
      <c r="AG167">
        <f t="shared" si="93"/>
        <v>16.218792385708113</v>
      </c>
      <c r="AH167">
        <v>1036.996735180662</v>
      </c>
      <c r="AI167">
        <v>1023.264848484848</v>
      </c>
      <c r="AJ167">
        <v>1.7370744753174649</v>
      </c>
      <c r="AK167">
        <v>63.927149323749113</v>
      </c>
      <c r="AL167">
        <f t="shared" si="94"/>
        <v>0.76369157547984867</v>
      </c>
      <c r="AM167">
        <v>34.898852729350629</v>
      </c>
      <c r="AN167">
        <v>35.204637151702791</v>
      </c>
      <c r="AO167">
        <v>4.1882452410238967E-5</v>
      </c>
      <c r="AP167">
        <v>107.46</v>
      </c>
      <c r="AQ167">
        <v>26</v>
      </c>
      <c r="AR167">
        <v>4</v>
      </c>
      <c r="AS167">
        <f t="shared" si="95"/>
        <v>1</v>
      </c>
      <c r="AT167">
        <f t="shared" si="96"/>
        <v>0</v>
      </c>
      <c r="AU167">
        <f t="shared" si="97"/>
        <v>47047.113582365113</v>
      </c>
      <c r="AV167">
        <f t="shared" si="98"/>
        <v>1200.001428571429</v>
      </c>
      <c r="AW167">
        <f t="shared" si="99"/>
        <v>1025.9253135924371</v>
      </c>
      <c r="AX167">
        <f t="shared" si="100"/>
        <v>0.854936743545193</v>
      </c>
      <c r="AY167">
        <f t="shared" si="101"/>
        <v>0.18842791504222245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1669844131.0999999</v>
      </c>
      <c r="BF167">
        <v>984.72799999999995</v>
      </c>
      <c r="BG167">
        <v>1001.485428571429</v>
      </c>
      <c r="BH167">
        <v>35.206142857142858</v>
      </c>
      <c r="BI167">
        <v>34.897757142857152</v>
      </c>
      <c r="BJ167">
        <v>989.0795714285714</v>
      </c>
      <c r="BK167">
        <v>35.070185714285721</v>
      </c>
      <c r="BL167">
        <v>649.99971428571428</v>
      </c>
      <c r="BM167">
        <v>100.5924285714286</v>
      </c>
      <c r="BN167">
        <v>9.9849142857142859E-2</v>
      </c>
      <c r="BO167">
        <v>33.019885714285707</v>
      </c>
      <c r="BP167">
        <v>33.824757142857138</v>
      </c>
      <c r="BQ167">
        <v>999.89999999999986</v>
      </c>
      <c r="BR167">
        <v>0</v>
      </c>
      <c r="BS167">
        <v>0</v>
      </c>
      <c r="BT167">
        <v>8995.8028571428567</v>
      </c>
      <c r="BU167">
        <v>0</v>
      </c>
      <c r="BV167">
        <v>182.52857142857141</v>
      </c>
      <c r="BW167">
        <v>-16.75825714285714</v>
      </c>
      <c r="BX167">
        <v>1020.661428571428</v>
      </c>
      <c r="BY167">
        <v>1037.7</v>
      </c>
      <c r="BZ167">
        <v>0.308392</v>
      </c>
      <c r="CA167">
        <v>1001.485428571429</v>
      </c>
      <c r="CB167">
        <v>34.897757142857152</v>
      </c>
      <c r="CC167">
        <v>3.5414728571428569</v>
      </c>
      <c r="CD167">
        <v>3.5104514285714288</v>
      </c>
      <c r="CE167">
        <v>26.819885714285711</v>
      </c>
      <c r="CF167">
        <v>26.670371428571421</v>
      </c>
      <c r="CG167">
        <v>1200.001428571429</v>
      </c>
      <c r="CH167">
        <v>0.50002599999999997</v>
      </c>
      <c r="CI167">
        <v>0.49997399999999997</v>
      </c>
      <c r="CJ167">
        <v>0</v>
      </c>
      <c r="CK167">
        <v>852.60157142857156</v>
      </c>
      <c r="CL167">
        <v>4.9990899999999998</v>
      </c>
      <c r="CM167">
        <v>8632.7314285714292</v>
      </c>
      <c r="CN167">
        <v>9557.9600000000009</v>
      </c>
      <c r="CO167">
        <v>42.75</v>
      </c>
      <c r="CP167">
        <v>44.311999999999998</v>
      </c>
      <c r="CQ167">
        <v>43.561999999999998</v>
      </c>
      <c r="CR167">
        <v>43.392714285714291</v>
      </c>
      <c r="CS167">
        <v>44.125</v>
      </c>
      <c r="CT167">
        <v>597.53142857142848</v>
      </c>
      <c r="CU167">
        <v>597.47000000000014</v>
      </c>
      <c r="CV167">
        <v>0</v>
      </c>
      <c r="CW167">
        <v>1669844142.8</v>
      </c>
      <c r="CX167">
        <v>0</v>
      </c>
      <c r="CY167">
        <v>1669837671.5999999</v>
      </c>
      <c r="CZ167" t="s">
        <v>356</v>
      </c>
      <c r="DA167">
        <v>1669837671.5999999</v>
      </c>
      <c r="DB167">
        <v>1669837668.5999999</v>
      </c>
      <c r="DC167">
        <v>3</v>
      </c>
      <c r="DD167">
        <v>-1.2E-2</v>
      </c>
      <c r="DE167">
        <v>-1E-3</v>
      </c>
      <c r="DF167">
        <v>-3.61</v>
      </c>
      <c r="DG167">
        <v>0.13400000000000001</v>
      </c>
      <c r="DH167">
        <v>415</v>
      </c>
      <c r="DI167">
        <v>36</v>
      </c>
      <c r="DJ167">
        <v>0.51</v>
      </c>
      <c r="DK167">
        <v>0.24</v>
      </c>
      <c r="DL167">
        <v>-16.637192500000001</v>
      </c>
      <c r="DM167">
        <v>-0.83472607879920213</v>
      </c>
      <c r="DN167">
        <v>9.6397687699187024E-2</v>
      </c>
      <c r="DO167">
        <v>0</v>
      </c>
      <c r="DP167">
        <v>0.30577317500000001</v>
      </c>
      <c r="DQ167">
        <v>2.3784596622889238E-2</v>
      </c>
      <c r="DR167">
        <v>2.5897759351679451E-3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3.2961800000000001</v>
      </c>
      <c r="EB167">
        <v>2.6252300000000002</v>
      </c>
      <c r="EC167">
        <v>0.18437999999999999</v>
      </c>
      <c r="ED167">
        <v>0.184531</v>
      </c>
      <c r="EE167">
        <v>0.14180899999999999</v>
      </c>
      <c r="EF167">
        <v>0.139404</v>
      </c>
      <c r="EG167">
        <v>24680.9</v>
      </c>
      <c r="EH167">
        <v>25112.400000000001</v>
      </c>
      <c r="EI167">
        <v>28159.9</v>
      </c>
      <c r="EJ167">
        <v>29648.400000000001</v>
      </c>
      <c r="EK167">
        <v>33252.400000000001</v>
      </c>
      <c r="EL167">
        <v>35416.400000000001</v>
      </c>
      <c r="EM167">
        <v>39741.199999999997</v>
      </c>
      <c r="EN167">
        <v>42365.2</v>
      </c>
      <c r="EO167">
        <v>2.1627000000000001</v>
      </c>
      <c r="EP167">
        <v>2.1648499999999999</v>
      </c>
      <c r="EQ167">
        <v>0.15961</v>
      </c>
      <c r="ER167">
        <v>0</v>
      </c>
      <c r="ES167">
        <v>31.2394</v>
      </c>
      <c r="ET167">
        <v>999.9</v>
      </c>
      <c r="EU167">
        <v>67.8</v>
      </c>
      <c r="EV167">
        <v>36.5</v>
      </c>
      <c r="EW167">
        <v>41.344200000000001</v>
      </c>
      <c r="EX167">
        <v>56.7044</v>
      </c>
      <c r="EY167">
        <v>-2.96875</v>
      </c>
      <c r="EZ167">
        <v>2</v>
      </c>
      <c r="FA167">
        <v>0.50505299999999997</v>
      </c>
      <c r="FB167">
        <v>0.28247800000000001</v>
      </c>
      <c r="FC167">
        <v>20.273399999999999</v>
      </c>
      <c r="FD167">
        <v>5.2195400000000003</v>
      </c>
      <c r="FE167">
        <v>12.0059</v>
      </c>
      <c r="FF167">
        <v>4.9869000000000003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1.86219</v>
      </c>
      <c r="FN167">
        <v>1.86429</v>
      </c>
      <c r="FO167">
        <v>1.8603499999999999</v>
      </c>
      <c r="FP167">
        <v>1.86111</v>
      </c>
      <c r="FQ167">
        <v>1.8602000000000001</v>
      </c>
      <c r="FR167">
        <v>1.86189</v>
      </c>
      <c r="FS167">
        <v>1.85842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-4.3559999999999999</v>
      </c>
      <c r="GH167">
        <v>0.13589999999999999</v>
      </c>
      <c r="GI167">
        <v>-2.8021434710705861</v>
      </c>
      <c r="GJ167">
        <v>-2.3075681364705448E-3</v>
      </c>
      <c r="GK167">
        <v>1.0095546511955911E-6</v>
      </c>
      <c r="GL167">
        <v>-2.6335145029951209E-10</v>
      </c>
      <c r="GM167">
        <v>-0.17208428542994569</v>
      </c>
      <c r="GN167">
        <v>3.0410185143115191E-3</v>
      </c>
      <c r="GO167">
        <v>4.3982203677445331E-4</v>
      </c>
      <c r="GP167">
        <v>-7.8719321042963501E-6</v>
      </c>
      <c r="GQ167">
        <v>4</v>
      </c>
      <c r="GR167">
        <v>2088</v>
      </c>
      <c r="GS167">
        <v>5</v>
      </c>
      <c r="GT167">
        <v>35</v>
      </c>
      <c r="GU167">
        <v>107.7</v>
      </c>
      <c r="GV167">
        <v>107.7</v>
      </c>
      <c r="GW167">
        <v>2.80518</v>
      </c>
      <c r="GX167">
        <v>2.5585900000000001</v>
      </c>
      <c r="GY167">
        <v>2.04834</v>
      </c>
      <c r="GZ167">
        <v>2.6184099999999999</v>
      </c>
      <c r="HA167">
        <v>2.1972700000000001</v>
      </c>
      <c r="HB167">
        <v>2.35107</v>
      </c>
      <c r="HC167">
        <v>41.717399999999998</v>
      </c>
      <c r="HD167">
        <v>13.422800000000001</v>
      </c>
      <c r="HE167">
        <v>18</v>
      </c>
      <c r="HF167">
        <v>660.76599999999996</v>
      </c>
      <c r="HG167">
        <v>736.09</v>
      </c>
      <c r="HH167">
        <v>30.999500000000001</v>
      </c>
      <c r="HI167">
        <v>33.7376</v>
      </c>
      <c r="HJ167">
        <v>29.999300000000002</v>
      </c>
      <c r="HK167">
        <v>33.674799999999998</v>
      </c>
      <c r="HL167">
        <v>33.665900000000001</v>
      </c>
      <c r="HM167">
        <v>56.111600000000003</v>
      </c>
      <c r="HN167">
        <v>19.527000000000001</v>
      </c>
      <c r="HO167">
        <v>100</v>
      </c>
      <c r="HP167">
        <v>31</v>
      </c>
      <c r="HQ167">
        <v>1016.78</v>
      </c>
      <c r="HR167">
        <v>34.934800000000003</v>
      </c>
      <c r="HS167">
        <v>99.216399999999993</v>
      </c>
      <c r="HT167">
        <v>98.253399999999999</v>
      </c>
    </row>
    <row r="168" spans="1:228" x14ac:dyDescent="0.2">
      <c r="A168">
        <v>153</v>
      </c>
      <c r="B168">
        <v>1669844137.0999999</v>
      </c>
      <c r="C168">
        <v>607</v>
      </c>
      <c r="D168" t="s">
        <v>665</v>
      </c>
      <c r="E168" t="s">
        <v>666</v>
      </c>
      <c r="F168">
        <v>4</v>
      </c>
      <c r="G168">
        <v>1669844134.7874999</v>
      </c>
      <c r="H168">
        <f t="shared" si="68"/>
        <v>7.4300835709300856E-4</v>
      </c>
      <c r="I168">
        <f t="shared" si="69"/>
        <v>0.74300835709300861</v>
      </c>
      <c r="J168">
        <f t="shared" si="70"/>
        <v>16.283835595089585</v>
      </c>
      <c r="K168">
        <f t="shared" si="71"/>
        <v>990.85524999999996</v>
      </c>
      <c r="L168">
        <f t="shared" si="72"/>
        <v>335.93181765672284</v>
      </c>
      <c r="M168">
        <f t="shared" si="73"/>
        <v>33.826336583245059</v>
      </c>
      <c r="N168">
        <f t="shared" si="74"/>
        <v>99.773232037297802</v>
      </c>
      <c r="O168">
        <f t="shared" si="75"/>
        <v>4.1204970692778842E-2</v>
      </c>
      <c r="P168">
        <f t="shared" si="76"/>
        <v>3.6697422922646408</v>
      </c>
      <c r="Q168">
        <f t="shared" si="77"/>
        <v>4.0949655835637519E-2</v>
      </c>
      <c r="R168">
        <f t="shared" si="78"/>
        <v>2.5616341859596221E-2</v>
      </c>
      <c r="S168">
        <f t="shared" si="79"/>
        <v>226.11426485826976</v>
      </c>
      <c r="T168">
        <f t="shared" si="80"/>
        <v>33.932775658447554</v>
      </c>
      <c r="U168">
        <f t="shared" si="81"/>
        <v>33.825787499999997</v>
      </c>
      <c r="V168">
        <f t="shared" si="82"/>
        <v>5.291307650716786</v>
      </c>
      <c r="W168">
        <f t="shared" si="83"/>
        <v>70.106594635853767</v>
      </c>
      <c r="X168">
        <f t="shared" si="84"/>
        <v>3.54443070036</v>
      </c>
      <c r="Y168">
        <f t="shared" si="85"/>
        <v>5.0557735955802858</v>
      </c>
      <c r="Z168">
        <f t="shared" si="86"/>
        <v>1.746876950356786</v>
      </c>
      <c r="AA168">
        <f t="shared" si="87"/>
        <v>-32.766668547801679</v>
      </c>
      <c r="AB168">
        <f t="shared" si="88"/>
        <v>-160.82174767913656</v>
      </c>
      <c r="AC168">
        <f t="shared" si="89"/>
        <v>-10.077893004763416</v>
      </c>
      <c r="AD168">
        <f t="shared" si="90"/>
        <v>22.447955626568103</v>
      </c>
      <c r="AE168">
        <f t="shared" si="91"/>
        <v>39.572602456710513</v>
      </c>
      <c r="AF168">
        <f t="shared" si="92"/>
        <v>0.75748661063897582</v>
      </c>
      <c r="AG168">
        <f t="shared" si="93"/>
        <v>16.283835595089585</v>
      </c>
      <c r="AH168">
        <v>1043.833773964715</v>
      </c>
      <c r="AI168">
        <v>1030.129272727273</v>
      </c>
      <c r="AJ168">
        <v>1.7227317435958831</v>
      </c>
      <c r="AK168">
        <v>63.927149323749113</v>
      </c>
      <c r="AL168">
        <f t="shared" si="94"/>
        <v>0.74300835709300861</v>
      </c>
      <c r="AM168">
        <v>34.897832396083921</v>
      </c>
      <c r="AN168">
        <v>35.195687512899923</v>
      </c>
      <c r="AO168">
        <v>-1.2425135236738431E-5</v>
      </c>
      <c r="AP168">
        <v>107.46</v>
      </c>
      <c r="AQ168">
        <v>26</v>
      </c>
      <c r="AR168">
        <v>4</v>
      </c>
      <c r="AS168">
        <f t="shared" si="95"/>
        <v>1</v>
      </c>
      <c r="AT168">
        <f t="shared" si="96"/>
        <v>0</v>
      </c>
      <c r="AU168">
        <f t="shared" si="97"/>
        <v>47140.249286950639</v>
      </c>
      <c r="AV168">
        <f t="shared" si="98"/>
        <v>1200.0050000000001</v>
      </c>
      <c r="AW168">
        <f t="shared" si="99"/>
        <v>1025.9282760923679</v>
      </c>
      <c r="AX168">
        <f t="shared" si="100"/>
        <v>0.8549366678408572</v>
      </c>
      <c r="AY168">
        <f t="shared" si="101"/>
        <v>0.18842776893285423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1669844134.7874999</v>
      </c>
      <c r="BF168">
        <v>990.85524999999996</v>
      </c>
      <c r="BG168">
        <v>1007.605</v>
      </c>
      <c r="BH168">
        <v>35.200000000000003</v>
      </c>
      <c r="BI168">
        <v>34.896424999999986</v>
      </c>
      <c r="BJ168">
        <v>995.21350000000007</v>
      </c>
      <c r="BK168">
        <v>35.064062499999999</v>
      </c>
      <c r="BL168">
        <v>649.995</v>
      </c>
      <c r="BM168">
        <v>100.59425</v>
      </c>
      <c r="BN168">
        <v>9.9803987499999997E-2</v>
      </c>
      <c r="BO168">
        <v>33.012912499999999</v>
      </c>
      <c r="BP168">
        <v>33.825787499999997</v>
      </c>
      <c r="BQ168">
        <v>999.9</v>
      </c>
      <c r="BR168">
        <v>0</v>
      </c>
      <c r="BS168">
        <v>0</v>
      </c>
      <c r="BT168">
        <v>9013.5137500000001</v>
      </c>
      <c r="BU168">
        <v>0</v>
      </c>
      <c r="BV168">
        <v>186.39587499999999</v>
      </c>
      <c r="BW168">
        <v>-16.750174999999999</v>
      </c>
      <c r="BX168">
        <v>1027.0062499999999</v>
      </c>
      <c r="BY168">
        <v>1044.0387499999999</v>
      </c>
      <c r="BZ168">
        <v>0.30357737499999998</v>
      </c>
      <c r="CA168">
        <v>1007.605</v>
      </c>
      <c r="CB168">
        <v>34.896424999999986</v>
      </c>
      <c r="CC168">
        <v>3.5409099999999998</v>
      </c>
      <c r="CD168">
        <v>3.5103737499999998</v>
      </c>
      <c r="CE168">
        <v>26.817174999999999</v>
      </c>
      <c r="CF168">
        <v>26.67</v>
      </c>
      <c r="CG168">
        <v>1200.0050000000001</v>
      </c>
      <c r="CH168">
        <v>0.50002599999999997</v>
      </c>
      <c r="CI168">
        <v>0.49997399999999997</v>
      </c>
      <c r="CJ168">
        <v>0</v>
      </c>
      <c r="CK168">
        <v>852.83075000000008</v>
      </c>
      <c r="CL168">
        <v>4.9990899999999998</v>
      </c>
      <c r="CM168">
        <v>8635.93</v>
      </c>
      <c r="CN168">
        <v>9557.9900000000016</v>
      </c>
      <c r="CO168">
        <v>42.75</v>
      </c>
      <c r="CP168">
        <v>44.311999999999998</v>
      </c>
      <c r="CQ168">
        <v>43.561999999999998</v>
      </c>
      <c r="CR168">
        <v>43.375</v>
      </c>
      <c r="CS168">
        <v>44.125</v>
      </c>
      <c r="CT168">
        <v>597.53625</v>
      </c>
      <c r="CU168">
        <v>597.46875</v>
      </c>
      <c r="CV168">
        <v>0</v>
      </c>
      <c r="CW168">
        <v>1669844146.4000001</v>
      </c>
      <c r="CX168">
        <v>0</v>
      </c>
      <c r="CY168">
        <v>1669837671.5999999</v>
      </c>
      <c r="CZ168" t="s">
        <v>356</v>
      </c>
      <c r="DA168">
        <v>1669837671.5999999</v>
      </c>
      <c r="DB168">
        <v>1669837668.5999999</v>
      </c>
      <c r="DC168">
        <v>3</v>
      </c>
      <c r="DD168">
        <v>-1.2E-2</v>
      </c>
      <c r="DE168">
        <v>-1E-3</v>
      </c>
      <c r="DF168">
        <v>-3.61</v>
      </c>
      <c r="DG168">
        <v>0.13400000000000001</v>
      </c>
      <c r="DH168">
        <v>415</v>
      </c>
      <c r="DI168">
        <v>36</v>
      </c>
      <c r="DJ168">
        <v>0.51</v>
      </c>
      <c r="DK168">
        <v>0.24</v>
      </c>
      <c r="DL168">
        <v>-16.668922500000001</v>
      </c>
      <c r="DM168">
        <v>-0.84509606003746518</v>
      </c>
      <c r="DN168">
        <v>9.768336472373379E-2</v>
      </c>
      <c r="DO168">
        <v>0</v>
      </c>
      <c r="DP168">
        <v>0.30624705000000002</v>
      </c>
      <c r="DQ168">
        <v>1.6798874296421191E-3</v>
      </c>
      <c r="DR168">
        <v>2.1635810240201309E-3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3.29603</v>
      </c>
      <c r="EB168">
        <v>2.6250499999999999</v>
      </c>
      <c r="EC168">
        <v>0.185172</v>
      </c>
      <c r="ED168">
        <v>0.185336</v>
      </c>
      <c r="EE168">
        <v>0.141792</v>
      </c>
      <c r="EF168">
        <v>0.139405</v>
      </c>
      <c r="EG168">
        <v>24656.799999999999</v>
      </c>
      <c r="EH168">
        <v>25088.3</v>
      </c>
      <c r="EI168">
        <v>28159.8</v>
      </c>
      <c r="EJ168">
        <v>29649.3</v>
      </c>
      <c r="EK168">
        <v>33253.199999999997</v>
      </c>
      <c r="EL168">
        <v>35417.1</v>
      </c>
      <c r="EM168">
        <v>39741.300000000003</v>
      </c>
      <c r="EN168">
        <v>42366.1</v>
      </c>
      <c r="EO168">
        <v>2.1627200000000002</v>
      </c>
      <c r="EP168">
        <v>2.1649699999999998</v>
      </c>
      <c r="EQ168">
        <v>0.15970300000000001</v>
      </c>
      <c r="ER168">
        <v>0</v>
      </c>
      <c r="ES168">
        <v>31.235800000000001</v>
      </c>
      <c r="ET168">
        <v>999.9</v>
      </c>
      <c r="EU168">
        <v>67.8</v>
      </c>
      <c r="EV168">
        <v>36.5</v>
      </c>
      <c r="EW168">
        <v>41.343299999999999</v>
      </c>
      <c r="EX168">
        <v>56.584400000000002</v>
      </c>
      <c r="EY168">
        <v>-2.8205100000000001</v>
      </c>
      <c r="EZ168">
        <v>2</v>
      </c>
      <c r="FA168">
        <v>0.50449200000000005</v>
      </c>
      <c r="FB168">
        <v>0.27933599999999997</v>
      </c>
      <c r="FC168">
        <v>20.273599999999998</v>
      </c>
      <c r="FD168">
        <v>5.2195400000000003</v>
      </c>
      <c r="FE168">
        <v>12.0059</v>
      </c>
      <c r="FF168">
        <v>4.9867499999999998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1.86219</v>
      </c>
      <c r="FN168">
        <v>1.8643000000000001</v>
      </c>
      <c r="FO168">
        <v>1.8603499999999999</v>
      </c>
      <c r="FP168">
        <v>1.8610899999999999</v>
      </c>
      <c r="FQ168">
        <v>1.8602000000000001</v>
      </c>
      <c r="FR168">
        <v>1.8619000000000001</v>
      </c>
      <c r="FS168">
        <v>1.8584400000000001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-4.3620000000000001</v>
      </c>
      <c r="GH168">
        <v>0.13589999999999999</v>
      </c>
      <c r="GI168">
        <v>-2.8021434710705861</v>
      </c>
      <c r="GJ168">
        <v>-2.3075681364705448E-3</v>
      </c>
      <c r="GK168">
        <v>1.0095546511955911E-6</v>
      </c>
      <c r="GL168">
        <v>-2.6335145029951209E-10</v>
      </c>
      <c r="GM168">
        <v>-0.17208428542994569</v>
      </c>
      <c r="GN168">
        <v>3.0410185143115191E-3</v>
      </c>
      <c r="GO168">
        <v>4.3982203677445331E-4</v>
      </c>
      <c r="GP168">
        <v>-7.8719321042963501E-6</v>
      </c>
      <c r="GQ168">
        <v>4</v>
      </c>
      <c r="GR168">
        <v>2088</v>
      </c>
      <c r="GS168">
        <v>5</v>
      </c>
      <c r="GT168">
        <v>35</v>
      </c>
      <c r="GU168">
        <v>107.8</v>
      </c>
      <c r="GV168">
        <v>107.8</v>
      </c>
      <c r="GW168">
        <v>2.81982</v>
      </c>
      <c r="GX168">
        <v>2.5549300000000001</v>
      </c>
      <c r="GY168">
        <v>2.04834</v>
      </c>
      <c r="GZ168">
        <v>2.6184099999999999</v>
      </c>
      <c r="HA168">
        <v>2.1972700000000001</v>
      </c>
      <c r="HB168">
        <v>2.3303199999999999</v>
      </c>
      <c r="HC168">
        <v>41.717399999999998</v>
      </c>
      <c r="HD168">
        <v>13.4316</v>
      </c>
      <c r="HE168">
        <v>18</v>
      </c>
      <c r="HF168">
        <v>660.72799999999995</v>
      </c>
      <c r="HG168">
        <v>736.15300000000002</v>
      </c>
      <c r="HH168">
        <v>30.999300000000002</v>
      </c>
      <c r="HI168">
        <v>33.731499999999997</v>
      </c>
      <c r="HJ168">
        <v>29.999400000000001</v>
      </c>
      <c r="HK168">
        <v>33.6691</v>
      </c>
      <c r="HL168">
        <v>33.661200000000001</v>
      </c>
      <c r="HM168">
        <v>56.407200000000003</v>
      </c>
      <c r="HN168">
        <v>19.527000000000001</v>
      </c>
      <c r="HO168">
        <v>100</v>
      </c>
      <c r="HP168">
        <v>31</v>
      </c>
      <c r="HQ168">
        <v>1023.46</v>
      </c>
      <c r="HR168">
        <v>34.942399999999999</v>
      </c>
      <c r="HS168">
        <v>99.216399999999993</v>
      </c>
      <c r="HT168">
        <v>98.255799999999994</v>
      </c>
    </row>
    <row r="169" spans="1:228" x14ac:dyDescent="0.2">
      <c r="A169">
        <v>154</v>
      </c>
      <c r="B169">
        <v>1669844141.0999999</v>
      </c>
      <c r="C169">
        <v>611</v>
      </c>
      <c r="D169" t="s">
        <v>667</v>
      </c>
      <c r="E169" t="s">
        <v>668</v>
      </c>
      <c r="F169">
        <v>4</v>
      </c>
      <c r="G169">
        <v>1669844139.0999999</v>
      </c>
      <c r="H169">
        <f t="shared" si="68"/>
        <v>7.3660807566780701E-4</v>
      </c>
      <c r="I169">
        <f t="shared" si="69"/>
        <v>0.73660807566780706</v>
      </c>
      <c r="J169">
        <f t="shared" si="70"/>
        <v>16.421064016551846</v>
      </c>
      <c r="K169">
        <f t="shared" si="71"/>
        <v>998.08800000000008</v>
      </c>
      <c r="L169">
        <f t="shared" si="72"/>
        <v>332.42750446187722</v>
      </c>
      <c r="M169">
        <f t="shared" si="73"/>
        <v>33.473748810239627</v>
      </c>
      <c r="N169">
        <f t="shared" si="74"/>
        <v>100.50235481145599</v>
      </c>
      <c r="O169">
        <f t="shared" si="75"/>
        <v>4.0864074434326193E-2</v>
      </c>
      <c r="P169">
        <f t="shared" si="76"/>
        <v>3.6550158084137077</v>
      </c>
      <c r="Q169">
        <f t="shared" si="77"/>
        <v>4.0611947680386444E-2</v>
      </c>
      <c r="R169">
        <f t="shared" si="78"/>
        <v>2.5404990025094942E-2</v>
      </c>
      <c r="S169">
        <f t="shared" si="79"/>
        <v>226.11260709048224</v>
      </c>
      <c r="T169">
        <f t="shared" si="80"/>
        <v>33.925597260402107</v>
      </c>
      <c r="U169">
        <f t="shared" si="81"/>
        <v>33.821399999999997</v>
      </c>
      <c r="V169">
        <f t="shared" si="82"/>
        <v>5.2900111750157359</v>
      </c>
      <c r="W169">
        <f t="shared" si="83"/>
        <v>70.140411704657353</v>
      </c>
      <c r="X169">
        <f t="shared" si="84"/>
        <v>3.5437478400100395</v>
      </c>
      <c r="Y169">
        <f t="shared" si="85"/>
        <v>5.0523624739070829</v>
      </c>
      <c r="Z169">
        <f t="shared" si="86"/>
        <v>1.7462633350056964</v>
      </c>
      <c r="AA169">
        <f t="shared" si="87"/>
        <v>-32.484416136950287</v>
      </c>
      <c r="AB169">
        <f t="shared" si="88"/>
        <v>-161.67887866195457</v>
      </c>
      <c r="AC169">
        <f t="shared" si="89"/>
        <v>-10.171610219648358</v>
      </c>
      <c r="AD169">
        <f t="shared" si="90"/>
        <v>21.777702071929014</v>
      </c>
      <c r="AE169">
        <f t="shared" si="91"/>
        <v>39.734516772763151</v>
      </c>
      <c r="AF169">
        <f t="shared" si="92"/>
        <v>0.7382921892939931</v>
      </c>
      <c r="AG169">
        <f t="shared" si="93"/>
        <v>16.421064016551846</v>
      </c>
      <c r="AH169">
        <v>1050.8762949855741</v>
      </c>
      <c r="AI169">
        <v>1037.0840606060599</v>
      </c>
      <c r="AJ169">
        <v>1.7301923342872629</v>
      </c>
      <c r="AK169">
        <v>63.927149323749113</v>
      </c>
      <c r="AL169">
        <f t="shared" si="94"/>
        <v>0.73660807566780706</v>
      </c>
      <c r="AM169">
        <v>34.896058865134847</v>
      </c>
      <c r="AN169">
        <v>35.1919395252838</v>
      </c>
      <c r="AO169">
        <v>-1.0466652072851719E-4</v>
      </c>
      <c r="AP169">
        <v>107.46</v>
      </c>
      <c r="AQ169">
        <v>26</v>
      </c>
      <c r="AR169">
        <v>4</v>
      </c>
      <c r="AS169">
        <f t="shared" si="95"/>
        <v>1</v>
      </c>
      <c r="AT169">
        <f t="shared" si="96"/>
        <v>0</v>
      </c>
      <c r="AU169">
        <f t="shared" si="97"/>
        <v>46879.387035159867</v>
      </c>
      <c r="AV169">
        <f t="shared" si="98"/>
        <v>1199.995714285714</v>
      </c>
      <c r="AW169">
        <f t="shared" si="99"/>
        <v>1025.9203850209751</v>
      </c>
      <c r="AX169">
        <f t="shared" si="100"/>
        <v>0.85493670752953022</v>
      </c>
      <c r="AY169">
        <f t="shared" si="101"/>
        <v>0.1884278455319931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1669844139.0999999</v>
      </c>
      <c r="BF169">
        <v>998.08800000000008</v>
      </c>
      <c r="BG169">
        <v>1014.898571428571</v>
      </c>
      <c r="BH169">
        <v>35.192928571428567</v>
      </c>
      <c r="BI169">
        <v>34.897057142857143</v>
      </c>
      <c r="BJ169">
        <v>1002.454428571429</v>
      </c>
      <c r="BK169">
        <v>35.057028571428567</v>
      </c>
      <c r="BL169">
        <v>650.02414285714281</v>
      </c>
      <c r="BM169">
        <v>100.5945714285714</v>
      </c>
      <c r="BN169">
        <v>0.100312</v>
      </c>
      <c r="BO169">
        <v>33.000900000000001</v>
      </c>
      <c r="BP169">
        <v>33.821399999999997</v>
      </c>
      <c r="BQ169">
        <v>999.89999999999986</v>
      </c>
      <c r="BR169">
        <v>0</v>
      </c>
      <c r="BS169">
        <v>0</v>
      </c>
      <c r="BT169">
        <v>8962.5</v>
      </c>
      <c r="BU169">
        <v>0</v>
      </c>
      <c r="BV169">
        <v>190.42057142857141</v>
      </c>
      <c r="BW169">
        <v>-16.809000000000001</v>
      </c>
      <c r="BX169">
        <v>1034.495714285714</v>
      </c>
      <c r="BY169">
        <v>1051.5942857142859</v>
      </c>
      <c r="BZ169">
        <v>0.29588214285714293</v>
      </c>
      <c r="CA169">
        <v>1014.898571428571</v>
      </c>
      <c r="CB169">
        <v>34.897057142857143</v>
      </c>
      <c r="CC169">
        <v>3.5402228571428571</v>
      </c>
      <c r="CD169">
        <v>3.5104585714285719</v>
      </c>
      <c r="CE169">
        <v>26.813885714285711</v>
      </c>
      <c r="CF169">
        <v>26.670400000000001</v>
      </c>
      <c r="CG169">
        <v>1199.995714285714</v>
      </c>
      <c r="CH169">
        <v>0.50002599999999997</v>
      </c>
      <c r="CI169">
        <v>0.49997399999999997</v>
      </c>
      <c r="CJ169">
        <v>0</v>
      </c>
      <c r="CK169">
        <v>853.29571428571433</v>
      </c>
      <c r="CL169">
        <v>4.9990899999999998</v>
      </c>
      <c r="CM169">
        <v>8639.3757142857139</v>
      </c>
      <c r="CN169">
        <v>9557.9</v>
      </c>
      <c r="CO169">
        <v>42.75</v>
      </c>
      <c r="CP169">
        <v>44.311999999999998</v>
      </c>
      <c r="CQ169">
        <v>43.561999999999998</v>
      </c>
      <c r="CR169">
        <v>43.375</v>
      </c>
      <c r="CS169">
        <v>44.080000000000013</v>
      </c>
      <c r="CT169">
        <v>597.52999999999986</v>
      </c>
      <c r="CU169">
        <v>597.46571428571428</v>
      </c>
      <c r="CV169">
        <v>0</v>
      </c>
      <c r="CW169">
        <v>1669844150.5999999</v>
      </c>
      <c r="CX169">
        <v>0</v>
      </c>
      <c r="CY169">
        <v>1669837671.5999999</v>
      </c>
      <c r="CZ169" t="s">
        <v>356</v>
      </c>
      <c r="DA169">
        <v>1669837671.5999999</v>
      </c>
      <c r="DB169">
        <v>1669837668.5999999</v>
      </c>
      <c r="DC169">
        <v>3</v>
      </c>
      <c r="DD169">
        <v>-1.2E-2</v>
      </c>
      <c r="DE169">
        <v>-1E-3</v>
      </c>
      <c r="DF169">
        <v>-3.61</v>
      </c>
      <c r="DG169">
        <v>0.13400000000000001</v>
      </c>
      <c r="DH169">
        <v>415</v>
      </c>
      <c r="DI169">
        <v>36</v>
      </c>
      <c r="DJ169">
        <v>0.51</v>
      </c>
      <c r="DK169">
        <v>0.24</v>
      </c>
      <c r="DL169">
        <v>-16.724857499999999</v>
      </c>
      <c r="DM169">
        <v>-0.71782851782361234</v>
      </c>
      <c r="DN169">
        <v>8.625817609797945E-2</v>
      </c>
      <c r="DO169">
        <v>0</v>
      </c>
      <c r="DP169">
        <v>0.30466090000000001</v>
      </c>
      <c r="DQ169">
        <v>-3.1890529080676092E-2</v>
      </c>
      <c r="DR169">
        <v>4.3760516724554339E-3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3.29637</v>
      </c>
      <c r="EB169">
        <v>2.62534</v>
      </c>
      <c r="EC169">
        <v>0.18596599999999999</v>
      </c>
      <c r="ED169">
        <v>0.186114</v>
      </c>
      <c r="EE169">
        <v>0.14177899999999999</v>
      </c>
      <c r="EF169">
        <v>0.139407</v>
      </c>
      <c r="EG169">
        <v>24633.1</v>
      </c>
      <c r="EH169">
        <v>25064.1</v>
      </c>
      <c r="EI169">
        <v>28160.3</v>
      </c>
      <c r="EJ169">
        <v>29649.1</v>
      </c>
      <c r="EK169">
        <v>33254.400000000001</v>
      </c>
      <c r="EL169">
        <v>35417</v>
      </c>
      <c r="EM169">
        <v>39742.1</v>
      </c>
      <c r="EN169">
        <v>42365.9</v>
      </c>
      <c r="EO169">
        <v>2.16275</v>
      </c>
      <c r="EP169">
        <v>2.1649699999999998</v>
      </c>
      <c r="EQ169">
        <v>0.15961</v>
      </c>
      <c r="ER169">
        <v>0</v>
      </c>
      <c r="ES169">
        <v>31.2303</v>
      </c>
      <c r="ET169">
        <v>999.9</v>
      </c>
      <c r="EU169">
        <v>67.8</v>
      </c>
      <c r="EV169">
        <v>36.5</v>
      </c>
      <c r="EW169">
        <v>41.348399999999998</v>
      </c>
      <c r="EX169">
        <v>57.004399999999997</v>
      </c>
      <c r="EY169">
        <v>-3.0649000000000002</v>
      </c>
      <c r="EZ169">
        <v>2</v>
      </c>
      <c r="FA169">
        <v>0.50387400000000004</v>
      </c>
      <c r="FB169">
        <v>0.27339599999999997</v>
      </c>
      <c r="FC169">
        <v>20.273399999999999</v>
      </c>
      <c r="FD169">
        <v>5.2181899999999999</v>
      </c>
      <c r="FE169">
        <v>12.005599999999999</v>
      </c>
      <c r="FF169">
        <v>4.9865000000000004</v>
      </c>
      <c r="FG169">
        <v>3.2846000000000002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1.86429</v>
      </c>
      <c r="FO169">
        <v>1.8603499999999999</v>
      </c>
      <c r="FP169">
        <v>1.86111</v>
      </c>
      <c r="FQ169">
        <v>1.8602000000000001</v>
      </c>
      <c r="FR169">
        <v>1.86189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-4.37</v>
      </c>
      <c r="GH169">
        <v>0.13589999999999999</v>
      </c>
      <c r="GI169">
        <v>-2.8021434710705861</v>
      </c>
      <c r="GJ169">
        <v>-2.3075681364705448E-3</v>
      </c>
      <c r="GK169">
        <v>1.0095546511955911E-6</v>
      </c>
      <c r="GL169">
        <v>-2.6335145029951209E-10</v>
      </c>
      <c r="GM169">
        <v>-0.17208428542994569</v>
      </c>
      <c r="GN169">
        <v>3.0410185143115191E-3</v>
      </c>
      <c r="GO169">
        <v>4.3982203677445331E-4</v>
      </c>
      <c r="GP169">
        <v>-7.8719321042963501E-6</v>
      </c>
      <c r="GQ169">
        <v>4</v>
      </c>
      <c r="GR169">
        <v>2088</v>
      </c>
      <c r="GS169">
        <v>5</v>
      </c>
      <c r="GT169">
        <v>35</v>
      </c>
      <c r="GU169">
        <v>107.8</v>
      </c>
      <c r="GV169">
        <v>107.9</v>
      </c>
      <c r="GW169">
        <v>2.83569</v>
      </c>
      <c r="GX169">
        <v>2.5537100000000001</v>
      </c>
      <c r="GY169">
        <v>2.04834</v>
      </c>
      <c r="GZ169">
        <v>2.6184099999999999</v>
      </c>
      <c r="HA169">
        <v>2.1972700000000001</v>
      </c>
      <c r="HB169">
        <v>2.34497</v>
      </c>
      <c r="HC169">
        <v>41.717399999999998</v>
      </c>
      <c r="HD169">
        <v>13.422800000000001</v>
      </c>
      <c r="HE169">
        <v>18</v>
      </c>
      <c r="HF169">
        <v>660.702</v>
      </c>
      <c r="HG169">
        <v>736.1</v>
      </c>
      <c r="HH169">
        <v>30.998799999999999</v>
      </c>
      <c r="HI169">
        <v>33.725499999999997</v>
      </c>
      <c r="HJ169">
        <v>29.999300000000002</v>
      </c>
      <c r="HK169">
        <v>33.6646</v>
      </c>
      <c r="HL169">
        <v>33.6569</v>
      </c>
      <c r="HM169">
        <v>56.706000000000003</v>
      </c>
      <c r="HN169">
        <v>19.527000000000001</v>
      </c>
      <c r="HO169">
        <v>100</v>
      </c>
      <c r="HP169">
        <v>31</v>
      </c>
      <c r="HQ169">
        <v>1030.1400000000001</v>
      </c>
      <c r="HR169">
        <v>34.9497</v>
      </c>
      <c r="HS169">
        <v>99.218199999999996</v>
      </c>
      <c r="HT169">
        <v>98.255200000000002</v>
      </c>
    </row>
    <row r="170" spans="1:228" x14ac:dyDescent="0.2">
      <c r="A170">
        <v>155</v>
      </c>
      <c r="B170">
        <v>1669844145.0999999</v>
      </c>
      <c r="C170">
        <v>615</v>
      </c>
      <c r="D170" t="s">
        <v>669</v>
      </c>
      <c r="E170" t="s">
        <v>670</v>
      </c>
      <c r="F170">
        <v>4</v>
      </c>
      <c r="G170">
        <v>1669844142.7874999</v>
      </c>
      <c r="H170">
        <f t="shared" si="68"/>
        <v>7.0396820749532335E-4</v>
      </c>
      <c r="I170">
        <f t="shared" si="69"/>
        <v>0.70396820749532341</v>
      </c>
      <c r="J170">
        <f t="shared" si="70"/>
        <v>16.332420885029428</v>
      </c>
      <c r="K170">
        <f t="shared" si="71"/>
        <v>1004.17</v>
      </c>
      <c r="L170">
        <f t="shared" si="72"/>
        <v>313.63639534133819</v>
      </c>
      <c r="M170">
        <f t="shared" si="73"/>
        <v>31.581906354493494</v>
      </c>
      <c r="N170">
        <f t="shared" si="74"/>
        <v>101.11582512443124</v>
      </c>
      <c r="O170">
        <f t="shared" si="75"/>
        <v>3.9115918198576065E-2</v>
      </c>
      <c r="P170">
        <f t="shared" si="76"/>
        <v>3.6531255855432634</v>
      </c>
      <c r="Q170">
        <f t="shared" si="77"/>
        <v>3.8884717245092681E-2</v>
      </c>
      <c r="R170">
        <f t="shared" si="78"/>
        <v>2.4323606664022043E-2</v>
      </c>
      <c r="S170">
        <f t="shared" si="79"/>
        <v>226.11471673379103</v>
      </c>
      <c r="T170">
        <f t="shared" si="80"/>
        <v>33.921603668441804</v>
      </c>
      <c r="U170">
        <f t="shared" si="81"/>
        <v>33.8083125</v>
      </c>
      <c r="V170">
        <f t="shared" si="82"/>
        <v>5.2861455508643358</v>
      </c>
      <c r="W170">
        <f t="shared" si="83"/>
        <v>70.171692090226415</v>
      </c>
      <c r="X170">
        <f t="shared" si="84"/>
        <v>3.5430703879887417</v>
      </c>
      <c r="Y170">
        <f t="shared" si="85"/>
        <v>5.0491448651873458</v>
      </c>
      <c r="Z170">
        <f t="shared" si="86"/>
        <v>1.7430751628755941</v>
      </c>
      <c r="AA170">
        <f t="shared" si="87"/>
        <v>-31.04499795054376</v>
      </c>
      <c r="AB170">
        <f t="shared" si="88"/>
        <v>-161.25060725239064</v>
      </c>
      <c r="AC170">
        <f t="shared" si="89"/>
        <v>-10.148702092807287</v>
      </c>
      <c r="AD170">
        <f t="shared" si="90"/>
        <v>23.670409438049319</v>
      </c>
      <c r="AE170">
        <f t="shared" si="91"/>
        <v>39.718705074090977</v>
      </c>
      <c r="AF170">
        <f t="shared" si="92"/>
        <v>0.72610263348300852</v>
      </c>
      <c r="AG170">
        <f t="shared" si="93"/>
        <v>16.332420885029428</v>
      </c>
      <c r="AH170">
        <v>1057.6689980311271</v>
      </c>
      <c r="AI170">
        <v>1043.9219393939391</v>
      </c>
      <c r="AJ170">
        <v>1.728469994884456</v>
      </c>
      <c r="AK170">
        <v>63.927149323749113</v>
      </c>
      <c r="AL170">
        <f t="shared" si="94"/>
        <v>0.70396820749532341</v>
      </c>
      <c r="AM170">
        <v>34.897562271648361</v>
      </c>
      <c r="AN170">
        <v>35.17973921568629</v>
      </c>
      <c r="AO170">
        <v>-1.0745831043070459E-5</v>
      </c>
      <c r="AP170">
        <v>107.46</v>
      </c>
      <c r="AQ170">
        <v>26</v>
      </c>
      <c r="AR170">
        <v>4</v>
      </c>
      <c r="AS170">
        <f t="shared" si="95"/>
        <v>1</v>
      </c>
      <c r="AT170">
        <f t="shared" si="96"/>
        <v>0</v>
      </c>
      <c r="AU170">
        <f t="shared" si="97"/>
        <v>46847.42134898364</v>
      </c>
      <c r="AV170">
        <f t="shared" si="98"/>
        <v>1200.0037500000001</v>
      </c>
      <c r="AW170">
        <f t="shared" si="99"/>
        <v>1025.9275635926379</v>
      </c>
      <c r="AX170">
        <f t="shared" si="100"/>
        <v>0.85493696464918367</v>
      </c>
      <c r="AY170">
        <f t="shared" si="101"/>
        <v>0.18842834177292447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1669844142.7874999</v>
      </c>
      <c r="BF170">
        <v>1004.17</v>
      </c>
      <c r="BG170">
        <v>1020.97</v>
      </c>
      <c r="BH170">
        <v>35.185837499999998</v>
      </c>
      <c r="BI170">
        <v>34.894862500000002</v>
      </c>
      <c r="BJ170">
        <v>1008.5425</v>
      </c>
      <c r="BK170">
        <v>35.049950000000003</v>
      </c>
      <c r="BL170">
        <v>650.05449999999996</v>
      </c>
      <c r="BM170">
        <v>100.59575</v>
      </c>
      <c r="BN170">
        <v>0.100173125</v>
      </c>
      <c r="BO170">
        <v>32.989562500000012</v>
      </c>
      <c r="BP170">
        <v>33.8083125</v>
      </c>
      <c r="BQ170">
        <v>999.9</v>
      </c>
      <c r="BR170">
        <v>0</v>
      </c>
      <c r="BS170">
        <v>0</v>
      </c>
      <c r="BT170">
        <v>8955.8587499999994</v>
      </c>
      <c r="BU170">
        <v>0</v>
      </c>
      <c r="BV170">
        <v>194.1575</v>
      </c>
      <c r="BW170">
        <v>-16.799712499999998</v>
      </c>
      <c r="BX170">
        <v>1040.79125</v>
      </c>
      <c r="BY170">
        <v>1057.88375</v>
      </c>
      <c r="BZ170">
        <v>0.290966</v>
      </c>
      <c r="CA170">
        <v>1020.97</v>
      </c>
      <c r="CB170">
        <v>34.894862500000002</v>
      </c>
      <c r="CC170">
        <v>3.5395449999999999</v>
      </c>
      <c r="CD170">
        <v>3.510275</v>
      </c>
      <c r="CE170">
        <v>26.810649999999999</v>
      </c>
      <c r="CF170">
        <v>26.669537500000001</v>
      </c>
      <c r="CG170">
        <v>1200.0037500000001</v>
      </c>
      <c r="CH170">
        <v>0.50001899999999999</v>
      </c>
      <c r="CI170">
        <v>0.49998100000000001</v>
      </c>
      <c r="CJ170">
        <v>0</v>
      </c>
      <c r="CK170">
        <v>853.54650000000004</v>
      </c>
      <c r="CL170">
        <v>4.9990899999999998</v>
      </c>
      <c r="CM170">
        <v>8642.1362500000014</v>
      </c>
      <c r="CN170">
        <v>9557.9375</v>
      </c>
      <c r="CO170">
        <v>42.734250000000003</v>
      </c>
      <c r="CP170">
        <v>44.311999999999998</v>
      </c>
      <c r="CQ170">
        <v>43.546499999999988</v>
      </c>
      <c r="CR170">
        <v>43.375</v>
      </c>
      <c r="CS170">
        <v>44.061999999999998</v>
      </c>
      <c r="CT170">
        <v>597.52375000000006</v>
      </c>
      <c r="CU170">
        <v>597.48</v>
      </c>
      <c r="CV170">
        <v>0</v>
      </c>
      <c r="CW170">
        <v>1669844154.8</v>
      </c>
      <c r="CX170">
        <v>0</v>
      </c>
      <c r="CY170">
        <v>1669837671.5999999</v>
      </c>
      <c r="CZ170" t="s">
        <v>356</v>
      </c>
      <c r="DA170">
        <v>1669837671.5999999</v>
      </c>
      <c r="DB170">
        <v>1669837668.5999999</v>
      </c>
      <c r="DC170">
        <v>3</v>
      </c>
      <c r="DD170">
        <v>-1.2E-2</v>
      </c>
      <c r="DE170">
        <v>-1E-3</v>
      </c>
      <c r="DF170">
        <v>-3.61</v>
      </c>
      <c r="DG170">
        <v>0.13400000000000001</v>
      </c>
      <c r="DH170">
        <v>415</v>
      </c>
      <c r="DI170">
        <v>36</v>
      </c>
      <c r="DJ170">
        <v>0.51</v>
      </c>
      <c r="DK170">
        <v>0.24</v>
      </c>
      <c r="DL170">
        <v>-16.75906829268293</v>
      </c>
      <c r="DM170">
        <v>-0.35805574912892091</v>
      </c>
      <c r="DN170">
        <v>5.1606047287089209E-2</v>
      </c>
      <c r="DO170">
        <v>0</v>
      </c>
      <c r="DP170">
        <v>0.30229604878048782</v>
      </c>
      <c r="DQ170">
        <v>-5.5386188153309417E-2</v>
      </c>
      <c r="DR170">
        <v>6.2374943020697127E-3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3.2960400000000001</v>
      </c>
      <c r="EB170">
        <v>2.6249799999999999</v>
      </c>
      <c r="EC170">
        <v>0.18676000000000001</v>
      </c>
      <c r="ED170">
        <v>0.18690000000000001</v>
      </c>
      <c r="EE170">
        <v>0.14174900000000001</v>
      </c>
      <c r="EF170">
        <v>0.1394</v>
      </c>
      <c r="EG170">
        <v>24609.9</v>
      </c>
      <c r="EH170">
        <v>25040.400000000001</v>
      </c>
      <c r="EI170">
        <v>28161.3</v>
      </c>
      <c r="EJ170">
        <v>29649.7</v>
      </c>
      <c r="EK170">
        <v>33256.6</v>
      </c>
      <c r="EL170">
        <v>35417.9</v>
      </c>
      <c r="EM170">
        <v>39743.300000000003</v>
      </c>
      <c r="EN170">
        <v>42366.6</v>
      </c>
      <c r="EO170">
        <v>2.1627800000000001</v>
      </c>
      <c r="EP170">
        <v>2.1651699999999998</v>
      </c>
      <c r="EQ170">
        <v>0.159051</v>
      </c>
      <c r="ER170">
        <v>0</v>
      </c>
      <c r="ES170">
        <v>31.2242</v>
      </c>
      <c r="ET170">
        <v>999.9</v>
      </c>
      <c r="EU170">
        <v>67.8</v>
      </c>
      <c r="EV170">
        <v>36.5</v>
      </c>
      <c r="EW170">
        <v>41.350299999999997</v>
      </c>
      <c r="EX170">
        <v>57.304400000000001</v>
      </c>
      <c r="EY170">
        <v>-2.8966400000000001</v>
      </c>
      <c r="EZ170">
        <v>2</v>
      </c>
      <c r="FA170">
        <v>0.50323700000000005</v>
      </c>
      <c r="FB170">
        <v>0.267791</v>
      </c>
      <c r="FC170">
        <v>20.273399999999999</v>
      </c>
      <c r="FD170">
        <v>5.2184900000000001</v>
      </c>
      <c r="FE170">
        <v>12.005000000000001</v>
      </c>
      <c r="FF170">
        <v>4.9865000000000004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1.8643099999999999</v>
      </c>
      <c r="FO170">
        <v>1.8603499999999999</v>
      </c>
      <c r="FP170">
        <v>1.86111</v>
      </c>
      <c r="FQ170">
        <v>1.8602000000000001</v>
      </c>
      <c r="FR170">
        <v>1.8619000000000001</v>
      </c>
      <c r="FS170">
        <v>1.8584799999999999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-4.37</v>
      </c>
      <c r="GH170">
        <v>0.1358</v>
      </c>
      <c r="GI170">
        <v>-2.8021434710705861</v>
      </c>
      <c r="GJ170">
        <v>-2.3075681364705448E-3</v>
      </c>
      <c r="GK170">
        <v>1.0095546511955911E-6</v>
      </c>
      <c r="GL170">
        <v>-2.6335145029951209E-10</v>
      </c>
      <c r="GM170">
        <v>-0.17208428542994569</v>
      </c>
      <c r="GN170">
        <v>3.0410185143115191E-3</v>
      </c>
      <c r="GO170">
        <v>4.3982203677445331E-4</v>
      </c>
      <c r="GP170">
        <v>-7.8719321042963501E-6</v>
      </c>
      <c r="GQ170">
        <v>4</v>
      </c>
      <c r="GR170">
        <v>2088</v>
      </c>
      <c r="GS170">
        <v>5</v>
      </c>
      <c r="GT170">
        <v>35</v>
      </c>
      <c r="GU170">
        <v>107.9</v>
      </c>
      <c r="GV170">
        <v>107.9</v>
      </c>
      <c r="GW170">
        <v>2.8503400000000001</v>
      </c>
      <c r="GX170">
        <v>2.5610400000000002</v>
      </c>
      <c r="GY170">
        <v>2.04834</v>
      </c>
      <c r="GZ170">
        <v>2.6184099999999999</v>
      </c>
      <c r="HA170">
        <v>2.1972700000000001</v>
      </c>
      <c r="HB170">
        <v>2.2875999999999999</v>
      </c>
      <c r="HC170">
        <v>41.691200000000002</v>
      </c>
      <c r="HD170">
        <v>13.414099999999999</v>
      </c>
      <c r="HE170">
        <v>18</v>
      </c>
      <c r="HF170">
        <v>660.67</v>
      </c>
      <c r="HG170">
        <v>736.23400000000004</v>
      </c>
      <c r="HH170">
        <v>30.9986</v>
      </c>
      <c r="HI170">
        <v>33.7194</v>
      </c>
      <c r="HJ170">
        <v>29.999400000000001</v>
      </c>
      <c r="HK170">
        <v>33.659700000000001</v>
      </c>
      <c r="HL170">
        <v>33.652200000000001</v>
      </c>
      <c r="HM170">
        <v>57.002699999999997</v>
      </c>
      <c r="HN170">
        <v>19.527000000000001</v>
      </c>
      <c r="HO170">
        <v>100</v>
      </c>
      <c r="HP170">
        <v>31</v>
      </c>
      <c r="HQ170">
        <v>1036.83</v>
      </c>
      <c r="HR170">
        <v>34.967700000000001</v>
      </c>
      <c r="HS170">
        <v>99.221400000000003</v>
      </c>
      <c r="HT170">
        <v>98.257000000000005</v>
      </c>
    </row>
    <row r="171" spans="1:228" x14ac:dyDescent="0.2">
      <c r="A171">
        <v>156</v>
      </c>
      <c r="B171">
        <v>1669844149.0999999</v>
      </c>
      <c r="C171">
        <v>619</v>
      </c>
      <c r="D171" t="s">
        <v>671</v>
      </c>
      <c r="E171" t="s">
        <v>672</v>
      </c>
      <c r="F171">
        <v>4</v>
      </c>
      <c r="G171">
        <v>1669844147.0999999</v>
      </c>
      <c r="H171">
        <f t="shared" si="68"/>
        <v>6.869963207233919E-4</v>
      </c>
      <c r="I171">
        <f t="shared" si="69"/>
        <v>0.6869963207233919</v>
      </c>
      <c r="J171">
        <f t="shared" si="70"/>
        <v>16.483751526284447</v>
      </c>
      <c r="K171">
        <f t="shared" si="71"/>
        <v>1011.395714285714</v>
      </c>
      <c r="L171">
        <f t="shared" si="72"/>
        <v>299.07612989919204</v>
      </c>
      <c r="M171">
        <f t="shared" si="73"/>
        <v>30.115712626344887</v>
      </c>
      <c r="N171">
        <f t="shared" si="74"/>
        <v>101.84330890336183</v>
      </c>
      <c r="O171">
        <f t="shared" si="75"/>
        <v>3.8225267453512658E-2</v>
      </c>
      <c r="P171">
        <f t="shared" si="76"/>
        <v>3.6649889142737861</v>
      </c>
      <c r="Q171">
        <f t="shared" si="77"/>
        <v>3.8005153578124819E-2</v>
      </c>
      <c r="R171">
        <f t="shared" si="78"/>
        <v>2.3772891501434586E-2</v>
      </c>
      <c r="S171">
        <f t="shared" si="79"/>
        <v>226.11467709123559</v>
      </c>
      <c r="T171">
        <f t="shared" si="80"/>
        <v>33.906532327816379</v>
      </c>
      <c r="U171">
        <f t="shared" si="81"/>
        <v>33.795314285714277</v>
      </c>
      <c r="V171">
        <f t="shared" si="82"/>
        <v>5.2823087306617102</v>
      </c>
      <c r="W171">
        <f t="shared" si="83"/>
        <v>70.209766637611537</v>
      </c>
      <c r="X171">
        <f t="shared" si="84"/>
        <v>3.5418455889033327</v>
      </c>
      <c r="Y171">
        <f t="shared" si="85"/>
        <v>5.0446622436228949</v>
      </c>
      <c r="Z171">
        <f t="shared" si="86"/>
        <v>1.7404631417583776</v>
      </c>
      <c r="AA171">
        <f t="shared" si="87"/>
        <v>-30.296537743901585</v>
      </c>
      <c r="AB171">
        <f t="shared" si="88"/>
        <v>-162.32891452649619</v>
      </c>
      <c r="AC171">
        <f t="shared" si="89"/>
        <v>-10.182061860474594</v>
      </c>
      <c r="AD171">
        <f t="shared" si="90"/>
        <v>23.307162960363229</v>
      </c>
      <c r="AE171">
        <f t="shared" si="91"/>
        <v>39.741278898876338</v>
      </c>
      <c r="AF171">
        <f t="shared" si="92"/>
        <v>0.69891424281205328</v>
      </c>
      <c r="AG171">
        <f t="shared" si="93"/>
        <v>16.483751526284447</v>
      </c>
      <c r="AH171">
        <v>1064.65269790002</v>
      </c>
      <c r="AI171">
        <v>1050.8515757575749</v>
      </c>
      <c r="AJ171">
        <v>1.724954446149404</v>
      </c>
      <c r="AK171">
        <v>63.927149323749113</v>
      </c>
      <c r="AL171">
        <f t="shared" si="94"/>
        <v>0.6869963207233919</v>
      </c>
      <c r="AM171">
        <v>34.893962489670329</v>
      </c>
      <c r="AN171">
        <v>35.170107327141409</v>
      </c>
      <c r="AO171">
        <v>-1.2119520796888379E-4</v>
      </c>
      <c r="AP171">
        <v>107.46</v>
      </c>
      <c r="AQ171">
        <v>26</v>
      </c>
      <c r="AR171">
        <v>4</v>
      </c>
      <c r="AS171">
        <f t="shared" si="95"/>
        <v>1</v>
      </c>
      <c r="AT171">
        <f t="shared" si="96"/>
        <v>0</v>
      </c>
      <c r="AU171">
        <f t="shared" si="97"/>
        <v>47061.471260050981</v>
      </c>
      <c r="AV171">
        <f t="shared" si="98"/>
        <v>1200.001428571429</v>
      </c>
      <c r="AW171">
        <f t="shared" si="99"/>
        <v>1025.925785021366</v>
      </c>
      <c r="AX171">
        <f t="shared" si="100"/>
        <v>0.85493713640216606</v>
      </c>
      <c r="AY171">
        <f t="shared" si="101"/>
        <v>0.18842867325618048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1669844147.0999999</v>
      </c>
      <c r="BF171">
        <v>1011.395714285714</v>
      </c>
      <c r="BG171">
        <v>1028.198571428572</v>
      </c>
      <c r="BH171">
        <v>35.17371428571429</v>
      </c>
      <c r="BI171">
        <v>34.89358571428572</v>
      </c>
      <c r="BJ171">
        <v>1015.777142857143</v>
      </c>
      <c r="BK171">
        <v>35.0379</v>
      </c>
      <c r="BL171">
        <v>649.94914285714276</v>
      </c>
      <c r="BM171">
        <v>100.59614285714289</v>
      </c>
      <c r="BN171">
        <v>9.9665385714285723E-2</v>
      </c>
      <c r="BO171">
        <v>32.973757142857153</v>
      </c>
      <c r="BP171">
        <v>33.795314285714277</v>
      </c>
      <c r="BQ171">
        <v>999.89999999999986</v>
      </c>
      <c r="BR171">
        <v>0</v>
      </c>
      <c r="BS171">
        <v>0</v>
      </c>
      <c r="BT171">
        <v>8996.8757142857139</v>
      </c>
      <c r="BU171">
        <v>0</v>
      </c>
      <c r="BV171">
        <v>198.34985714285719</v>
      </c>
      <c r="BW171">
        <v>-16.800471428571431</v>
      </c>
      <c r="BX171">
        <v>1048.265714285714</v>
      </c>
      <c r="BY171">
        <v>1065.3699999999999</v>
      </c>
      <c r="BZ171">
        <v>0.28010742857142862</v>
      </c>
      <c r="CA171">
        <v>1028.198571428572</v>
      </c>
      <c r="CB171">
        <v>34.89358571428572</v>
      </c>
      <c r="CC171">
        <v>3.538341428571429</v>
      </c>
      <c r="CD171">
        <v>3.5101657142857139</v>
      </c>
      <c r="CE171">
        <v>26.804857142857141</v>
      </c>
      <c r="CF171">
        <v>26.66901428571429</v>
      </c>
      <c r="CG171">
        <v>1200.001428571429</v>
      </c>
      <c r="CH171">
        <v>0.50001399999999996</v>
      </c>
      <c r="CI171">
        <v>0.4999860000000001</v>
      </c>
      <c r="CJ171">
        <v>0</v>
      </c>
      <c r="CK171">
        <v>854.03614285714286</v>
      </c>
      <c r="CL171">
        <v>4.9990899999999998</v>
      </c>
      <c r="CM171">
        <v>8645.2857142857138</v>
      </c>
      <c r="CN171">
        <v>9557.9157142857148</v>
      </c>
      <c r="CO171">
        <v>42.75</v>
      </c>
      <c r="CP171">
        <v>44.311999999999998</v>
      </c>
      <c r="CQ171">
        <v>43.561999999999998</v>
      </c>
      <c r="CR171">
        <v>43.375</v>
      </c>
      <c r="CS171">
        <v>44.061999999999998</v>
      </c>
      <c r="CT171">
        <v>597.51571428571435</v>
      </c>
      <c r="CU171">
        <v>597.48571428571427</v>
      </c>
      <c r="CV171">
        <v>0</v>
      </c>
      <c r="CW171">
        <v>1669844158.4000001</v>
      </c>
      <c r="CX171">
        <v>0</v>
      </c>
      <c r="CY171">
        <v>1669837671.5999999</v>
      </c>
      <c r="CZ171" t="s">
        <v>356</v>
      </c>
      <c r="DA171">
        <v>1669837671.5999999</v>
      </c>
      <c r="DB171">
        <v>1669837668.5999999</v>
      </c>
      <c r="DC171">
        <v>3</v>
      </c>
      <c r="DD171">
        <v>-1.2E-2</v>
      </c>
      <c r="DE171">
        <v>-1E-3</v>
      </c>
      <c r="DF171">
        <v>-3.61</v>
      </c>
      <c r="DG171">
        <v>0.13400000000000001</v>
      </c>
      <c r="DH171">
        <v>415</v>
      </c>
      <c r="DI171">
        <v>36</v>
      </c>
      <c r="DJ171">
        <v>0.51</v>
      </c>
      <c r="DK171">
        <v>0.24</v>
      </c>
      <c r="DL171">
        <v>-16.782353658536589</v>
      </c>
      <c r="DM171">
        <v>-0.23951916376309751</v>
      </c>
      <c r="DN171">
        <v>4.351085705587817E-2</v>
      </c>
      <c r="DO171">
        <v>0</v>
      </c>
      <c r="DP171">
        <v>0.2978701707317073</v>
      </c>
      <c r="DQ171">
        <v>-9.1831296167247584E-2</v>
      </c>
      <c r="DR171">
        <v>9.2481258771246935E-3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3.2961</v>
      </c>
      <c r="EB171">
        <v>2.62486</v>
      </c>
      <c r="EC171">
        <v>0.18754199999999999</v>
      </c>
      <c r="ED171">
        <v>0.187671</v>
      </c>
      <c r="EE171">
        <v>0.14172799999999999</v>
      </c>
      <c r="EF171">
        <v>0.139402</v>
      </c>
      <c r="EG171">
        <v>24586.2</v>
      </c>
      <c r="EH171">
        <v>25017.200000000001</v>
      </c>
      <c r="EI171">
        <v>28161.3</v>
      </c>
      <c r="EJ171">
        <v>29650.400000000001</v>
      </c>
      <c r="EK171">
        <v>33257.599999999999</v>
      </c>
      <c r="EL171">
        <v>35418.800000000003</v>
      </c>
      <c r="EM171">
        <v>39743.4</v>
      </c>
      <c r="EN171">
        <v>42367.7</v>
      </c>
      <c r="EO171">
        <v>2.1631499999999999</v>
      </c>
      <c r="EP171">
        <v>2.1654499999999999</v>
      </c>
      <c r="EQ171">
        <v>0.15815699999999999</v>
      </c>
      <c r="ER171">
        <v>0</v>
      </c>
      <c r="ES171">
        <v>31.216200000000001</v>
      </c>
      <c r="ET171">
        <v>999.9</v>
      </c>
      <c r="EU171">
        <v>67.8</v>
      </c>
      <c r="EV171">
        <v>36.5</v>
      </c>
      <c r="EW171">
        <v>41.350499999999997</v>
      </c>
      <c r="EX171">
        <v>57.184399999999997</v>
      </c>
      <c r="EY171">
        <v>-2.8846099999999999</v>
      </c>
      <c r="EZ171">
        <v>2</v>
      </c>
      <c r="FA171">
        <v>0.502525</v>
      </c>
      <c r="FB171">
        <v>0.264096</v>
      </c>
      <c r="FC171">
        <v>20.273199999999999</v>
      </c>
      <c r="FD171">
        <v>5.2178899999999997</v>
      </c>
      <c r="FE171">
        <v>12.005800000000001</v>
      </c>
      <c r="FF171">
        <v>4.9862500000000001</v>
      </c>
      <c r="FG171">
        <v>3.28443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1.8622000000000001</v>
      </c>
      <c r="FN171">
        <v>1.86429</v>
      </c>
      <c r="FO171">
        <v>1.8603499999999999</v>
      </c>
      <c r="FP171">
        <v>1.8611</v>
      </c>
      <c r="FQ171">
        <v>1.8602000000000001</v>
      </c>
      <c r="FR171">
        <v>1.86189</v>
      </c>
      <c r="FS171">
        <v>1.8584799999999999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-4.38</v>
      </c>
      <c r="GH171">
        <v>0.1358</v>
      </c>
      <c r="GI171">
        <v>-2.8021434710705861</v>
      </c>
      <c r="GJ171">
        <v>-2.3075681364705448E-3</v>
      </c>
      <c r="GK171">
        <v>1.0095546511955911E-6</v>
      </c>
      <c r="GL171">
        <v>-2.6335145029951209E-10</v>
      </c>
      <c r="GM171">
        <v>-0.17208428542994569</v>
      </c>
      <c r="GN171">
        <v>3.0410185143115191E-3</v>
      </c>
      <c r="GO171">
        <v>4.3982203677445331E-4</v>
      </c>
      <c r="GP171">
        <v>-7.8719321042963501E-6</v>
      </c>
      <c r="GQ171">
        <v>4</v>
      </c>
      <c r="GR171">
        <v>2088</v>
      </c>
      <c r="GS171">
        <v>5</v>
      </c>
      <c r="GT171">
        <v>35</v>
      </c>
      <c r="GU171">
        <v>108</v>
      </c>
      <c r="GV171">
        <v>108</v>
      </c>
      <c r="GW171">
        <v>2.8649900000000001</v>
      </c>
      <c r="GX171">
        <v>2.5500500000000001</v>
      </c>
      <c r="GY171">
        <v>2.04834</v>
      </c>
      <c r="GZ171">
        <v>2.6184099999999999</v>
      </c>
      <c r="HA171">
        <v>2.1972700000000001</v>
      </c>
      <c r="HB171">
        <v>2.3571800000000001</v>
      </c>
      <c r="HC171">
        <v>41.717399999999998</v>
      </c>
      <c r="HD171">
        <v>13.4316</v>
      </c>
      <c r="HE171">
        <v>18</v>
      </c>
      <c r="HF171">
        <v>660.91200000000003</v>
      </c>
      <c r="HG171">
        <v>736.43200000000002</v>
      </c>
      <c r="HH171">
        <v>30.998799999999999</v>
      </c>
      <c r="HI171">
        <v>33.712200000000003</v>
      </c>
      <c r="HJ171">
        <v>29.999300000000002</v>
      </c>
      <c r="HK171">
        <v>33.654000000000003</v>
      </c>
      <c r="HL171">
        <v>33.646900000000002</v>
      </c>
      <c r="HM171">
        <v>57.301699999999997</v>
      </c>
      <c r="HN171">
        <v>19.527000000000001</v>
      </c>
      <c r="HO171">
        <v>100</v>
      </c>
      <c r="HP171">
        <v>31</v>
      </c>
      <c r="HQ171">
        <v>1043.51</v>
      </c>
      <c r="HR171">
        <v>34.8979</v>
      </c>
      <c r="HS171">
        <v>99.221699999999998</v>
      </c>
      <c r="HT171">
        <v>98.259500000000003</v>
      </c>
    </row>
    <row r="172" spans="1:228" x14ac:dyDescent="0.2">
      <c r="A172">
        <v>157</v>
      </c>
      <c r="B172">
        <v>1669844153.0999999</v>
      </c>
      <c r="C172">
        <v>623</v>
      </c>
      <c r="D172" t="s">
        <v>673</v>
      </c>
      <c r="E172" t="s">
        <v>674</v>
      </c>
      <c r="F172">
        <v>4</v>
      </c>
      <c r="G172">
        <v>1669844150.7874999</v>
      </c>
      <c r="H172">
        <f t="shared" si="68"/>
        <v>6.8973162314384779E-4</v>
      </c>
      <c r="I172">
        <f t="shared" si="69"/>
        <v>0.68973162314384784</v>
      </c>
      <c r="J172">
        <f t="shared" si="70"/>
        <v>16.980054772688643</v>
      </c>
      <c r="K172">
        <f t="shared" si="71"/>
        <v>1017.50125</v>
      </c>
      <c r="L172">
        <f t="shared" si="72"/>
        <v>289.96298053642488</v>
      </c>
      <c r="M172">
        <f t="shared" si="73"/>
        <v>29.198149272874009</v>
      </c>
      <c r="N172">
        <f t="shared" si="74"/>
        <v>102.45843565228445</v>
      </c>
      <c r="O172">
        <f t="shared" si="75"/>
        <v>3.85257569284779E-2</v>
      </c>
      <c r="P172">
        <f t="shared" si="76"/>
        <v>3.6641598451613584</v>
      </c>
      <c r="Q172">
        <f t="shared" si="77"/>
        <v>3.8302129466013329E-2</v>
      </c>
      <c r="R172">
        <f t="shared" si="78"/>
        <v>2.3958814563123876E-2</v>
      </c>
      <c r="S172">
        <f t="shared" si="79"/>
        <v>226.11500623401054</v>
      </c>
      <c r="T172">
        <f t="shared" si="80"/>
        <v>33.895368972658197</v>
      </c>
      <c r="U172">
        <f t="shared" si="81"/>
        <v>33.771887500000012</v>
      </c>
      <c r="V172">
        <f t="shared" si="82"/>
        <v>5.275399714889744</v>
      </c>
      <c r="W172">
        <f t="shared" si="83"/>
        <v>70.245202969457736</v>
      </c>
      <c r="X172">
        <f t="shared" si="84"/>
        <v>3.5414840646350942</v>
      </c>
      <c r="Y172">
        <f t="shared" si="85"/>
        <v>5.0416027215052868</v>
      </c>
      <c r="Z172">
        <f t="shared" si="86"/>
        <v>1.7339156502546498</v>
      </c>
      <c r="AA172">
        <f t="shared" si="87"/>
        <v>-30.417164580643689</v>
      </c>
      <c r="AB172">
        <f t="shared" si="88"/>
        <v>-159.7968124641063</v>
      </c>
      <c r="AC172">
        <f t="shared" si="89"/>
        <v>-10.023823819063558</v>
      </c>
      <c r="AD172">
        <f t="shared" si="90"/>
        <v>25.877205370197004</v>
      </c>
      <c r="AE172">
        <f t="shared" si="91"/>
        <v>39.90882204792473</v>
      </c>
      <c r="AF172">
        <f t="shared" si="92"/>
        <v>0.69306025182884889</v>
      </c>
      <c r="AG172">
        <f t="shared" si="93"/>
        <v>16.980054772688643</v>
      </c>
      <c r="AH172">
        <v>1071.5687265149479</v>
      </c>
      <c r="AI172">
        <v>1057.662424242425</v>
      </c>
      <c r="AJ172">
        <v>1.6971048435840119</v>
      </c>
      <c r="AK172">
        <v>63.927149323749113</v>
      </c>
      <c r="AL172">
        <f t="shared" si="94"/>
        <v>0.68973162314384784</v>
      </c>
      <c r="AM172">
        <v>34.893823059980029</v>
      </c>
      <c r="AN172">
        <v>35.170913519091862</v>
      </c>
      <c r="AO172">
        <v>-9.9436180120572931E-5</v>
      </c>
      <c r="AP172">
        <v>107.46</v>
      </c>
      <c r="AQ172">
        <v>26</v>
      </c>
      <c r="AR172">
        <v>4</v>
      </c>
      <c r="AS172">
        <f t="shared" si="95"/>
        <v>1</v>
      </c>
      <c r="AT172">
        <f t="shared" si="96"/>
        <v>0</v>
      </c>
      <c r="AU172">
        <f t="shared" si="97"/>
        <v>47048.339699189724</v>
      </c>
      <c r="AV172">
        <f t="shared" si="98"/>
        <v>1200.0037500000001</v>
      </c>
      <c r="AW172">
        <f t="shared" si="99"/>
        <v>1025.9277135927514</v>
      </c>
      <c r="AX172">
        <f t="shared" si="100"/>
        <v>0.8549370896488877</v>
      </c>
      <c r="AY172">
        <f t="shared" si="101"/>
        <v>0.18842858302235349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1669844150.7874999</v>
      </c>
      <c r="BF172">
        <v>1017.50125</v>
      </c>
      <c r="BG172">
        <v>1034.3724999999999</v>
      </c>
      <c r="BH172">
        <v>35.170012499999999</v>
      </c>
      <c r="BI172">
        <v>34.892237500000007</v>
      </c>
      <c r="BJ172">
        <v>1021.8875</v>
      </c>
      <c r="BK172">
        <v>35.034224999999999</v>
      </c>
      <c r="BL172">
        <v>649.96862499999997</v>
      </c>
      <c r="BM172">
        <v>100.59637499999999</v>
      </c>
      <c r="BN172">
        <v>9.9752549999999995E-2</v>
      </c>
      <c r="BO172">
        <v>32.962962500000003</v>
      </c>
      <c r="BP172">
        <v>33.771887500000012</v>
      </c>
      <c r="BQ172">
        <v>999.9</v>
      </c>
      <c r="BR172">
        <v>0</v>
      </c>
      <c r="BS172">
        <v>0</v>
      </c>
      <c r="BT172">
        <v>8993.9837499999994</v>
      </c>
      <c r="BU172">
        <v>0</v>
      </c>
      <c r="BV172">
        <v>201.59325000000001</v>
      </c>
      <c r="BW172">
        <v>-16.871575</v>
      </c>
      <c r="BX172">
        <v>1054.5887499999999</v>
      </c>
      <c r="BY172">
        <v>1071.7674999999999</v>
      </c>
      <c r="BZ172">
        <v>0.27777487499999998</v>
      </c>
      <c r="CA172">
        <v>1034.3724999999999</v>
      </c>
      <c r="CB172">
        <v>34.892237500000007</v>
      </c>
      <c r="CC172">
        <v>3.5379725</v>
      </c>
      <c r="CD172">
        <v>3.51002875</v>
      </c>
      <c r="CE172">
        <v>26.803075</v>
      </c>
      <c r="CF172">
        <v>26.6683375</v>
      </c>
      <c r="CG172">
        <v>1200.0037500000001</v>
      </c>
      <c r="CH172">
        <v>0.50001549999999995</v>
      </c>
      <c r="CI172">
        <v>0.4999845</v>
      </c>
      <c r="CJ172">
        <v>0</v>
      </c>
      <c r="CK172">
        <v>854.08574999999996</v>
      </c>
      <c r="CL172">
        <v>4.9990899999999998</v>
      </c>
      <c r="CM172">
        <v>8647.8575000000001</v>
      </c>
      <c r="CN172">
        <v>9557.9250000000011</v>
      </c>
      <c r="CO172">
        <v>42.75</v>
      </c>
      <c r="CP172">
        <v>44.311999999999998</v>
      </c>
      <c r="CQ172">
        <v>43.561999999999998</v>
      </c>
      <c r="CR172">
        <v>43.375</v>
      </c>
      <c r="CS172">
        <v>44.061999999999998</v>
      </c>
      <c r="CT172">
        <v>597.51874999999995</v>
      </c>
      <c r="CU172">
        <v>597.48500000000001</v>
      </c>
      <c r="CV172">
        <v>0</v>
      </c>
      <c r="CW172">
        <v>1669844162.5999999</v>
      </c>
      <c r="CX172">
        <v>0</v>
      </c>
      <c r="CY172">
        <v>1669837671.5999999</v>
      </c>
      <c r="CZ172" t="s">
        <v>356</v>
      </c>
      <c r="DA172">
        <v>1669837671.5999999</v>
      </c>
      <c r="DB172">
        <v>1669837668.5999999</v>
      </c>
      <c r="DC172">
        <v>3</v>
      </c>
      <c r="DD172">
        <v>-1.2E-2</v>
      </c>
      <c r="DE172">
        <v>-1E-3</v>
      </c>
      <c r="DF172">
        <v>-3.61</v>
      </c>
      <c r="DG172">
        <v>0.13400000000000001</v>
      </c>
      <c r="DH172">
        <v>415</v>
      </c>
      <c r="DI172">
        <v>36</v>
      </c>
      <c r="DJ172">
        <v>0.51</v>
      </c>
      <c r="DK172">
        <v>0.24</v>
      </c>
      <c r="DL172">
        <v>-16.8004</v>
      </c>
      <c r="DM172">
        <v>-0.3616435272044986</v>
      </c>
      <c r="DN172">
        <v>5.2055720146781163E-2</v>
      </c>
      <c r="DO172">
        <v>0</v>
      </c>
      <c r="DP172">
        <v>0.29055122500000002</v>
      </c>
      <c r="DQ172">
        <v>-0.1020558011257041</v>
      </c>
      <c r="DR172">
        <v>1.001197424958609E-2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371</v>
      </c>
      <c r="EA172">
        <v>3.29603</v>
      </c>
      <c r="EB172">
        <v>2.6253199999999999</v>
      </c>
      <c r="EC172">
        <v>0.18832699999999999</v>
      </c>
      <c r="ED172">
        <v>0.18846499999999999</v>
      </c>
      <c r="EE172">
        <v>0.141731</v>
      </c>
      <c r="EF172">
        <v>0.1394</v>
      </c>
      <c r="EG172">
        <v>24562.7</v>
      </c>
      <c r="EH172">
        <v>24992.6</v>
      </c>
      <c r="EI172">
        <v>28161.599999999999</v>
      </c>
      <c r="EJ172">
        <v>29650.3</v>
      </c>
      <c r="EK172">
        <v>33257.9</v>
      </c>
      <c r="EL172">
        <v>35418.699999999997</v>
      </c>
      <c r="EM172">
        <v>39743.800000000003</v>
      </c>
      <c r="EN172">
        <v>42367.4</v>
      </c>
      <c r="EO172">
        <v>2.16283</v>
      </c>
      <c r="EP172">
        <v>2.1654499999999999</v>
      </c>
      <c r="EQ172">
        <v>0.158027</v>
      </c>
      <c r="ER172">
        <v>0</v>
      </c>
      <c r="ES172">
        <v>31.205300000000001</v>
      </c>
      <c r="ET172">
        <v>999.9</v>
      </c>
      <c r="EU172">
        <v>67.8</v>
      </c>
      <c r="EV172">
        <v>36.5</v>
      </c>
      <c r="EW172">
        <v>41.346499999999999</v>
      </c>
      <c r="EX172">
        <v>56.854399999999998</v>
      </c>
      <c r="EY172">
        <v>-2.7844500000000001</v>
      </c>
      <c r="EZ172">
        <v>2</v>
      </c>
      <c r="FA172">
        <v>0.50194899999999998</v>
      </c>
      <c r="FB172">
        <v>0.26081399999999999</v>
      </c>
      <c r="FC172">
        <v>20.273499999999999</v>
      </c>
      <c r="FD172">
        <v>5.2180400000000002</v>
      </c>
      <c r="FE172">
        <v>12.0061</v>
      </c>
      <c r="FF172">
        <v>4.9863</v>
      </c>
      <c r="FG172">
        <v>3.2843499999999999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1.86219</v>
      </c>
      <c r="FN172">
        <v>1.86429</v>
      </c>
      <c r="FO172">
        <v>1.8603499999999999</v>
      </c>
      <c r="FP172">
        <v>1.8611</v>
      </c>
      <c r="FQ172">
        <v>1.8602000000000001</v>
      </c>
      <c r="FR172">
        <v>1.86189</v>
      </c>
      <c r="FS172">
        <v>1.85846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-4.3899999999999997</v>
      </c>
      <c r="GH172">
        <v>0.1358</v>
      </c>
      <c r="GI172">
        <v>-2.8021434710705861</v>
      </c>
      <c r="GJ172">
        <v>-2.3075681364705448E-3</v>
      </c>
      <c r="GK172">
        <v>1.0095546511955911E-6</v>
      </c>
      <c r="GL172">
        <v>-2.6335145029951209E-10</v>
      </c>
      <c r="GM172">
        <v>-0.17208428542994569</v>
      </c>
      <c r="GN172">
        <v>3.0410185143115191E-3</v>
      </c>
      <c r="GO172">
        <v>4.3982203677445331E-4</v>
      </c>
      <c r="GP172">
        <v>-7.8719321042963501E-6</v>
      </c>
      <c r="GQ172">
        <v>4</v>
      </c>
      <c r="GR172">
        <v>2088</v>
      </c>
      <c r="GS172">
        <v>5</v>
      </c>
      <c r="GT172">
        <v>35</v>
      </c>
      <c r="GU172">
        <v>108</v>
      </c>
      <c r="GV172">
        <v>108.1</v>
      </c>
      <c r="GW172">
        <v>2.8796400000000002</v>
      </c>
      <c r="GX172">
        <v>2.5585900000000001</v>
      </c>
      <c r="GY172">
        <v>2.04834</v>
      </c>
      <c r="GZ172">
        <v>2.6196299999999999</v>
      </c>
      <c r="HA172">
        <v>2.1972700000000001</v>
      </c>
      <c r="HB172">
        <v>2.3046899999999999</v>
      </c>
      <c r="HC172">
        <v>41.717399999999998</v>
      </c>
      <c r="HD172">
        <v>13.4053</v>
      </c>
      <c r="HE172">
        <v>18</v>
      </c>
      <c r="HF172">
        <v>660.59799999999996</v>
      </c>
      <c r="HG172">
        <v>736.37900000000002</v>
      </c>
      <c r="HH172">
        <v>30.998999999999999</v>
      </c>
      <c r="HI172">
        <v>33.705800000000004</v>
      </c>
      <c r="HJ172">
        <v>29.999400000000001</v>
      </c>
      <c r="HK172">
        <v>33.648800000000001</v>
      </c>
      <c r="HL172">
        <v>33.642600000000002</v>
      </c>
      <c r="HM172">
        <v>57.596899999999998</v>
      </c>
      <c r="HN172">
        <v>19.527000000000001</v>
      </c>
      <c r="HO172">
        <v>100</v>
      </c>
      <c r="HP172">
        <v>31</v>
      </c>
      <c r="HQ172">
        <v>1050.18</v>
      </c>
      <c r="HR172">
        <v>34.868200000000002</v>
      </c>
      <c r="HS172">
        <v>99.2226</v>
      </c>
      <c r="HT172">
        <v>98.258799999999994</v>
      </c>
    </row>
    <row r="173" spans="1:228" x14ac:dyDescent="0.2">
      <c r="A173">
        <v>158</v>
      </c>
      <c r="B173">
        <v>1669844157.0999999</v>
      </c>
      <c r="C173">
        <v>627</v>
      </c>
      <c r="D173" t="s">
        <v>675</v>
      </c>
      <c r="E173" t="s">
        <v>676</v>
      </c>
      <c r="F173">
        <v>4</v>
      </c>
      <c r="G173">
        <v>1669844155.0999999</v>
      </c>
      <c r="H173">
        <f t="shared" si="68"/>
        <v>7.0293700477343148E-4</v>
      </c>
      <c r="I173">
        <f t="shared" si="69"/>
        <v>0.70293700477343146</v>
      </c>
      <c r="J173">
        <f t="shared" si="70"/>
        <v>16.927409669585796</v>
      </c>
      <c r="K173">
        <f t="shared" si="71"/>
        <v>1024.6271428571431</v>
      </c>
      <c r="L173">
        <f t="shared" si="72"/>
        <v>312.85622460243439</v>
      </c>
      <c r="M173">
        <f t="shared" si="73"/>
        <v>31.503312880653922</v>
      </c>
      <c r="N173">
        <f t="shared" si="74"/>
        <v>103.17566642139903</v>
      </c>
      <c r="O173">
        <f t="shared" si="75"/>
        <v>3.9307587410109479E-2</v>
      </c>
      <c r="P173">
        <f t="shared" si="76"/>
        <v>3.6636924213776108</v>
      </c>
      <c r="Q173">
        <f t="shared" si="77"/>
        <v>3.907479147617432E-2</v>
      </c>
      <c r="R173">
        <f t="shared" si="78"/>
        <v>2.4442545346434377E-2</v>
      </c>
      <c r="S173">
        <f t="shared" si="79"/>
        <v>226.11393266209944</v>
      </c>
      <c r="T173">
        <f t="shared" si="80"/>
        <v>33.889939813787009</v>
      </c>
      <c r="U173">
        <f t="shared" si="81"/>
        <v>33.766657142857142</v>
      </c>
      <c r="V173">
        <f t="shared" si="82"/>
        <v>5.2738582542901336</v>
      </c>
      <c r="W173">
        <f t="shared" si="83"/>
        <v>70.260034535264182</v>
      </c>
      <c r="X173">
        <f t="shared" si="84"/>
        <v>3.5416818774514445</v>
      </c>
      <c r="Y173">
        <f t="shared" si="85"/>
        <v>5.0408200065342132</v>
      </c>
      <c r="Z173">
        <f t="shared" si="86"/>
        <v>1.7321763768386891</v>
      </c>
      <c r="AA173">
        <f t="shared" si="87"/>
        <v>-30.999521910508328</v>
      </c>
      <c r="AB173">
        <f t="shared" si="88"/>
        <v>-159.28898405120935</v>
      </c>
      <c r="AC173">
        <f t="shared" si="89"/>
        <v>-9.9928521037579596</v>
      </c>
      <c r="AD173">
        <f t="shared" si="90"/>
        <v>25.8325745966238</v>
      </c>
      <c r="AE173">
        <f t="shared" si="91"/>
        <v>40.090508263599652</v>
      </c>
      <c r="AF173">
        <f t="shared" si="92"/>
        <v>0.69906009004597014</v>
      </c>
      <c r="AG173">
        <f t="shared" si="93"/>
        <v>16.927409669585796</v>
      </c>
      <c r="AH173">
        <v>1078.525074710632</v>
      </c>
      <c r="AI173">
        <v>1064.5586060606049</v>
      </c>
      <c r="AJ173">
        <v>1.718685466345877</v>
      </c>
      <c r="AK173">
        <v>63.927149323749113</v>
      </c>
      <c r="AL173">
        <f t="shared" si="94"/>
        <v>0.70293700477343146</v>
      </c>
      <c r="AM173">
        <v>34.891691601358659</v>
      </c>
      <c r="AN173">
        <v>35.173400515995873</v>
      </c>
      <c r="AO173">
        <v>2.397687076097669E-7</v>
      </c>
      <c r="AP173">
        <v>107.46</v>
      </c>
      <c r="AQ173">
        <v>26</v>
      </c>
      <c r="AR173">
        <v>4</v>
      </c>
      <c r="AS173">
        <f t="shared" si="95"/>
        <v>1</v>
      </c>
      <c r="AT173">
        <f t="shared" si="96"/>
        <v>0</v>
      </c>
      <c r="AU173">
        <f t="shared" si="97"/>
        <v>47040.420509924392</v>
      </c>
      <c r="AV173">
        <f t="shared" si="98"/>
        <v>1200.0014285714281</v>
      </c>
      <c r="AW173">
        <f t="shared" si="99"/>
        <v>1025.9253993067869</v>
      </c>
      <c r="AX173">
        <f t="shared" si="100"/>
        <v>0.85493681497373353</v>
      </c>
      <c r="AY173">
        <f t="shared" si="101"/>
        <v>0.1884280528993057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1669844155.0999999</v>
      </c>
      <c r="BF173">
        <v>1024.6271428571431</v>
      </c>
      <c r="BG173">
        <v>1041.5771428571429</v>
      </c>
      <c r="BH173">
        <v>35.172085714285707</v>
      </c>
      <c r="BI173">
        <v>34.891928571428572</v>
      </c>
      <c r="BJ173">
        <v>1029.02</v>
      </c>
      <c r="BK173">
        <v>35.036299999999997</v>
      </c>
      <c r="BL173">
        <v>650.01957142857157</v>
      </c>
      <c r="BM173">
        <v>100.5958571428572</v>
      </c>
      <c r="BN173">
        <v>9.9959028571428576E-2</v>
      </c>
      <c r="BO173">
        <v>32.960199999999993</v>
      </c>
      <c r="BP173">
        <v>33.766657142857142</v>
      </c>
      <c r="BQ173">
        <v>999.89999999999986</v>
      </c>
      <c r="BR173">
        <v>0</v>
      </c>
      <c r="BS173">
        <v>0</v>
      </c>
      <c r="BT173">
        <v>8992.4114285714277</v>
      </c>
      <c r="BU173">
        <v>0</v>
      </c>
      <c r="BV173">
        <v>204.40199999999999</v>
      </c>
      <c r="BW173">
        <v>-16.94885714285714</v>
      </c>
      <c r="BX173">
        <v>1061.98</v>
      </c>
      <c r="BY173">
        <v>1079.232857142857</v>
      </c>
      <c r="BZ173">
        <v>0.28019000000000011</v>
      </c>
      <c r="CA173">
        <v>1041.5771428571429</v>
      </c>
      <c r="CB173">
        <v>34.891928571428572</v>
      </c>
      <c r="CC173">
        <v>3.5381685714285722</v>
      </c>
      <c r="CD173">
        <v>3.509982857142858</v>
      </c>
      <c r="CE173">
        <v>26.803999999999998</v>
      </c>
      <c r="CF173">
        <v>26.668114285714289</v>
      </c>
      <c r="CG173">
        <v>1200.0014285714281</v>
      </c>
      <c r="CH173">
        <v>0.50002200000000008</v>
      </c>
      <c r="CI173">
        <v>0.49997799999999998</v>
      </c>
      <c r="CJ173">
        <v>0</v>
      </c>
      <c r="CK173">
        <v>854.35157142857133</v>
      </c>
      <c r="CL173">
        <v>4.9990899999999998</v>
      </c>
      <c r="CM173">
        <v>8650.454285714286</v>
      </c>
      <c r="CN173">
        <v>9557.9300000000021</v>
      </c>
      <c r="CO173">
        <v>42.75</v>
      </c>
      <c r="CP173">
        <v>44.294285714285706</v>
      </c>
      <c r="CQ173">
        <v>43.517714285714291</v>
      </c>
      <c r="CR173">
        <v>43.375</v>
      </c>
      <c r="CS173">
        <v>44.061999999999998</v>
      </c>
      <c r="CT173">
        <v>597.52857142857124</v>
      </c>
      <c r="CU173">
        <v>597.47285714285715</v>
      </c>
      <c r="CV173">
        <v>0</v>
      </c>
      <c r="CW173">
        <v>1669844166.8</v>
      </c>
      <c r="CX173">
        <v>0</v>
      </c>
      <c r="CY173">
        <v>1669837671.5999999</v>
      </c>
      <c r="CZ173" t="s">
        <v>356</v>
      </c>
      <c r="DA173">
        <v>1669837671.5999999</v>
      </c>
      <c r="DB173">
        <v>1669837668.5999999</v>
      </c>
      <c r="DC173">
        <v>3</v>
      </c>
      <c r="DD173">
        <v>-1.2E-2</v>
      </c>
      <c r="DE173">
        <v>-1E-3</v>
      </c>
      <c r="DF173">
        <v>-3.61</v>
      </c>
      <c r="DG173">
        <v>0.13400000000000001</v>
      </c>
      <c r="DH173">
        <v>415</v>
      </c>
      <c r="DI173">
        <v>36</v>
      </c>
      <c r="DJ173">
        <v>0.51</v>
      </c>
      <c r="DK173">
        <v>0.24</v>
      </c>
      <c r="DL173">
        <v>-16.845382499999999</v>
      </c>
      <c r="DM173">
        <v>-0.48327016885551388</v>
      </c>
      <c r="DN173">
        <v>6.5246348125776329E-2</v>
      </c>
      <c r="DO173">
        <v>0</v>
      </c>
      <c r="DP173">
        <v>0.28568012500000001</v>
      </c>
      <c r="DQ173">
        <v>-7.2448829268293519E-2</v>
      </c>
      <c r="DR173">
        <v>7.8008537679779008E-3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3.2963</v>
      </c>
      <c r="EB173">
        <v>2.6250200000000001</v>
      </c>
      <c r="EC173">
        <v>0.18909400000000001</v>
      </c>
      <c r="ED173">
        <v>0.189225</v>
      </c>
      <c r="EE173">
        <v>0.14174</v>
      </c>
      <c r="EF173">
        <v>0.139401</v>
      </c>
      <c r="EG173">
        <v>24539.7</v>
      </c>
      <c r="EH173">
        <v>24969.3</v>
      </c>
      <c r="EI173">
        <v>28161.9</v>
      </c>
      <c r="EJ173">
        <v>29650.400000000001</v>
      </c>
      <c r="EK173">
        <v>33257.9</v>
      </c>
      <c r="EL173">
        <v>35419.1</v>
      </c>
      <c r="EM173">
        <v>39744.199999999997</v>
      </c>
      <c r="EN173">
        <v>42367.8</v>
      </c>
      <c r="EO173">
        <v>2.1632799999999999</v>
      </c>
      <c r="EP173">
        <v>2.1655799999999998</v>
      </c>
      <c r="EQ173">
        <v>0.15845500000000001</v>
      </c>
      <c r="ER173">
        <v>0</v>
      </c>
      <c r="ES173">
        <v>31.194400000000002</v>
      </c>
      <c r="ET173">
        <v>999.9</v>
      </c>
      <c r="EU173">
        <v>67.8</v>
      </c>
      <c r="EV173">
        <v>36.5</v>
      </c>
      <c r="EW173">
        <v>41.3461</v>
      </c>
      <c r="EX173">
        <v>56.884399999999999</v>
      </c>
      <c r="EY173">
        <v>-2.9086500000000002</v>
      </c>
      <c r="EZ173">
        <v>2</v>
      </c>
      <c r="FA173">
        <v>0.50129599999999996</v>
      </c>
      <c r="FB173">
        <v>0.258243</v>
      </c>
      <c r="FC173">
        <v>20.273599999999998</v>
      </c>
      <c r="FD173">
        <v>5.2189399999999999</v>
      </c>
      <c r="FE173">
        <v>12.0059</v>
      </c>
      <c r="FF173">
        <v>4.9865000000000004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1.8643000000000001</v>
      </c>
      <c r="FO173">
        <v>1.8603499999999999</v>
      </c>
      <c r="FP173">
        <v>1.8611</v>
      </c>
      <c r="FQ173">
        <v>1.8602000000000001</v>
      </c>
      <c r="FR173">
        <v>1.86188</v>
      </c>
      <c r="FS173">
        <v>1.8584499999999999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-4.3899999999999997</v>
      </c>
      <c r="GH173">
        <v>0.1358</v>
      </c>
      <c r="GI173">
        <v>-2.8021434710705861</v>
      </c>
      <c r="GJ173">
        <v>-2.3075681364705448E-3</v>
      </c>
      <c r="GK173">
        <v>1.0095546511955911E-6</v>
      </c>
      <c r="GL173">
        <v>-2.6335145029951209E-10</v>
      </c>
      <c r="GM173">
        <v>-0.17208428542994569</v>
      </c>
      <c r="GN173">
        <v>3.0410185143115191E-3</v>
      </c>
      <c r="GO173">
        <v>4.3982203677445331E-4</v>
      </c>
      <c r="GP173">
        <v>-7.8719321042963501E-6</v>
      </c>
      <c r="GQ173">
        <v>4</v>
      </c>
      <c r="GR173">
        <v>2088</v>
      </c>
      <c r="GS173">
        <v>5</v>
      </c>
      <c r="GT173">
        <v>35</v>
      </c>
      <c r="GU173">
        <v>108.1</v>
      </c>
      <c r="GV173">
        <v>108.1</v>
      </c>
      <c r="GW173">
        <v>2.8942899999999998</v>
      </c>
      <c r="GX173">
        <v>2.5500500000000001</v>
      </c>
      <c r="GY173">
        <v>2.04834</v>
      </c>
      <c r="GZ173">
        <v>2.6184099999999999</v>
      </c>
      <c r="HA173">
        <v>2.1972700000000001</v>
      </c>
      <c r="HB173">
        <v>2.3754900000000001</v>
      </c>
      <c r="HC173">
        <v>41.691200000000002</v>
      </c>
      <c r="HD173">
        <v>13.4316</v>
      </c>
      <c r="HE173">
        <v>18</v>
      </c>
      <c r="HF173">
        <v>660.90499999999997</v>
      </c>
      <c r="HG173">
        <v>736.43299999999999</v>
      </c>
      <c r="HH173">
        <v>30.999199999999998</v>
      </c>
      <c r="HI173">
        <v>33.6997</v>
      </c>
      <c r="HJ173">
        <v>29.999300000000002</v>
      </c>
      <c r="HK173">
        <v>33.643900000000002</v>
      </c>
      <c r="HL173">
        <v>33.637099999999997</v>
      </c>
      <c r="HM173">
        <v>57.892800000000001</v>
      </c>
      <c r="HN173">
        <v>19.527000000000001</v>
      </c>
      <c r="HO173">
        <v>100</v>
      </c>
      <c r="HP173">
        <v>31</v>
      </c>
      <c r="HQ173">
        <v>1056.8599999999999</v>
      </c>
      <c r="HR173">
        <v>34.842599999999997</v>
      </c>
      <c r="HS173">
        <v>99.223699999999994</v>
      </c>
      <c r="HT173">
        <v>98.259600000000006</v>
      </c>
    </row>
    <row r="174" spans="1:228" x14ac:dyDescent="0.2">
      <c r="A174">
        <v>159</v>
      </c>
      <c r="B174">
        <v>1669844161.0999999</v>
      </c>
      <c r="C174">
        <v>631</v>
      </c>
      <c r="D174" t="s">
        <v>677</v>
      </c>
      <c r="E174" t="s">
        <v>678</v>
      </c>
      <c r="F174">
        <v>4</v>
      </c>
      <c r="G174">
        <v>1669844158.7874999</v>
      </c>
      <c r="H174">
        <f t="shared" si="68"/>
        <v>6.9388035698416111E-4</v>
      </c>
      <c r="I174">
        <f t="shared" si="69"/>
        <v>0.69388035698416106</v>
      </c>
      <c r="J174">
        <f t="shared" si="70"/>
        <v>16.98105451617257</v>
      </c>
      <c r="K174">
        <f t="shared" si="71"/>
        <v>1030.7225000000001</v>
      </c>
      <c r="L174">
        <f t="shared" si="72"/>
        <v>309.66916062408291</v>
      </c>
      <c r="M174">
        <f t="shared" si="73"/>
        <v>31.182620300645528</v>
      </c>
      <c r="N174">
        <f t="shared" si="74"/>
        <v>103.7902136850128</v>
      </c>
      <c r="O174">
        <f t="shared" si="75"/>
        <v>3.8908258862198737E-2</v>
      </c>
      <c r="P174">
        <f t="shared" si="76"/>
        <v>3.6578209173390674</v>
      </c>
      <c r="Q174">
        <f t="shared" si="77"/>
        <v>3.8679790238546459E-2</v>
      </c>
      <c r="R174">
        <f t="shared" si="78"/>
        <v>2.41952838790798E-2</v>
      </c>
      <c r="S174">
        <f t="shared" si="79"/>
        <v>226.11433723332465</v>
      </c>
      <c r="T174">
        <f t="shared" si="80"/>
        <v>33.88985413109117</v>
      </c>
      <c r="U174">
        <f t="shared" si="81"/>
        <v>33.750324999999997</v>
      </c>
      <c r="V174">
        <f t="shared" si="82"/>
        <v>5.2690474607096345</v>
      </c>
      <c r="W174">
        <f t="shared" si="83"/>
        <v>70.27323820879036</v>
      </c>
      <c r="X174">
        <f t="shared" si="84"/>
        <v>3.5416705815996403</v>
      </c>
      <c r="Y174">
        <f t="shared" si="85"/>
        <v>5.0398568101798658</v>
      </c>
      <c r="Z174">
        <f t="shared" si="86"/>
        <v>1.7273768791099942</v>
      </c>
      <c r="AA174">
        <f t="shared" si="87"/>
        <v>-30.600123743001504</v>
      </c>
      <c r="AB174">
        <f t="shared" si="88"/>
        <v>-156.48348017907722</v>
      </c>
      <c r="AC174">
        <f t="shared" si="89"/>
        <v>-9.8316588009729973</v>
      </c>
      <c r="AD174">
        <f t="shared" si="90"/>
        <v>29.199074510272908</v>
      </c>
      <c r="AE174">
        <f t="shared" si="91"/>
        <v>40.218707030603817</v>
      </c>
      <c r="AF174">
        <f t="shared" si="92"/>
        <v>0.69595164924953923</v>
      </c>
      <c r="AG174">
        <f t="shared" si="93"/>
        <v>16.98105451617257</v>
      </c>
      <c r="AH174">
        <v>1085.418206173355</v>
      </c>
      <c r="AI174">
        <v>1071.414</v>
      </c>
      <c r="AJ174">
        <v>1.7224092554498069</v>
      </c>
      <c r="AK174">
        <v>63.927149323749113</v>
      </c>
      <c r="AL174">
        <f t="shared" si="94"/>
        <v>0.69388035698416106</v>
      </c>
      <c r="AM174">
        <v>34.891910712327658</v>
      </c>
      <c r="AN174">
        <v>35.169757997936017</v>
      </c>
      <c r="AO174">
        <v>3.6065928681066999E-5</v>
      </c>
      <c r="AP174">
        <v>107.46</v>
      </c>
      <c r="AQ174">
        <v>26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46936.193824709146</v>
      </c>
      <c r="AV174">
        <f t="shared" si="98"/>
        <v>1200.0050000000001</v>
      </c>
      <c r="AW174">
        <f t="shared" si="99"/>
        <v>1025.9283135923963</v>
      </c>
      <c r="AX174">
        <f t="shared" si="100"/>
        <v>0.85493669909075054</v>
      </c>
      <c r="AY174">
        <f t="shared" si="101"/>
        <v>0.18842782924514867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1669844158.7874999</v>
      </c>
      <c r="BF174">
        <v>1030.7225000000001</v>
      </c>
      <c r="BG174">
        <v>1047.7262499999999</v>
      </c>
      <c r="BH174">
        <v>35.171712499999998</v>
      </c>
      <c r="BI174">
        <v>34.892800000000001</v>
      </c>
      <c r="BJ174">
        <v>1035.12375</v>
      </c>
      <c r="BK174">
        <v>35.035912500000002</v>
      </c>
      <c r="BL174">
        <v>650.01724999999999</v>
      </c>
      <c r="BM174">
        <v>100.59650000000001</v>
      </c>
      <c r="BN174">
        <v>0.10006351249999999</v>
      </c>
      <c r="BO174">
        <v>32.956800000000001</v>
      </c>
      <c r="BP174">
        <v>33.750324999999997</v>
      </c>
      <c r="BQ174">
        <v>999.9</v>
      </c>
      <c r="BR174">
        <v>0</v>
      </c>
      <c r="BS174">
        <v>0</v>
      </c>
      <c r="BT174">
        <v>8972.03125</v>
      </c>
      <c r="BU174">
        <v>0</v>
      </c>
      <c r="BV174">
        <v>206.16175000000001</v>
      </c>
      <c r="BW174">
        <v>-17.00545</v>
      </c>
      <c r="BX174">
        <v>1068.2962500000001</v>
      </c>
      <c r="BY174">
        <v>1085.60625</v>
      </c>
      <c r="BZ174">
        <v>0.27891349999999998</v>
      </c>
      <c r="CA174">
        <v>1047.7262499999999</v>
      </c>
      <c r="CB174">
        <v>34.892800000000001</v>
      </c>
      <c r="CC174">
        <v>3.53814625</v>
      </c>
      <c r="CD174">
        <v>3.5100875</v>
      </c>
      <c r="CE174">
        <v>26.803887499999998</v>
      </c>
      <c r="CF174">
        <v>26.668624999999999</v>
      </c>
      <c r="CG174">
        <v>1200.0050000000001</v>
      </c>
      <c r="CH174">
        <v>0.50002599999999997</v>
      </c>
      <c r="CI174">
        <v>0.49997399999999997</v>
      </c>
      <c r="CJ174">
        <v>0</v>
      </c>
      <c r="CK174">
        <v>854.506125</v>
      </c>
      <c r="CL174">
        <v>4.9990899999999998</v>
      </c>
      <c r="CM174">
        <v>8652.71875</v>
      </c>
      <c r="CN174">
        <v>9557.98</v>
      </c>
      <c r="CO174">
        <v>42.742125000000001</v>
      </c>
      <c r="CP174">
        <v>44.280999999999999</v>
      </c>
      <c r="CQ174">
        <v>43.5</v>
      </c>
      <c r="CR174">
        <v>43.375</v>
      </c>
      <c r="CS174">
        <v>44.061999999999998</v>
      </c>
      <c r="CT174">
        <v>597.53499999999997</v>
      </c>
      <c r="CU174">
        <v>597.47</v>
      </c>
      <c r="CV174">
        <v>0</v>
      </c>
      <c r="CW174">
        <v>1669844170.4000001</v>
      </c>
      <c r="CX174">
        <v>0</v>
      </c>
      <c r="CY174">
        <v>1669837671.5999999</v>
      </c>
      <c r="CZ174" t="s">
        <v>356</v>
      </c>
      <c r="DA174">
        <v>1669837671.5999999</v>
      </c>
      <c r="DB174">
        <v>1669837668.5999999</v>
      </c>
      <c r="DC174">
        <v>3</v>
      </c>
      <c r="DD174">
        <v>-1.2E-2</v>
      </c>
      <c r="DE174">
        <v>-1E-3</v>
      </c>
      <c r="DF174">
        <v>-3.61</v>
      </c>
      <c r="DG174">
        <v>0.13400000000000001</v>
      </c>
      <c r="DH174">
        <v>415</v>
      </c>
      <c r="DI174">
        <v>36</v>
      </c>
      <c r="DJ174">
        <v>0.51</v>
      </c>
      <c r="DK174">
        <v>0.24</v>
      </c>
      <c r="DL174">
        <v>-16.881219999999999</v>
      </c>
      <c r="DM174">
        <v>-0.82125928705435913</v>
      </c>
      <c r="DN174">
        <v>8.7543038558185793E-2</v>
      </c>
      <c r="DO174">
        <v>0</v>
      </c>
      <c r="DP174">
        <v>0.28218232500000012</v>
      </c>
      <c r="DQ174">
        <v>-4.0595043151971183E-2</v>
      </c>
      <c r="DR174">
        <v>5.4485537089557102E-3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3.2961399999999998</v>
      </c>
      <c r="EB174">
        <v>2.6250499999999999</v>
      </c>
      <c r="EC174">
        <v>0.18987499999999999</v>
      </c>
      <c r="ED174">
        <v>0.19000300000000001</v>
      </c>
      <c r="EE174">
        <v>0.14172799999999999</v>
      </c>
      <c r="EF174">
        <v>0.139406</v>
      </c>
      <c r="EG174">
        <v>24516.5</v>
      </c>
      <c r="EH174">
        <v>24946</v>
      </c>
      <c r="EI174">
        <v>28162.400000000001</v>
      </c>
      <c r="EJ174">
        <v>29651.3</v>
      </c>
      <c r="EK174">
        <v>33259</v>
      </c>
      <c r="EL174">
        <v>35419.800000000003</v>
      </c>
      <c r="EM174">
        <v>39744.9</v>
      </c>
      <c r="EN174">
        <v>42368.800000000003</v>
      </c>
      <c r="EO174">
        <v>2.1630699999999998</v>
      </c>
      <c r="EP174">
        <v>2.1656499999999999</v>
      </c>
      <c r="EQ174">
        <v>0.15743099999999999</v>
      </c>
      <c r="ER174">
        <v>0</v>
      </c>
      <c r="ES174">
        <v>31.183299999999999</v>
      </c>
      <c r="ET174">
        <v>999.9</v>
      </c>
      <c r="EU174">
        <v>67.8</v>
      </c>
      <c r="EV174">
        <v>36.5</v>
      </c>
      <c r="EW174">
        <v>41.346200000000003</v>
      </c>
      <c r="EX174">
        <v>56.884399999999999</v>
      </c>
      <c r="EY174">
        <v>-2.85256</v>
      </c>
      <c r="EZ174">
        <v>2</v>
      </c>
      <c r="FA174">
        <v>0.50062799999999996</v>
      </c>
      <c r="FB174">
        <v>0.255496</v>
      </c>
      <c r="FC174">
        <v>20.273599999999998</v>
      </c>
      <c r="FD174">
        <v>5.21774</v>
      </c>
      <c r="FE174">
        <v>12.0055</v>
      </c>
      <c r="FF174">
        <v>4.9863</v>
      </c>
      <c r="FG174">
        <v>3.2844500000000001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1.8643099999999999</v>
      </c>
      <c r="FO174">
        <v>1.8603499999999999</v>
      </c>
      <c r="FP174">
        <v>1.8611</v>
      </c>
      <c r="FQ174">
        <v>1.86019</v>
      </c>
      <c r="FR174">
        <v>1.86188</v>
      </c>
      <c r="FS174">
        <v>1.8584499999999999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-4.41</v>
      </c>
      <c r="GH174">
        <v>0.1358</v>
      </c>
      <c r="GI174">
        <v>-2.8021434710705861</v>
      </c>
      <c r="GJ174">
        <v>-2.3075681364705448E-3</v>
      </c>
      <c r="GK174">
        <v>1.0095546511955911E-6</v>
      </c>
      <c r="GL174">
        <v>-2.6335145029951209E-10</v>
      </c>
      <c r="GM174">
        <v>-0.17208428542994569</v>
      </c>
      <c r="GN174">
        <v>3.0410185143115191E-3</v>
      </c>
      <c r="GO174">
        <v>4.3982203677445331E-4</v>
      </c>
      <c r="GP174">
        <v>-7.8719321042963501E-6</v>
      </c>
      <c r="GQ174">
        <v>4</v>
      </c>
      <c r="GR174">
        <v>2088</v>
      </c>
      <c r="GS174">
        <v>5</v>
      </c>
      <c r="GT174">
        <v>35</v>
      </c>
      <c r="GU174">
        <v>108.2</v>
      </c>
      <c r="GV174">
        <v>108.2</v>
      </c>
      <c r="GW174">
        <v>2.9089399999999999</v>
      </c>
      <c r="GX174">
        <v>2.5622600000000002</v>
      </c>
      <c r="GY174">
        <v>2.04834</v>
      </c>
      <c r="GZ174">
        <v>2.6196299999999999</v>
      </c>
      <c r="HA174">
        <v>2.1972700000000001</v>
      </c>
      <c r="HB174">
        <v>2.2924799999999999</v>
      </c>
      <c r="HC174">
        <v>41.717399999999998</v>
      </c>
      <c r="HD174">
        <v>13.414099999999999</v>
      </c>
      <c r="HE174">
        <v>18</v>
      </c>
      <c r="HF174">
        <v>660.69500000000005</v>
      </c>
      <c r="HG174">
        <v>736.44899999999996</v>
      </c>
      <c r="HH174">
        <v>30.999199999999998</v>
      </c>
      <c r="HI174">
        <v>33.692100000000003</v>
      </c>
      <c r="HJ174">
        <v>29.999300000000002</v>
      </c>
      <c r="HK174">
        <v>33.639000000000003</v>
      </c>
      <c r="HL174">
        <v>33.632599999999996</v>
      </c>
      <c r="HM174">
        <v>58.189300000000003</v>
      </c>
      <c r="HN174">
        <v>19.527000000000001</v>
      </c>
      <c r="HO174">
        <v>100</v>
      </c>
      <c r="HP174">
        <v>31</v>
      </c>
      <c r="HQ174">
        <v>1063.54</v>
      </c>
      <c r="HR174">
        <v>34.8264</v>
      </c>
      <c r="HS174">
        <v>99.225399999999993</v>
      </c>
      <c r="HT174">
        <v>98.262100000000004</v>
      </c>
    </row>
    <row r="175" spans="1:228" x14ac:dyDescent="0.2">
      <c r="A175">
        <v>160</v>
      </c>
      <c r="B175">
        <v>1669844164.5999999</v>
      </c>
      <c r="C175">
        <v>634.5</v>
      </c>
      <c r="D175" t="s">
        <v>679</v>
      </c>
      <c r="E175" t="s">
        <v>680</v>
      </c>
      <c r="F175">
        <v>4</v>
      </c>
      <c r="G175">
        <v>1669844162.2249999</v>
      </c>
      <c r="H175">
        <f t="shared" si="68"/>
        <v>6.7644441178758255E-4</v>
      </c>
      <c r="I175">
        <f t="shared" si="69"/>
        <v>0.67644441178758252</v>
      </c>
      <c r="J175">
        <f t="shared" si="70"/>
        <v>16.671326420432379</v>
      </c>
      <c r="K175">
        <f t="shared" si="71"/>
        <v>1036.47</v>
      </c>
      <c r="L175">
        <f t="shared" si="72"/>
        <v>312.18987424942867</v>
      </c>
      <c r="M175">
        <f t="shared" si="73"/>
        <v>31.435959196329918</v>
      </c>
      <c r="N175">
        <f t="shared" si="74"/>
        <v>104.36734601516211</v>
      </c>
      <c r="O175">
        <f t="shared" si="75"/>
        <v>3.8022830647684761E-2</v>
      </c>
      <c r="P175">
        <f t="shared" si="76"/>
        <v>3.6640604335949361</v>
      </c>
      <c r="Q175">
        <f t="shared" si="77"/>
        <v>3.7804979979192223E-2</v>
      </c>
      <c r="R175">
        <f t="shared" si="78"/>
        <v>2.3647581272994711E-2</v>
      </c>
      <c r="S175">
        <f t="shared" si="79"/>
        <v>226.11520760827017</v>
      </c>
      <c r="T175">
        <f t="shared" si="80"/>
        <v>33.885767360877729</v>
      </c>
      <c r="U175">
        <f t="shared" si="81"/>
        <v>33.733537499999997</v>
      </c>
      <c r="V175">
        <f t="shared" si="82"/>
        <v>5.2641065154263114</v>
      </c>
      <c r="W175">
        <f t="shared" si="83"/>
        <v>70.287592760337034</v>
      </c>
      <c r="X175">
        <f t="shared" si="84"/>
        <v>3.5411473368976738</v>
      </c>
      <c r="Y175">
        <f t="shared" si="85"/>
        <v>5.038083106604736</v>
      </c>
      <c r="Z175">
        <f t="shared" si="86"/>
        <v>1.7229591785286376</v>
      </c>
      <c r="AA175">
        <f t="shared" si="87"/>
        <v>-29.831198559832391</v>
      </c>
      <c r="AB175">
        <f t="shared" si="88"/>
        <v>-154.67133483314353</v>
      </c>
      <c r="AC175">
        <f t="shared" si="89"/>
        <v>-9.7001603208060505</v>
      </c>
      <c r="AD175">
        <f t="shared" si="90"/>
        <v>31.9125138944882</v>
      </c>
      <c r="AE175">
        <f t="shared" si="91"/>
        <v>40.291463178924275</v>
      </c>
      <c r="AF175">
        <f t="shared" si="92"/>
        <v>0.68224501214923994</v>
      </c>
      <c r="AG175">
        <f t="shared" si="93"/>
        <v>16.671326420432379</v>
      </c>
      <c r="AH175">
        <v>1091.5173275275711</v>
      </c>
      <c r="AI175">
        <v>1077.532363636363</v>
      </c>
      <c r="AJ175">
        <v>1.751680405451574</v>
      </c>
      <c r="AK175">
        <v>63.927149323749113</v>
      </c>
      <c r="AL175">
        <f t="shared" si="94"/>
        <v>0.67644441178758252</v>
      </c>
      <c r="AM175">
        <v>34.892975086353637</v>
      </c>
      <c r="AN175">
        <v>35.16421950464396</v>
      </c>
      <c r="AO175">
        <v>-2.1934942109797361E-5</v>
      </c>
      <c r="AP175">
        <v>107.46</v>
      </c>
      <c r="AQ175">
        <v>26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47048.467723768023</v>
      </c>
      <c r="AV175">
        <f t="shared" si="98"/>
        <v>1200.01</v>
      </c>
      <c r="AW175">
        <f t="shared" si="99"/>
        <v>1025.9325510923679</v>
      </c>
      <c r="AX175">
        <f t="shared" si="100"/>
        <v>0.85493666810473901</v>
      </c>
      <c r="AY175">
        <f t="shared" si="101"/>
        <v>0.18842776944214645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1669844162.2249999</v>
      </c>
      <c r="BF175">
        <v>1036.47</v>
      </c>
      <c r="BG175">
        <v>1053.5</v>
      </c>
      <c r="BH175">
        <v>35.1670625</v>
      </c>
      <c r="BI175">
        <v>34.893637499999997</v>
      </c>
      <c r="BJ175">
        <v>1040.8787500000001</v>
      </c>
      <c r="BK175">
        <v>35.031287499999998</v>
      </c>
      <c r="BL175">
        <v>650.00700000000006</v>
      </c>
      <c r="BM175">
        <v>100.595125</v>
      </c>
      <c r="BN175">
        <v>9.9874387499999995E-2</v>
      </c>
      <c r="BO175">
        <v>32.950537500000003</v>
      </c>
      <c r="BP175">
        <v>33.733537499999997</v>
      </c>
      <c r="BQ175">
        <v>999.9</v>
      </c>
      <c r="BR175">
        <v>0</v>
      </c>
      <c r="BS175">
        <v>0</v>
      </c>
      <c r="BT175">
        <v>8993.7512499999993</v>
      </c>
      <c r="BU175">
        <v>0</v>
      </c>
      <c r="BV175">
        <v>207.40437499999999</v>
      </c>
      <c r="BW175">
        <v>-17.029949999999999</v>
      </c>
      <c r="BX175">
        <v>1074.24875</v>
      </c>
      <c r="BY175">
        <v>1091.5887499999999</v>
      </c>
      <c r="BZ175">
        <v>0.27341575000000001</v>
      </c>
      <c r="CA175">
        <v>1053.5</v>
      </c>
      <c r="CB175">
        <v>34.893637499999997</v>
      </c>
      <c r="CC175">
        <v>3.5376375000000002</v>
      </c>
      <c r="CD175">
        <v>3.5101337500000001</v>
      </c>
      <c r="CE175">
        <v>26.8014625</v>
      </c>
      <c r="CF175">
        <v>26.668824999999998</v>
      </c>
      <c r="CG175">
        <v>1200.01</v>
      </c>
      <c r="CH175">
        <v>0.50002599999999997</v>
      </c>
      <c r="CI175">
        <v>0.49997399999999997</v>
      </c>
      <c r="CJ175">
        <v>0</v>
      </c>
      <c r="CK175">
        <v>854.73649999999998</v>
      </c>
      <c r="CL175">
        <v>4.9990899999999998</v>
      </c>
      <c r="CM175">
        <v>8654.9749999999985</v>
      </c>
      <c r="CN175">
        <v>9558.0137500000001</v>
      </c>
      <c r="CO175">
        <v>42.742125000000001</v>
      </c>
      <c r="CP175">
        <v>44.280999999999999</v>
      </c>
      <c r="CQ175">
        <v>43.5</v>
      </c>
      <c r="CR175">
        <v>43.359250000000003</v>
      </c>
      <c r="CS175">
        <v>44.061999999999998</v>
      </c>
      <c r="CT175">
        <v>597.53874999999994</v>
      </c>
      <c r="CU175">
        <v>597.47125000000005</v>
      </c>
      <c r="CV175">
        <v>0</v>
      </c>
      <c r="CW175">
        <v>1669844174</v>
      </c>
      <c r="CX175">
        <v>0</v>
      </c>
      <c r="CY175">
        <v>1669837671.5999999</v>
      </c>
      <c r="CZ175" t="s">
        <v>356</v>
      </c>
      <c r="DA175">
        <v>1669837671.5999999</v>
      </c>
      <c r="DB175">
        <v>1669837668.5999999</v>
      </c>
      <c r="DC175">
        <v>3</v>
      </c>
      <c r="DD175">
        <v>-1.2E-2</v>
      </c>
      <c r="DE175">
        <v>-1E-3</v>
      </c>
      <c r="DF175">
        <v>-3.61</v>
      </c>
      <c r="DG175">
        <v>0.13400000000000001</v>
      </c>
      <c r="DH175">
        <v>415</v>
      </c>
      <c r="DI175">
        <v>36</v>
      </c>
      <c r="DJ175">
        <v>0.51</v>
      </c>
      <c r="DK175">
        <v>0.24</v>
      </c>
      <c r="DL175">
        <v>-16.927992499999998</v>
      </c>
      <c r="DM175">
        <v>-0.85982251407121968</v>
      </c>
      <c r="DN175">
        <v>9.1525341811708141E-2</v>
      </c>
      <c r="DO175">
        <v>0</v>
      </c>
      <c r="DP175">
        <v>0.27844940000000001</v>
      </c>
      <c r="DQ175">
        <v>-2.5239219512195651E-2</v>
      </c>
      <c r="DR175">
        <v>3.7210069255511958E-3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3.2960600000000002</v>
      </c>
      <c r="EB175">
        <v>2.6254</v>
      </c>
      <c r="EC175">
        <v>0.19056400000000001</v>
      </c>
      <c r="ED175">
        <v>0.19067799999999999</v>
      </c>
      <c r="EE175">
        <v>0.14172299999999999</v>
      </c>
      <c r="EF175">
        <v>0.13941300000000001</v>
      </c>
      <c r="EG175">
        <v>24496</v>
      </c>
      <c r="EH175">
        <v>24925.3</v>
      </c>
      <c r="EI175">
        <v>28162.9</v>
      </c>
      <c r="EJ175">
        <v>29651.4</v>
      </c>
      <c r="EK175">
        <v>33259.4</v>
      </c>
      <c r="EL175">
        <v>35419.699999999997</v>
      </c>
      <c r="EM175">
        <v>39745</v>
      </c>
      <c r="EN175">
        <v>42369</v>
      </c>
      <c r="EO175">
        <v>2.1631</v>
      </c>
      <c r="EP175">
        <v>2.16595</v>
      </c>
      <c r="EQ175">
        <v>0.15787799999999999</v>
      </c>
      <c r="ER175">
        <v>0</v>
      </c>
      <c r="ES175">
        <v>31.170100000000001</v>
      </c>
      <c r="ET175">
        <v>999.9</v>
      </c>
      <c r="EU175">
        <v>67.8</v>
      </c>
      <c r="EV175">
        <v>36.5</v>
      </c>
      <c r="EW175">
        <v>41.345199999999998</v>
      </c>
      <c r="EX175">
        <v>57.0944</v>
      </c>
      <c r="EY175">
        <v>-2.7844500000000001</v>
      </c>
      <c r="EZ175">
        <v>2</v>
      </c>
      <c r="FA175">
        <v>0.50007400000000002</v>
      </c>
      <c r="FB175">
        <v>0.25377499999999997</v>
      </c>
      <c r="FC175">
        <v>20.273700000000002</v>
      </c>
      <c r="FD175">
        <v>5.2183400000000004</v>
      </c>
      <c r="FE175">
        <v>12.0052</v>
      </c>
      <c r="FF175">
        <v>4.9864499999999996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1.8622000000000001</v>
      </c>
      <c r="FN175">
        <v>1.8643000000000001</v>
      </c>
      <c r="FO175">
        <v>1.8603499999999999</v>
      </c>
      <c r="FP175">
        <v>1.86111</v>
      </c>
      <c r="FQ175">
        <v>1.86019</v>
      </c>
      <c r="FR175">
        <v>1.86188</v>
      </c>
      <c r="FS175">
        <v>1.85849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-4.41</v>
      </c>
      <c r="GH175">
        <v>0.1358</v>
      </c>
      <c r="GI175">
        <v>-2.8021434710705861</v>
      </c>
      <c r="GJ175">
        <v>-2.3075681364705448E-3</v>
      </c>
      <c r="GK175">
        <v>1.0095546511955911E-6</v>
      </c>
      <c r="GL175">
        <v>-2.6335145029951209E-10</v>
      </c>
      <c r="GM175">
        <v>-0.17208428542994569</v>
      </c>
      <c r="GN175">
        <v>3.0410185143115191E-3</v>
      </c>
      <c r="GO175">
        <v>4.3982203677445331E-4</v>
      </c>
      <c r="GP175">
        <v>-7.8719321042963501E-6</v>
      </c>
      <c r="GQ175">
        <v>4</v>
      </c>
      <c r="GR175">
        <v>2088</v>
      </c>
      <c r="GS175">
        <v>5</v>
      </c>
      <c r="GT175">
        <v>35</v>
      </c>
      <c r="GU175">
        <v>108.2</v>
      </c>
      <c r="GV175">
        <v>108.3</v>
      </c>
      <c r="GW175">
        <v>2.9223599999999998</v>
      </c>
      <c r="GX175">
        <v>2.5512700000000001</v>
      </c>
      <c r="GY175">
        <v>2.04834</v>
      </c>
      <c r="GZ175">
        <v>2.6184099999999999</v>
      </c>
      <c r="HA175">
        <v>2.1972700000000001</v>
      </c>
      <c r="HB175">
        <v>2.33765</v>
      </c>
      <c r="HC175">
        <v>41.717399999999998</v>
      </c>
      <c r="HD175">
        <v>13.4316</v>
      </c>
      <c r="HE175">
        <v>18</v>
      </c>
      <c r="HF175">
        <v>660.66099999999994</v>
      </c>
      <c r="HG175">
        <v>736.67100000000005</v>
      </c>
      <c r="HH175">
        <v>30.999400000000001</v>
      </c>
      <c r="HI175">
        <v>33.686799999999998</v>
      </c>
      <c r="HJ175">
        <v>29.999300000000002</v>
      </c>
      <c r="HK175">
        <v>33.633699999999997</v>
      </c>
      <c r="HL175">
        <v>33.627400000000002</v>
      </c>
      <c r="HM175">
        <v>58.452599999999997</v>
      </c>
      <c r="HN175">
        <v>19.527000000000001</v>
      </c>
      <c r="HO175">
        <v>100</v>
      </c>
      <c r="HP175">
        <v>31</v>
      </c>
      <c r="HQ175">
        <v>1070.22</v>
      </c>
      <c r="HR175">
        <v>34.798499999999997</v>
      </c>
      <c r="HS175">
        <v>99.226299999999995</v>
      </c>
      <c r="HT175">
        <v>98.262699999999995</v>
      </c>
    </row>
    <row r="176" spans="1:228" x14ac:dyDescent="0.2">
      <c r="A176">
        <v>161</v>
      </c>
      <c r="B176">
        <v>1669844168.5999999</v>
      </c>
      <c r="C176">
        <v>638.5</v>
      </c>
      <c r="D176" t="s">
        <v>681</v>
      </c>
      <c r="E176" t="s">
        <v>682</v>
      </c>
      <c r="F176">
        <v>4</v>
      </c>
      <c r="G176">
        <v>1669844166.5999999</v>
      </c>
      <c r="H176">
        <f t="shared" si="68"/>
        <v>7.0343232764584821E-4</v>
      </c>
      <c r="I176">
        <f t="shared" si="69"/>
        <v>0.70343232764584818</v>
      </c>
      <c r="J176">
        <f t="shared" si="70"/>
        <v>16.950553086412771</v>
      </c>
      <c r="K176">
        <f t="shared" si="71"/>
        <v>1043.8142857142859</v>
      </c>
      <c r="L176">
        <f t="shared" si="72"/>
        <v>335.51318331326462</v>
      </c>
      <c r="M176">
        <f t="shared" si="73"/>
        <v>33.784388507491421</v>
      </c>
      <c r="N176">
        <f t="shared" si="74"/>
        <v>105.10653265542454</v>
      </c>
      <c r="O176">
        <f t="shared" si="75"/>
        <v>3.9588743836724831E-2</v>
      </c>
      <c r="P176">
        <f t="shared" si="76"/>
        <v>3.6556056817056812</v>
      </c>
      <c r="Q176">
        <f t="shared" si="77"/>
        <v>3.9352097558894947E-2</v>
      </c>
      <c r="R176">
        <f t="shared" si="78"/>
        <v>2.4616204596280718E-2</v>
      </c>
      <c r="S176">
        <f t="shared" si="79"/>
        <v>226.11567394750122</v>
      </c>
      <c r="T176">
        <f t="shared" si="80"/>
        <v>33.878600718515791</v>
      </c>
      <c r="U176">
        <f t="shared" si="81"/>
        <v>33.72915714285714</v>
      </c>
      <c r="V176">
        <f t="shared" si="82"/>
        <v>5.2628179392198779</v>
      </c>
      <c r="W176">
        <f t="shared" si="83"/>
        <v>70.309638923699396</v>
      </c>
      <c r="X176">
        <f t="shared" si="84"/>
        <v>3.5415566125984461</v>
      </c>
      <c r="Y176">
        <f t="shared" si="85"/>
        <v>5.0370854790504218</v>
      </c>
      <c r="Z176">
        <f t="shared" si="86"/>
        <v>1.7212613266214318</v>
      </c>
      <c r="AA176">
        <f t="shared" si="87"/>
        <v>-31.021365649181906</v>
      </c>
      <c r="AB176">
        <f t="shared" si="88"/>
        <v>-154.14550699697585</v>
      </c>
      <c r="AC176">
        <f t="shared" si="89"/>
        <v>-9.6891666329068151</v>
      </c>
      <c r="AD176">
        <f t="shared" si="90"/>
        <v>31.259634668436632</v>
      </c>
      <c r="AE176">
        <f t="shared" si="91"/>
        <v>40.260779999293035</v>
      </c>
      <c r="AF176">
        <f t="shared" si="92"/>
        <v>0.68870169455532204</v>
      </c>
      <c r="AG176">
        <f t="shared" si="93"/>
        <v>16.950553086412771</v>
      </c>
      <c r="AH176">
        <v>1098.4569071718261</v>
      </c>
      <c r="AI176">
        <v>1084.4533333333329</v>
      </c>
      <c r="AJ176">
        <v>1.725691974038704</v>
      </c>
      <c r="AK176">
        <v>63.927149323749113</v>
      </c>
      <c r="AL176">
        <f t="shared" si="94"/>
        <v>0.70343232764584818</v>
      </c>
      <c r="AM176">
        <v>34.893675810429571</v>
      </c>
      <c r="AN176">
        <v>35.175944375645003</v>
      </c>
      <c r="AO176">
        <v>-5.6098427888174657E-5</v>
      </c>
      <c r="AP176">
        <v>107.46</v>
      </c>
      <c r="AQ176">
        <v>26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46898.164681208342</v>
      </c>
      <c r="AV176">
        <f t="shared" si="98"/>
        <v>1200.012857142857</v>
      </c>
      <c r="AW176">
        <f t="shared" si="99"/>
        <v>1025.9349564494823</v>
      </c>
      <c r="AX176">
        <f t="shared" si="100"/>
        <v>0.85493663700583888</v>
      </c>
      <c r="AY176">
        <f t="shared" si="101"/>
        <v>0.18842770942126916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1669844166.5999999</v>
      </c>
      <c r="BF176">
        <v>1043.8142857142859</v>
      </c>
      <c r="BG176">
        <v>1060.8357142857139</v>
      </c>
      <c r="BH176">
        <v>35.171242857142857</v>
      </c>
      <c r="BI176">
        <v>34.895242857142861</v>
      </c>
      <c r="BJ176">
        <v>1048.228571428572</v>
      </c>
      <c r="BK176">
        <v>35.035442857142847</v>
      </c>
      <c r="BL176">
        <v>650.03399999999999</v>
      </c>
      <c r="BM176">
        <v>100.59442857142859</v>
      </c>
      <c r="BN176">
        <v>0.1002391428571429</v>
      </c>
      <c r="BO176">
        <v>32.947014285714289</v>
      </c>
      <c r="BP176">
        <v>33.72915714285714</v>
      </c>
      <c r="BQ176">
        <v>999.89999999999986</v>
      </c>
      <c r="BR176">
        <v>0</v>
      </c>
      <c r="BS176">
        <v>0</v>
      </c>
      <c r="BT176">
        <v>8964.5528571428567</v>
      </c>
      <c r="BU176">
        <v>0</v>
      </c>
      <c r="BV176">
        <v>208.28357142857141</v>
      </c>
      <c r="BW176">
        <v>-17.021742857142861</v>
      </c>
      <c r="BX176">
        <v>1081.8642857142861</v>
      </c>
      <c r="BY176">
        <v>1099.1928571428571</v>
      </c>
      <c r="BZ176">
        <v>0.27599942857142862</v>
      </c>
      <c r="CA176">
        <v>1060.8357142857139</v>
      </c>
      <c r="CB176">
        <v>34.895242857142861</v>
      </c>
      <c r="CC176">
        <v>3.538027142857143</v>
      </c>
      <c r="CD176">
        <v>3.510262857142858</v>
      </c>
      <c r="CE176">
        <v>26.803342857142859</v>
      </c>
      <c r="CF176">
        <v>26.669442857142851</v>
      </c>
      <c r="CG176">
        <v>1200.012857142857</v>
      </c>
      <c r="CH176">
        <v>0.50003028571428565</v>
      </c>
      <c r="CI176">
        <v>0.4999697142857143</v>
      </c>
      <c r="CJ176">
        <v>0</v>
      </c>
      <c r="CK176">
        <v>854.92085714285713</v>
      </c>
      <c r="CL176">
        <v>4.9990899999999998</v>
      </c>
      <c r="CM176">
        <v>8657.6085714285709</v>
      </c>
      <c r="CN176">
        <v>9558.0685714285701</v>
      </c>
      <c r="CO176">
        <v>42.686999999999998</v>
      </c>
      <c r="CP176">
        <v>44.25</v>
      </c>
      <c r="CQ176">
        <v>43.5</v>
      </c>
      <c r="CR176">
        <v>43.330000000000013</v>
      </c>
      <c r="CS176">
        <v>44.061999999999998</v>
      </c>
      <c r="CT176">
        <v>597.54142857142858</v>
      </c>
      <c r="CU176">
        <v>597.47142857142865</v>
      </c>
      <c r="CV176">
        <v>0</v>
      </c>
      <c r="CW176">
        <v>1669844178.2</v>
      </c>
      <c r="CX176">
        <v>0</v>
      </c>
      <c r="CY176">
        <v>1669837671.5999999</v>
      </c>
      <c r="CZ176" t="s">
        <v>356</v>
      </c>
      <c r="DA176">
        <v>1669837671.5999999</v>
      </c>
      <c r="DB176">
        <v>1669837668.5999999</v>
      </c>
      <c r="DC176">
        <v>3</v>
      </c>
      <c r="DD176">
        <v>-1.2E-2</v>
      </c>
      <c r="DE176">
        <v>-1E-3</v>
      </c>
      <c r="DF176">
        <v>-3.61</v>
      </c>
      <c r="DG176">
        <v>0.13400000000000001</v>
      </c>
      <c r="DH176">
        <v>415</v>
      </c>
      <c r="DI176">
        <v>36</v>
      </c>
      <c r="DJ176">
        <v>0.51</v>
      </c>
      <c r="DK176">
        <v>0.24</v>
      </c>
      <c r="DL176">
        <v>-16.969547500000001</v>
      </c>
      <c r="DM176">
        <v>-0.62073208255156076</v>
      </c>
      <c r="DN176">
        <v>7.4324265847366594E-2</v>
      </c>
      <c r="DO176">
        <v>0</v>
      </c>
      <c r="DP176">
        <v>0.27706874999999997</v>
      </c>
      <c r="DQ176">
        <v>-1.4914739212007659E-2</v>
      </c>
      <c r="DR176">
        <v>3.2259549419512961E-3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3.2963100000000001</v>
      </c>
      <c r="EB176">
        <v>2.6250800000000001</v>
      </c>
      <c r="EC176">
        <v>0.191334</v>
      </c>
      <c r="ED176">
        <v>0.191444</v>
      </c>
      <c r="EE176">
        <v>0.14174600000000001</v>
      </c>
      <c r="EF176">
        <v>0.13941100000000001</v>
      </c>
      <c r="EG176">
        <v>24472.6</v>
      </c>
      <c r="EH176">
        <v>24901.8</v>
      </c>
      <c r="EI176">
        <v>28162.9</v>
      </c>
      <c r="EJ176">
        <v>29651.599999999999</v>
      </c>
      <c r="EK176">
        <v>33258.699999999997</v>
      </c>
      <c r="EL176">
        <v>35420.1</v>
      </c>
      <c r="EM176">
        <v>39745.199999999997</v>
      </c>
      <c r="EN176">
        <v>42369.3</v>
      </c>
      <c r="EO176">
        <v>2.1636000000000002</v>
      </c>
      <c r="EP176">
        <v>2.1657700000000002</v>
      </c>
      <c r="EQ176">
        <v>0.15873499999999999</v>
      </c>
      <c r="ER176">
        <v>0</v>
      </c>
      <c r="ES176">
        <v>31.153700000000001</v>
      </c>
      <c r="ET176">
        <v>999.9</v>
      </c>
      <c r="EU176">
        <v>67.8</v>
      </c>
      <c r="EV176">
        <v>36.5</v>
      </c>
      <c r="EW176">
        <v>41.348500000000001</v>
      </c>
      <c r="EX176">
        <v>57.424399999999999</v>
      </c>
      <c r="EY176">
        <v>-2.9607399999999999</v>
      </c>
      <c r="EZ176">
        <v>2</v>
      </c>
      <c r="FA176">
        <v>0.49952999999999997</v>
      </c>
      <c r="FB176">
        <v>0.25158799999999998</v>
      </c>
      <c r="FC176">
        <v>20.273599999999998</v>
      </c>
      <c r="FD176">
        <v>5.2181899999999999</v>
      </c>
      <c r="FE176">
        <v>12.006500000000001</v>
      </c>
      <c r="FF176">
        <v>4.9866999999999999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1.8642700000000001</v>
      </c>
      <c r="FO176">
        <v>1.8603499999999999</v>
      </c>
      <c r="FP176">
        <v>1.8611</v>
      </c>
      <c r="FQ176">
        <v>1.8602000000000001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-4.42</v>
      </c>
      <c r="GH176">
        <v>0.1358</v>
      </c>
      <c r="GI176">
        <v>-2.8021434710705861</v>
      </c>
      <c r="GJ176">
        <v>-2.3075681364705448E-3</v>
      </c>
      <c r="GK176">
        <v>1.0095546511955911E-6</v>
      </c>
      <c r="GL176">
        <v>-2.6335145029951209E-10</v>
      </c>
      <c r="GM176">
        <v>-0.17208428542994569</v>
      </c>
      <c r="GN176">
        <v>3.0410185143115191E-3</v>
      </c>
      <c r="GO176">
        <v>4.3982203677445331E-4</v>
      </c>
      <c r="GP176">
        <v>-7.8719321042963501E-6</v>
      </c>
      <c r="GQ176">
        <v>4</v>
      </c>
      <c r="GR176">
        <v>2088</v>
      </c>
      <c r="GS176">
        <v>5</v>
      </c>
      <c r="GT176">
        <v>35</v>
      </c>
      <c r="GU176">
        <v>108.3</v>
      </c>
      <c r="GV176">
        <v>108.3</v>
      </c>
      <c r="GW176">
        <v>2.9382299999999999</v>
      </c>
      <c r="GX176">
        <v>2.5549300000000001</v>
      </c>
      <c r="GY176">
        <v>2.04834</v>
      </c>
      <c r="GZ176">
        <v>2.6184099999999999</v>
      </c>
      <c r="HA176">
        <v>2.1972700000000001</v>
      </c>
      <c r="HB176">
        <v>2.3290999999999999</v>
      </c>
      <c r="HC176">
        <v>41.717399999999998</v>
      </c>
      <c r="HD176">
        <v>13.3965</v>
      </c>
      <c r="HE176">
        <v>18</v>
      </c>
      <c r="HF176">
        <v>660.99699999999996</v>
      </c>
      <c r="HG176">
        <v>736.43100000000004</v>
      </c>
      <c r="HH176">
        <v>30.999400000000001</v>
      </c>
      <c r="HI176">
        <v>33.68</v>
      </c>
      <c r="HJ176">
        <v>29.999400000000001</v>
      </c>
      <c r="HK176">
        <v>33.627699999999997</v>
      </c>
      <c r="HL176">
        <v>33.621400000000001</v>
      </c>
      <c r="HM176">
        <v>58.747999999999998</v>
      </c>
      <c r="HN176">
        <v>19.527000000000001</v>
      </c>
      <c r="HO176">
        <v>100</v>
      </c>
      <c r="HP176">
        <v>31</v>
      </c>
      <c r="HQ176">
        <v>1076.9000000000001</v>
      </c>
      <c r="HR176">
        <v>34.766199999999998</v>
      </c>
      <c r="HS176">
        <v>99.226500000000001</v>
      </c>
      <c r="HT176">
        <v>98.263300000000001</v>
      </c>
    </row>
    <row r="177" spans="1:228" x14ac:dyDescent="0.2">
      <c r="A177">
        <v>162</v>
      </c>
      <c r="B177">
        <v>1669844172.5999999</v>
      </c>
      <c r="C177">
        <v>642.5</v>
      </c>
      <c r="D177" t="s">
        <v>683</v>
      </c>
      <c r="E177" t="s">
        <v>684</v>
      </c>
      <c r="F177">
        <v>4</v>
      </c>
      <c r="G177">
        <v>1669844170.2874999</v>
      </c>
      <c r="H177">
        <f t="shared" si="68"/>
        <v>7.0421509511762884E-4</v>
      </c>
      <c r="I177">
        <f t="shared" si="69"/>
        <v>0.70421509511762881</v>
      </c>
      <c r="J177">
        <f t="shared" si="70"/>
        <v>17.533636211803625</v>
      </c>
      <c r="K177">
        <f t="shared" si="71"/>
        <v>1049.92875</v>
      </c>
      <c r="L177">
        <f t="shared" si="72"/>
        <v>319.3642023758793</v>
      </c>
      <c r="M177">
        <f t="shared" si="73"/>
        <v>32.158193103049477</v>
      </c>
      <c r="N177">
        <f t="shared" si="74"/>
        <v>105.72196644383035</v>
      </c>
      <c r="O177">
        <f t="shared" si="75"/>
        <v>3.9659429519650943E-2</v>
      </c>
      <c r="P177">
        <f t="shared" si="76"/>
        <v>3.6596846851089984</v>
      </c>
      <c r="Q177">
        <f t="shared" si="77"/>
        <v>3.9422203150996024E-2</v>
      </c>
      <c r="R177">
        <f t="shared" si="78"/>
        <v>2.4660072342332542E-2</v>
      </c>
      <c r="S177">
        <f t="shared" si="79"/>
        <v>226.11394010766622</v>
      </c>
      <c r="T177">
        <f t="shared" si="80"/>
        <v>33.876087028303715</v>
      </c>
      <c r="U177">
        <f t="shared" si="81"/>
        <v>33.726912499999997</v>
      </c>
      <c r="V177">
        <f t="shared" si="82"/>
        <v>5.2621577355906526</v>
      </c>
      <c r="W177">
        <f t="shared" si="83"/>
        <v>70.324793296501056</v>
      </c>
      <c r="X177">
        <f t="shared" si="84"/>
        <v>3.5420483128460343</v>
      </c>
      <c r="Y177">
        <f t="shared" si="85"/>
        <v>5.0366992163235631</v>
      </c>
      <c r="Z177">
        <f t="shared" si="86"/>
        <v>1.7201094227446183</v>
      </c>
      <c r="AA177">
        <f t="shared" si="87"/>
        <v>-31.055885694687433</v>
      </c>
      <c r="AB177">
        <f t="shared" si="88"/>
        <v>-154.14381059244332</v>
      </c>
      <c r="AC177">
        <f t="shared" si="89"/>
        <v>-9.6780897283357135</v>
      </c>
      <c r="AD177">
        <f t="shared" si="90"/>
        <v>31.236154092199769</v>
      </c>
      <c r="AE177">
        <f t="shared" si="91"/>
        <v>40.446189236503848</v>
      </c>
      <c r="AF177">
        <f t="shared" si="92"/>
        <v>0.71594859287446133</v>
      </c>
      <c r="AG177">
        <f t="shared" si="93"/>
        <v>17.533636211803625</v>
      </c>
      <c r="AH177">
        <v>1105.427449603075</v>
      </c>
      <c r="AI177">
        <v>1091.2860000000001</v>
      </c>
      <c r="AJ177">
        <v>1.6965191599278091</v>
      </c>
      <c r="AK177">
        <v>63.927149323749113</v>
      </c>
      <c r="AL177">
        <f t="shared" si="94"/>
        <v>0.70421509511762881</v>
      </c>
      <c r="AM177">
        <v>34.894638988371639</v>
      </c>
      <c r="AN177">
        <v>35.176353560371538</v>
      </c>
      <c r="AO177">
        <v>7.774551847988806E-5</v>
      </c>
      <c r="AP177">
        <v>107.46</v>
      </c>
      <c r="AQ177">
        <v>25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46971.139932591563</v>
      </c>
      <c r="AV177">
        <f t="shared" si="98"/>
        <v>1200.0074999999999</v>
      </c>
      <c r="AW177">
        <f t="shared" si="99"/>
        <v>1025.9300010920549</v>
      </c>
      <c r="AX177">
        <f t="shared" si="100"/>
        <v>0.85493632422468613</v>
      </c>
      <c r="AY177">
        <f t="shared" si="101"/>
        <v>0.18842710575364424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1669844170.2874999</v>
      </c>
      <c r="BF177">
        <v>1049.92875</v>
      </c>
      <c r="BG177">
        <v>1067.04125</v>
      </c>
      <c r="BH177">
        <v>35.176212499999998</v>
      </c>
      <c r="BI177">
        <v>34.889287499999988</v>
      </c>
      <c r="BJ177">
        <v>1054.3499999999999</v>
      </c>
      <c r="BK177">
        <v>35.040400000000012</v>
      </c>
      <c r="BL177">
        <v>650.01774999999998</v>
      </c>
      <c r="BM177">
        <v>100.594375</v>
      </c>
      <c r="BN177">
        <v>0.10004492500000001</v>
      </c>
      <c r="BO177">
        <v>32.945650000000001</v>
      </c>
      <c r="BP177">
        <v>33.726912499999997</v>
      </c>
      <c r="BQ177">
        <v>999.9</v>
      </c>
      <c r="BR177">
        <v>0</v>
      </c>
      <c r="BS177">
        <v>0</v>
      </c>
      <c r="BT177">
        <v>8978.6700000000019</v>
      </c>
      <c r="BU177">
        <v>0</v>
      </c>
      <c r="BV177">
        <v>207.92762500000001</v>
      </c>
      <c r="BW177">
        <v>-17.112762499999999</v>
      </c>
      <c r="BX177">
        <v>1088.2075</v>
      </c>
      <c r="BY177">
        <v>1105.61625</v>
      </c>
      <c r="BZ177">
        <v>0.28691875</v>
      </c>
      <c r="CA177">
        <v>1067.04125</v>
      </c>
      <c r="CB177">
        <v>34.889287499999988</v>
      </c>
      <c r="CC177">
        <v>3.5385312500000001</v>
      </c>
      <c r="CD177">
        <v>3.5096687499999999</v>
      </c>
      <c r="CE177">
        <v>26.8057625</v>
      </c>
      <c r="CF177">
        <v>26.666599999999999</v>
      </c>
      <c r="CG177">
        <v>1200.0074999999999</v>
      </c>
      <c r="CH177">
        <v>0.50004099999999996</v>
      </c>
      <c r="CI177">
        <v>0.49995899999999999</v>
      </c>
      <c r="CJ177">
        <v>0</v>
      </c>
      <c r="CK177">
        <v>855.2193749999999</v>
      </c>
      <c r="CL177">
        <v>4.9990899999999998</v>
      </c>
      <c r="CM177">
        <v>8659.7099999999991</v>
      </c>
      <c r="CN177">
        <v>9558.0637500000012</v>
      </c>
      <c r="CO177">
        <v>42.686999999999998</v>
      </c>
      <c r="CP177">
        <v>44.25</v>
      </c>
      <c r="CQ177">
        <v>43.5</v>
      </c>
      <c r="CR177">
        <v>43.311999999999998</v>
      </c>
      <c r="CS177">
        <v>44.061999999999998</v>
      </c>
      <c r="CT177">
        <v>597.55124999999998</v>
      </c>
      <c r="CU177">
        <v>597.45624999999995</v>
      </c>
      <c r="CV177">
        <v>0</v>
      </c>
      <c r="CW177">
        <v>1669844182.4000001</v>
      </c>
      <c r="CX177">
        <v>0</v>
      </c>
      <c r="CY177">
        <v>1669837671.5999999</v>
      </c>
      <c r="CZ177" t="s">
        <v>356</v>
      </c>
      <c r="DA177">
        <v>1669837671.5999999</v>
      </c>
      <c r="DB177">
        <v>1669837668.5999999</v>
      </c>
      <c r="DC177">
        <v>3</v>
      </c>
      <c r="DD177">
        <v>-1.2E-2</v>
      </c>
      <c r="DE177">
        <v>-1E-3</v>
      </c>
      <c r="DF177">
        <v>-3.61</v>
      </c>
      <c r="DG177">
        <v>0.13400000000000001</v>
      </c>
      <c r="DH177">
        <v>415</v>
      </c>
      <c r="DI177">
        <v>36</v>
      </c>
      <c r="DJ177">
        <v>0.51</v>
      </c>
      <c r="DK177">
        <v>0.24</v>
      </c>
      <c r="DL177">
        <v>-17.021495000000002</v>
      </c>
      <c r="DM177">
        <v>-0.50177786116318079</v>
      </c>
      <c r="DN177">
        <v>6.1655453732820907E-2</v>
      </c>
      <c r="DO177">
        <v>0</v>
      </c>
      <c r="DP177">
        <v>0.27900187500000001</v>
      </c>
      <c r="DQ177">
        <v>1.781339212007502E-2</v>
      </c>
      <c r="DR177">
        <v>6.5135704847168914E-3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3.2961399999999998</v>
      </c>
      <c r="EB177">
        <v>2.6252499999999999</v>
      </c>
      <c r="EC177">
        <v>0.192103</v>
      </c>
      <c r="ED177">
        <v>0.19222400000000001</v>
      </c>
      <c r="EE177">
        <v>0.14175599999999999</v>
      </c>
      <c r="EF177">
        <v>0.13932</v>
      </c>
      <c r="EG177">
        <v>24449.1</v>
      </c>
      <c r="EH177">
        <v>24878.400000000001</v>
      </c>
      <c r="EI177">
        <v>28162.6</v>
      </c>
      <c r="EJ177">
        <v>29652.400000000001</v>
      </c>
      <c r="EK177">
        <v>33258.300000000003</v>
      </c>
      <c r="EL177">
        <v>35424.6</v>
      </c>
      <c r="EM177">
        <v>39745</v>
      </c>
      <c r="EN177">
        <v>42370.2</v>
      </c>
      <c r="EO177">
        <v>2.1640799999999998</v>
      </c>
      <c r="EP177">
        <v>2.1660200000000001</v>
      </c>
      <c r="EQ177">
        <v>0.15959100000000001</v>
      </c>
      <c r="ER177">
        <v>0</v>
      </c>
      <c r="ES177">
        <v>31.141200000000001</v>
      </c>
      <c r="ET177">
        <v>999.9</v>
      </c>
      <c r="EU177">
        <v>67.8</v>
      </c>
      <c r="EV177">
        <v>36.5</v>
      </c>
      <c r="EW177">
        <v>41.350200000000001</v>
      </c>
      <c r="EX177">
        <v>57.2744</v>
      </c>
      <c r="EY177">
        <v>-2.8365399999999998</v>
      </c>
      <c r="EZ177">
        <v>2</v>
      </c>
      <c r="FA177">
        <v>0.498753</v>
      </c>
      <c r="FB177">
        <v>0.24967900000000001</v>
      </c>
      <c r="FC177">
        <v>20.273700000000002</v>
      </c>
      <c r="FD177">
        <v>5.2187900000000003</v>
      </c>
      <c r="FE177">
        <v>12.0044</v>
      </c>
      <c r="FF177">
        <v>4.9867499999999998</v>
      </c>
      <c r="FG177">
        <v>3.2845499999999999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1.86219</v>
      </c>
      <c r="FN177">
        <v>1.8643099999999999</v>
      </c>
      <c r="FO177">
        <v>1.8603499999999999</v>
      </c>
      <c r="FP177">
        <v>1.86111</v>
      </c>
      <c r="FQ177">
        <v>1.8602000000000001</v>
      </c>
      <c r="FR177">
        <v>1.86189</v>
      </c>
      <c r="FS177">
        <v>1.85842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-4.42</v>
      </c>
      <c r="GH177">
        <v>0.1358</v>
      </c>
      <c r="GI177">
        <v>-2.8021434710705861</v>
      </c>
      <c r="GJ177">
        <v>-2.3075681364705448E-3</v>
      </c>
      <c r="GK177">
        <v>1.0095546511955911E-6</v>
      </c>
      <c r="GL177">
        <v>-2.6335145029951209E-10</v>
      </c>
      <c r="GM177">
        <v>-0.17208428542994569</v>
      </c>
      <c r="GN177">
        <v>3.0410185143115191E-3</v>
      </c>
      <c r="GO177">
        <v>4.3982203677445331E-4</v>
      </c>
      <c r="GP177">
        <v>-7.8719321042963501E-6</v>
      </c>
      <c r="GQ177">
        <v>4</v>
      </c>
      <c r="GR177">
        <v>2088</v>
      </c>
      <c r="GS177">
        <v>5</v>
      </c>
      <c r="GT177">
        <v>35</v>
      </c>
      <c r="GU177">
        <v>108.3</v>
      </c>
      <c r="GV177">
        <v>108.4</v>
      </c>
      <c r="GW177">
        <v>2.95166</v>
      </c>
      <c r="GX177">
        <v>2.5476100000000002</v>
      </c>
      <c r="GY177">
        <v>2.04834</v>
      </c>
      <c r="GZ177">
        <v>2.6196299999999999</v>
      </c>
      <c r="HA177">
        <v>2.1972700000000001</v>
      </c>
      <c r="HB177">
        <v>2.34009</v>
      </c>
      <c r="HC177">
        <v>41.691200000000002</v>
      </c>
      <c r="HD177">
        <v>13.4053</v>
      </c>
      <c r="HE177">
        <v>18</v>
      </c>
      <c r="HF177">
        <v>661.31399999999996</v>
      </c>
      <c r="HG177">
        <v>736.59699999999998</v>
      </c>
      <c r="HH177">
        <v>30.999400000000001</v>
      </c>
      <c r="HI177">
        <v>33.673200000000001</v>
      </c>
      <c r="HJ177">
        <v>29.999199999999998</v>
      </c>
      <c r="HK177">
        <v>33.621699999999997</v>
      </c>
      <c r="HL177">
        <v>33.615400000000001</v>
      </c>
      <c r="HM177">
        <v>59.039900000000003</v>
      </c>
      <c r="HN177">
        <v>19.819299999999998</v>
      </c>
      <c r="HO177">
        <v>100</v>
      </c>
      <c r="HP177">
        <v>31</v>
      </c>
      <c r="HQ177">
        <v>1083.58</v>
      </c>
      <c r="HR177">
        <v>34.732700000000001</v>
      </c>
      <c r="HS177">
        <v>99.225899999999996</v>
      </c>
      <c r="HT177">
        <v>98.265500000000003</v>
      </c>
    </row>
    <row r="178" spans="1:228" x14ac:dyDescent="0.2">
      <c r="A178">
        <v>163</v>
      </c>
      <c r="B178">
        <v>1669844176.5999999</v>
      </c>
      <c r="C178">
        <v>646.5</v>
      </c>
      <c r="D178" t="s">
        <v>685</v>
      </c>
      <c r="E178" t="s">
        <v>686</v>
      </c>
      <c r="F178">
        <v>4</v>
      </c>
      <c r="G178">
        <v>1669844174.5999999</v>
      </c>
      <c r="H178">
        <f t="shared" si="68"/>
        <v>6.6946572468331645E-4</v>
      </c>
      <c r="I178">
        <f t="shared" si="69"/>
        <v>0.66946572468331644</v>
      </c>
      <c r="J178">
        <f t="shared" si="70"/>
        <v>17.131855808517169</v>
      </c>
      <c r="K178">
        <f t="shared" si="71"/>
        <v>1057.1185714285709</v>
      </c>
      <c r="L178">
        <f t="shared" si="72"/>
        <v>307.62530615501061</v>
      </c>
      <c r="M178">
        <f t="shared" si="73"/>
        <v>30.976978659845592</v>
      </c>
      <c r="N178">
        <f t="shared" si="74"/>
        <v>106.4487828955418</v>
      </c>
      <c r="O178">
        <f t="shared" si="75"/>
        <v>3.7731432630815541E-2</v>
      </c>
      <c r="P178">
        <f t="shared" si="76"/>
        <v>3.6703238037727717</v>
      </c>
      <c r="Q178">
        <f t="shared" si="77"/>
        <v>3.7517261970198792E-2</v>
      </c>
      <c r="R178">
        <f t="shared" si="78"/>
        <v>2.3467429592718511E-2</v>
      </c>
      <c r="S178">
        <f t="shared" si="79"/>
        <v>226.11246394690423</v>
      </c>
      <c r="T178">
        <f t="shared" si="80"/>
        <v>33.884150835686633</v>
      </c>
      <c r="U178">
        <f t="shared" si="81"/>
        <v>33.718628571428567</v>
      </c>
      <c r="V178">
        <f t="shared" si="82"/>
        <v>5.2597218557140035</v>
      </c>
      <c r="W178">
        <f t="shared" si="83"/>
        <v>70.298525376258041</v>
      </c>
      <c r="X178">
        <f t="shared" si="84"/>
        <v>3.5413863801099614</v>
      </c>
      <c r="Y178">
        <f t="shared" si="85"/>
        <v>5.0376396391751284</v>
      </c>
      <c r="Z178">
        <f t="shared" si="86"/>
        <v>1.7183354756040421</v>
      </c>
      <c r="AA178">
        <f t="shared" si="87"/>
        <v>-29.523438458534255</v>
      </c>
      <c r="AB178">
        <f t="shared" si="88"/>
        <v>-152.29551993527207</v>
      </c>
      <c r="AC178">
        <f t="shared" si="89"/>
        <v>-9.534093255984045</v>
      </c>
      <c r="AD178">
        <f t="shared" si="90"/>
        <v>34.759412297113869</v>
      </c>
      <c r="AE178">
        <f t="shared" si="91"/>
        <v>40.43540101681031</v>
      </c>
      <c r="AF178">
        <f t="shared" si="92"/>
        <v>0.87070390424607569</v>
      </c>
      <c r="AG178">
        <f t="shared" si="93"/>
        <v>17.131855808517169</v>
      </c>
      <c r="AH178">
        <v>1112.325455690167</v>
      </c>
      <c r="AI178">
        <v>1098.2382424242419</v>
      </c>
      <c r="AJ178">
        <v>1.7270600131328619</v>
      </c>
      <c r="AK178">
        <v>63.927149323749113</v>
      </c>
      <c r="AL178">
        <f t="shared" si="94"/>
        <v>0.66946572468331644</v>
      </c>
      <c r="AM178">
        <v>34.893389424655332</v>
      </c>
      <c r="AN178">
        <v>35.161400412796709</v>
      </c>
      <c r="AO178">
        <v>4.5412493170670512E-5</v>
      </c>
      <c r="AP178">
        <v>107.46</v>
      </c>
      <c r="AQ178">
        <v>25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47160.501469802643</v>
      </c>
      <c r="AV178">
        <f t="shared" si="98"/>
        <v>1200</v>
      </c>
      <c r="AW178">
        <f t="shared" si="99"/>
        <v>1025.9235564491732</v>
      </c>
      <c r="AX178">
        <f t="shared" si="100"/>
        <v>0.85493629704097773</v>
      </c>
      <c r="AY178">
        <f t="shared" si="101"/>
        <v>0.18842705328908685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1669844174.5999999</v>
      </c>
      <c r="BF178">
        <v>1057.1185714285709</v>
      </c>
      <c r="BG178">
        <v>1074.2971428571429</v>
      </c>
      <c r="BH178">
        <v>35.168700000000001</v>
      </c>
      <c r="BI178">
        <v>34.819742857142863</v>
      </c>
      <c r="BJ178">
        <v>1061.548571428571</v>
      </c>
      <c r="BK178">
        <v>35.032914285714277</v>
      </c>
      <c r="BL178">
        <v>650.00028571428561</v>
      </c>
      <c r="BM178">
        <v>100.5971428571429</v>
      </c>
      <c r="BN178">
        <v>9.9965085714285723E-2</v>
      </c>
      <c r="BO178">
        <v>32.948971428571433</v>
      </c>
      <c r="BP178">
        <v>33.718628571428567</v>
      </c>
      <c r="BQ178">
        <v>999.89999999999986</v>
      </c>
      <c r="BR178">
        <v>0</v>
      </c>
      <c r="BS178">
        <v>0</v>
      </c>
      <c r="BT178">
        <v>9015.2699999999986</v>
      </c>
      <c r="BU178">
        <v>0</v>
      </c>
      <c r="BV178">
        <v>206.48285714285711</v>
      </c>
      <c r="BW178">
        <v>-17.17811428571428</v>
      </c>
      <c r="BX178">
        <v>1095.6528571428571</v>
      </c>
      <c r="BY178">
        <v>1113.0542857142859</v>
      </c>
      <c r="BZ178">
        <v>0.34897171428571427</v>
      </c>
      <c r="CA178">
        <v>1074.2971428571429</v>
      </c>
      <c r="CB178">
        <v>34.819742857142863</v>
      </c>
      <c r="CC178">
        <v>3.5378771428571421</v>
      </c>
      <c r="CD178">
        <v>3.5027714285714282</v>
      </c>
      <c r="CE178">
        <v>26.802628571428571</v>
      </c>
      <c r="CF178">
        <v>26.633185714285709</v>
      </c>
      <c r="CG178">
        <v>1200</v>
      </c>
      <c r="CH178">
        <v>0.50004099999999996</v>
      </c>
      <c r="CI178">
        <v>0.49995899999999999</v>
      </c>
      <c r="CJ178">
        <v>0</v>
      </c>
      <c r="CK178">
        <v>855.4961428571429</v>
      </c>
      <c r="CL178">
        <v>4.9990899999999998</v>
      </c>
      <c r="CM178">
        <v>8662.2857142857156</v>
      </c>
      <c r="CN178">
        <v>9557.9914285714294</v>
      </c>
      <c r="CO178">
        <v>42.686999999999998</v>
      </c>
      <c r="CP178">
        <v>44.25</v>
      </c>
      <c r="CQ178">
        <v>43.463999999999999</v>
      </c>
      <c r="CR178">
        <v>43.311999999999998</v>
      </c>
      <c r="CS178">
        <v>44.061999999999998</v>
      </c>
      <c r="CT178">
        <v>597.54857142857145</v>
      </c>
      <c r="CU178">
        <v>597.45142857142855</v>
      </c>
      <c r="CV178">
        <v>0</v>
      </c>
      <c r="CW178">
        <v>1669844186</v>
      </c>
      <c r="CX178">
        <v>0</v>
      </c>
      <c r="CY178">
        <v>1669837671.5999999</v>
      </c>
      <c r="CZ178" t="s">
        <v>356</v>
      </c>
      <c r="DA178">
        <v>1669837671.5999999</v>
      </c>
      <c r="DB178">
        <v>1669837668.5999999</v>
      </c>
      <c r="DC178">
        <v>3</v>
      </c>
      <c r="DD178">
        <v>-1.2E-2</v>
      </c>
      <c r="DE178">
        <v>-1E-3</v>
      </c>
      <c r="DF178">
        <v>-3.61</v>
      </c>
      <c r="DG178">
        <v>0.13400000000000001</v>
      </c>
      <c r="DH178">
        <v>415</v>
      </c>
      <c r="DI178">
        <v>36</v>
      </c>
      <c r="DJ178">
        <v>0.51</v>
      </c>
      <c r="DK178">
        <v>0.24</v>
      </c>
      <c r="DL178">
        <v>-17.06701</v>
      </c>
      <c r="DM178">
        <v>-0.68600825515940533</v>
      </c>
      <c r="DN178">
        <v>7.7664885244233817E-2</v>
      </c>
      <c r="DO178">
        <v>0</v>
      </c>
      <c r="DP178">
        <v>0.29202867500000002</v>
      </c>
      <c r="DQ178">
        <v>0.2176378198874282</v>
      </c>
      <c r="DR178">
        <v>2.8114634589824831E-2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371</v>
      </c>
      <c r="EA178">
        <v>3.29617</v>
      </c>
      <c r="EB178">
        <v>2.6253299999999999</v>
      </c>
      <c r="EC178">
        <v>0.19287799999999999</v>
      </c>
      <c r="ED178">
        <v>0.19298999999999999</v>
      </c>
      <c r="EE178">
        <v>0.14170199999999999</v>
      </c>
      <c r="EF178">
        <v>0.13916300000000001</v>
      </c>
      <c r="EG178">
        <v>24425.8</v>
      </c>
      <c r="EH178">
        <v>24855.3</v>
      </c>
      <c r="EI178">
        <v>28162.799999999999</v>
      </c>
      <c r="EJ178">
        <v>29652.9</v>
      </c>
      <c r="EK178">
        <v>33260.5</v>
      </c>
      <c r="EL178">
        <v>35431.699999999997</v>
      </c>
      <c r="EM178">
        <v>39745.1</v>
      </c>
      <c r="EN178">
        <v>42370.8</v>
      </c>
      <c r="EO178">
        <v>2.1643500000000002</v>
      </c>
      <c r="EP178">
        <v>2.1659799999999998</v>
      </c>
      <c r="EQ178">
        <v>0.158995</v>
      </c>
      <c r="ER178">
        <v>0</v>
      </c>
      <c r="ES178">
        <v>31.131499999999999</v>
      </c>
      <c r="ET178">
        <v>999.9</v>
      </c>
      <c r="EU178">
        <v>67.8</v>
      </c>
      <c r="EV178">
        <v>36.5</v>
      </c>
      <c r="EW178">
        <v>41.347700000000003</v>
      </c>
      <c r="EX178">
        <v>56.974400000000003</v>
      </c>
      <c r="EY178">
        <v>-3.0007999999999999</v>
      </c>
      <c r="EZ178">
        <v>2</v>
      </c>
      <c r="FA178">
        <v>0.49798999999999999</v>
      </c>
      <c r="FB178">
        <v>0.24770400000000001</v>
      </c>
      <c r="FC178">
        <v>20.273700000000002</v>
      </c>
      <c r="FD178">
        <v>5.2190899999999996</v>
      </c>
      <c r="FE178">
        <v>12.0059</v>
      </c>
      <c r="FF178">
        <v>4.9867499999999998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1.86219</v>
      </c>
      <c r="FN178">
        <v>1.86429</v>
      </c>
      <c r="FO178">
        <v>1.8603499999999999</v>
      </c>
      <c r="FP178">
        <v>1.86111</v>
      </c>
      <c r="FQ178">
        <v>1.8602000000000001</v>
      </c>
      <c r="FR178">
        <v>1.86188</v>
      </c>
      <c r="FS178">
        <v>1.8584700000000001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-4.4400000000000004</v>
      </c>
      <c r="GH178">
        <v>0.13569999999999999</v>
      </c>
      <c r="GI178">
        <v>-2.8021434710705861</v>
      </c>
      <c r="GJ178">
        <v>-2.3075681364705448E-3</v>
      </c>
      <c r="GK178">
        <v>1.0095546511955911E-6</v>
      </c>
      <c r="GL178">
        <v>-2.6335145029951209E-10</v>
      </c>
      <c r="GM178">
        <v>-0.17208428542994569</v>
      </c>
      <c r="GN178">
        <v>3.0410185143115191E-3</v>
      </c>
      <c r="GO178">
        <v>4.3982203677445331E-4</v>
      </c>
      <c r="GP178">
        <v>-7.8719321042963501E-6</v>
      </c>
      <c r="GQ178">
        <v>4</v>
      </c>
      <c r="GR178">
        <v>2088</v>
      </c>
      <c r="GS178">
        <v>5</v>
      </c>
      <c r="GT178">
        <v>35</v>
      </c>
      <c r="GU178">
        <v>108.4</v>
      </c>
      <c r="GV178">
        <v>108.5</v>
      </c>
      <c r="GW178">
        <v>2.96631</v>
      </c>
      <c r="GX178">
        <v>2.5488300000000002</v>
      </c>
      <c r="GY178">
        <v>2.04834</v>
      </c>
      <c r="GZ178">
        <v>2.6184099999999999</v>
      </c>
      <c r="HA178">
        <v>2.1972700000000001</v>
      </c>
      <c r="HB178">
        <v>2.32666</v>
      </c>
      <c r="HC178">
        <v>41.717399999999998</v>
      </c>
      <c r="HD178">
        <v>13.4053</v>
      </c>
      <c r="HE178">
        <v>18</v>
      </c>
      <c r="HF178">
        <v>661.471</v>
      </c>
      <c r="HG178">
        <v>736.476</v>
      </c>
      <c r="HH178">
        <v>30.999500000000001</v>
      </c>
      <c r="HI178">
        <v>33.665599999999998</v>
      </c>
      <c r="HJ178">
        <v>29.999199999999998</v>
      </c>
      <c r="HK178">
        <v>33.615600000000001</v>
      </c>
      <c r="HL178">
        <v>33.609400000000001</v>
      </c>
      <c r="HM178">
        <v>59.328299999999999</v>
      </c>
      <c r="HN178">
        <v>19.819299999999998</v>
      </c>
      <c r="HO178">
        <v>100</v>
      </c>
      <c r="HP178">
        <v>31</v>
      </c>
      <c r="HQ178">
        <v>1090.25</v>
      </c>
      <c r="HR178">
        <v>34.731299999999997</v>
      </c>
      <c r="HS178">
        <v>99.226299999999995</v>
      </c>
      <c r="HT178">
        <v>98.267099999999999</v>
      </c>
    </row>
    <row r="179" spans="1:228" x14ac:dyDescent="0.2">
      <c r="A179">
        <v>164</v>
      </c>
      <c r="B179">
        <v>1669844180.5999999</v>
      </c>
      <c r="C179">
        <v>650.5</v>
      </c>
      <c r="D179" t="s">
        <v>687</v>
      </c>
      <c r="E179" t="s">
        <v>688</v>
      </c>
      <c r="F179">
        <v>4</v>
      </c>
      <c r="G179">
        <v>1669844178.2874999</v>
      </c>
      <c r="H179">
        <f t="shared" si="68"/>
        <v>7.9301574616396221E-4</v>
      </c>
      <c r="I179">
        <f t="shared" si="69"/>
        <v>0.7930157461639622</v>
      </c>
      <c r="J179">
        <f t="shared" si="70"/>
        <v>17.602334119687647</v>
      </c>
      <c r="K179">
        <f t="shared" si="71"/>
        <v>1063.2349999999999</v>
      </c>
      <c r="L179">
        <f t="shared" si="72"/>
        <v>409.55432395029169</v>
      </c>
      <c r="M179">
        <f t="shared" si="73"/>
        <v>41.241127928323429</v>
      </c>
      <c r="N179">
        <f t="shared" si="74"/>
        <v>107.06518790946274</v>
      </c>
      <c r="O179">
        <f t="shared" si="75"/>
        <v>4.4771956998686142E-2</v>
      </c>
      <c r="P179">
        <f t="shared" si="76"/>
        <v>3.6767952582910048</v>
      </c>
      <c r="Q179">
        <f t="shared" si="77"/>
        <v>4.4471273320297912E-2</v>
      </c>
      <c r="R179">
        <f t="shared" si="78"/>
        <v>2.7821392536685721E-2</v>
      </c>
      <c r="S179">
        <f t="shared" si="79"/>
        <v>226.11004198274654</v>
      </c>
      <c r="T179">
        <f t="shared" si="80"/>
        <v>33.854830880659343</v>
      </c>
      <c r="U179">
        <f t="shared" si="81"/>
        <v>33.707137500000002</v>
      </c>
      <c r="V179">
        <f t="shared" si="82"/>
        <v>5.2563445428323954</v>
      </c>
      <c r="W179">
        <f t="shared" si="83"/>
        <v>70.260917328723693</v>
      </c>
      <c r="X179">
        <f t="shared" si="84"/>
        <v>3.5391170289409</v>
      </c>
      <c r="Y179">
        <f t="shared" si="85"/>
        <v>5.0371062085380105</v>
      </c>
      <c r="Z179">
        <f t="shared" si="86"/>
        <v>1.7172275138914954</v>
      </c>
      <c r="AA179">
        <f t="shared" si="87"/>
        <v>-34.971994405830735</v>
      </c>
      <c r="AB179">
        <f t="shared" si="88"/>
        <v>-150.65968450268934</v>
      </c>
      <c r="AC179">
        <f t="shared" si="89"/>
        <v>-9.4144682358187488</v>
      </c>
      <c r="AD179">
        <f t="shared" si="90"/>
        <v>31.063894838407691</v>
      </c>
      <c r="AE179">
        <f t="shared" si="91"/>
        <v>40.528356219249005</v>
      </c>
      <c r="AF179">
        <f t="shared" si="92"/>
        <v>0.86887976923769139</v>
      </c>
      <c r="AG179">
        <f t="shared" si="93"/>
        <v>17.602334119687647</v>
      </c>
      <c r="AH179">
        <v>1119.233335732888</v>
      </c>
      <c r="AI179">
        <v>1105.046969696969</v>
      </c>
      <c r="AJ179">
        <v>1.700471438781195</v>
      </c>
      <c r="AK179">
        <v>63.927149323749113</v>
      </c>
      <c r="AL179">
        <f t="shared" si="94"/>
        <v>0.7930157461639622</v>
      </c>
      <c r="AM179">
        <v>34.81525720759241</v>
      </c>
      <c r="AN179">
        <v>35.133686068111452</v>
      </c>
      <c r="AO179">
        <v>-9.0705348964167872E-5</v>
      </c>
      <c r="AP179">
        <v>107.46</v>
      </c>
      <c r="AQ179">
        <v>26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47276.320853567289</v>
      </c>
      <c r="AV179">
        <f t="shared" si="98"/>
        <v>1199.9862499999999</v>
      </c>
      <c r="AW179">
        <f t="shared" si="99"/>
        <v>1025.9118885920966</v>
      </c>
      <c r="AX179">
        <f t="shared" si="100"/>
        <v>0.8549363699726531</v>
      </c>
      <c r="AY179">
        <f t="shared" si="101"/>
        <v>0.18842719404722058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1669844178.2874999</v>
      </c>
      <c r="BF179">
        <v>1063.2349999999999</v>
      </c>
      <c r="BG179">
        <v>1080.4537499999999</v>
      </c>
      <c r="BH179">
        <v>35.146000000000001</v>
      </c>
      <c r="BI179">
        <v>34.797762499999997</v>
      </c>
      <c r="BJ179">
        <v>1067.67</v>
      </c>
      <c r="BK179">
        <v>35.010337500000013</v>
      </c>
      <c r="BL179">
        <v>649.99424999999997</v>
      </c>
      <c r="BM179">
        <v>100.59775</v>
      </c>
      <c r="BN179">
        <v>9.9826649999999989E-2</v>
      </c>
      <c r="BO179">
        <v>32.947087499999988</v>
      </c>
      <c r="BP179">
        <v>33.707137500000002</v>
      </c>
      <c r="BQ179">
        <v>999.9</v>
      </c>
      <c r="BR179">
        <v>0</v>
      </c>
      <c r="BS179">
        <v>0</v>
      </c>
      <c r="BT179">
        <v>9037.65625</v>
      </c>
      <c r="BU179">
        <v>0</v>
      </c>
      <c r="BV179">
        <v>205.07237499999999</v>
      </c>
      <c r="BW179">
        <v>-17.217649999999999</v>
      </c>
      <c r="BX179">
        <v>1101.9649999999999</v>
      </c>
      <c r="BY179">
        <v>1119.405</v>
      </c>
      <c r="BZ179">
        <v>0.34824937500000003</v>
      </c>
      <c r="CA179">
        <v>1080.4537499999999</v>
      </c>
      <c r="CB179">
        <v>34.797762499999997</v>
      </c>
      <c r="CC179">
        <v>3.535615</v>
      </c>
      <c r="CD179">
        <v>3.5005825000000002</v>
      </c>
      <c r="CE179">
        <v>26.791762500000001</v>
      </c>
      <c r="CF179">
        <v>26.622575000000001</v>
      </c>
      <c r="CG179">
        <v>1199.9862499999999</v>
      </c>
      <c r="CH179">
        <v>0.50003912500000003</v>
      </c>
      <c r="CI179">
        <v>0.49996087500000003</v>
      </c>
      <c r="CJ179">
        <v>0</v>
      </c>
      <c r="CK179">
        <v>855.7165</v>
      </c>
      <c r="CL179">
        <v>4.9990899999999998</v>
      </c>
      <c r="CM179">
        <v>8664.3912499999988</v>
      </c>
      <c r="CN179">
        <v>9557.8900000000012</v>
      </c>
      <c r="CO179">
        <v>42.686999999999998</v>
      </c>
      <c r="CP179">
        <v>44.25</v>
      </c>
      <c r="CQ179">
        <v>43.5</v>
      </c>
      <c r="CR179">
        <v>43.311999999999998</v>
      </c>
      <c r="CS179">
        <v>44.061999999999998</v>
      </c>
      <c r="CT179">
        <v>597.53874999999994</v>
      </c>
      <c r="CU179">
        <v>597.44749999999999</v>
      </c>
      <c r="CV179">
        <v>0</v>
      </c>
      <c r="CW179">
        <v>1669844190.2</v>
      </c>
      <c r="CX179">
        <v>0</v>
      </c>
      <c r="CY179">
        <v>1669837671.5999999</v>
      </c>
      <c r="CZ179" t="s">
        <v>356</v>
      </c>
      <c r="DA179">
        <v>1669837671.5999999</v>
      </c>
      <c r="DB179">
        <v>1669837668.5999999</v>
      </c>
      <c r="DC179">
        <v>3</v>
      </c>
      <c r="DD179">
        <v>-1.2E-2</v>
      </c>
      <c r="DE179">
        <v>-1E-3</v>
      </c>
      <c r="DF179">
        <v>-3.61</v>
      </c>
      <c r="DG179">
        <v>0.13400000000000001</v>
      </c>
      <c r="DH179">
        <v>415</v>
      </c>
      <c r="DI179">
        <v>36</v>
      </c>
      <c r="DJ179">
        <v>0.51</v>
      </c>
      <c r="DK179">
        <v>0.24</v>
      </c>
      <c r="DL179">
        <v>-17.111834999999999</v>
      </c>
      <c r="DM179">
        <v>-0.8145478424014404</v>
      </c>
      <c r="DN179">
        <v>8.750107585052895E-2</v>
      </c>
      <c r="DO179">
        <v>0</v>
      </c>
      <c r="DP179">
        <v>0.30571999999999999</v>
      </c>
      <c r="DQ179">
        <v>0.32337572983114388</v>
      </c>
      <c r="DR179">
        <v>3.4695102618381157E-2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371</v>
      </c>
      <c r="EA179">
        <v>3.2963200000000001</v>
      </c>
      <c r="EB179">
        <v>2.6255999999999999</v>
      </c>
      <c r="EC179">
        <v>0.19364300000000001</v>
      </c>
      <c r="ED179">
        <v>0.193741</v>
      </c>
      <c r="EE179">
        <v>0.14164199999999999</v>
      </c>
      <c r="EF179">
        <v>0.139154</v>
      </c>
      <c r="EG179">
        <v>24403.3</v>
      </c>
      <c r="EH179">
        <v>24832.400000000001</v>
      </c>
      <c r="EI179">
        <v>28163.599999999999</v>
      </c>
      <c r="EJ179">
        <v>29653.200000000001</v>
      </c>
      <c r="EK179">
        <v>33263.9</v>
      </c>
      <c r="EL179">
        <v>35432.699999999997</v>
      </c>
      <c r="EM179">
        <v>39746.300000000003</v>
      </c>
      <c r="EN179">
        <v>42371.5</v>
      </c>
      <c r="EO179">
        <v>2.1638999999999999</v>
      </c>
      <c r="EP179">
        <v>2.1661700000000002</v>
      </c>
      <c r="EQ179">
        <v>0.159219</v>
      </c>
      <c r="ER179">
        <v>0</v>
      </c>
      <c r="ES179">
        <v>31.125299999999999</v>
      </c>
      <c r="ET179">
        <v>999.9</v>
      </c>
      <c r="EU179">
        <v>67.8</v>
      </c>
      <c r="EV179">
        <v>36.5</v>
      </c>
      <c r="EW179">
        <v>41.345100000000002</v>
      </c>
      <c r="EX179">
        <v>57.064399999999999</v>
      </c>
      <c r="EY179">
        <v>-2.9527199999999998</v>
      </c>
      <c r="EZ179">
        <v>2</v>
      </c>
      <c r="FA179">
        <v>0.49719999999999998</v>
      </c>
      <c r="FB179">
        <v>0.24626899999999999</v>
      </c>
      <c r="FC179">
        <v>20.273800000000001</v>
      </c>
      <c r="FD179">
        <v>5.2189399999999999</v>
      </c>
      <c r="FE179">
        <v>12.0055</v>
      </c>
      <c r="FF179">
        <v>4.9867499999999998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1.8622000000000001</v>
      </c>
      <c r="FN179">
        <v>1.8642700000000001</v>
      </c>
      <c r="FO179">
        <v>1.8603499999999999</v>
      </c>
      <c r="FP179">
        <v>1.86111</v>
      </c>
      <c r="FQ179">
        <v>1.86019</v>
      </c>
      <c r="FR179">
        <v>1.86188</v>
      </c>
      <c r="FS179">
        <v>1.85846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-4.4400000000000004</v>
      </c>
      <c r="GH179">
        <v>0.1356</v>
      </c>
      <c r="GI179">
        <v>-2.8021434710705861</v>
      </c>
      <c r="GJ179">
        <v>-2.3075681364705448E-3</v>
      </c>
      <c r="GK179">
        <v>1.0095546511955911E-6</v>
      </c>
      <c r="GL179">
        <v>-2.6335145029951209E-10</v>
      </c>
      <c r="GM179">
        <v>-0.17208428542994569</v>
      </c>
      <c r="GN179">
        <v>3.0410185143115191E-3</v>
      </c>
      <c r="GO179">
        <v>4.3982203677445331E-4</v>
      </c>
      <c r="GP179">
        <v>-7.8719321042963501E-6</v>
      </c>
      <c r="GQ179">
        <v>4</v>
      </c>
      <c r="GR179">
        <v>2088</v>
      </c>
      <c r="GS179">
        <v>5</v>
      </c>
      <c r="GT179">
        <v>35</v>
      </c>
      <c r="GU179">
        <v>108.5</v>
      </c>
      <c r="GV179">
        <v>108.5</v>
      </c>
      <c r="GW179">
        <v>2.9809600000000001</v>
      </c>
      <c r="GX179">
        <v>2.5524900000000001</v>
      </c>
      <c r="GY179">
        <v>2.04834</v>
      </c>
      <c r="GZ179">
        <v>2.6184099999999999</v>
      </c>
      <c r="HA179">
        <v>2.1972700000000001</v>
      </c>
      <c r="HB179">
        <v>2.33643</v>
      </c>
      <c r="HC179">
        <v>41.691200000000002</v>
      </c>
      <c r="HD179">
        <v>13.4053</v>
      </c>
      <c r="HE179">
        <v>18</v>
      </c>
      <c r="HF179">
        <v>661.04899999999998</v>
      </c>
      <c r="HG179">
        <v>736.59299999999996</v>
      </c>
      <c r="HH179">
        <v>30.999600000000001</v>
      </c>
      <c r="HI179">
        <v>33.659599999999998</v>
      </c>
      <c r="HJ179">
        <v>29.999199999999998</v>
      </c>
      <c r="HK179">
        <v>33.6096</v>
      </c>
      <c r="HL179">
        <v>33.603299999999997</v>
      </c>
      <c r="HM179">
        <v>59.622900000000001</v>
      </c>
      <c r="HN179">
        <v>19.819299999999998</v>
      </c>
      <c r="HO179">
        <v>100</v>
      </c>
      <c r="HP179">
        <v>31</v>
      </c>
      <c r="HQ179">
        <v>1096.93</v>
      </c>
      <c r="HR179">
        <v>34.7333</v>
      </c>
      <c r="HS179">
        <v>99.229299999999995</v>
      </c>
      <c r="HT179">
        <v>98.268500000000003</v>
      </c>
    </row>
    <row r="180" spans="1:228" x14ac:dyDescent="0.2">
      <c r="A180">
        <v>165</v>
      </c>
      <c r="B180">
        <v>1669844184.5999999</v>
      </c>
      <c r="C180">
        <v>654.5</v>
      </c>
      <c r="D180" t="s">
        <v>689</v>
      </c>
      <c r="E180" t="s">
        <v>690</v>
      </c>
      <c r="F180">
        <v>4</v>
      </c>
      <c r="G180">
        <v>1669844182.5999999</v>
      </c>
      <c r="H180">
        <f t="shared" si="68"/>
        <v>6.9245320792310668E-4</v>
      </c>
      <c r="I180">
        <f t="shared" si="69"/>
        <v>0.69245320792310672</v>
      </c>
      <c r="J180">
        <f t="shared" si="70"/>
        <v>17.380702434885695</v>
      </c>
      <c r="K180">
        <f t="shared" si="71"/>
        <v>1070.3942857142861</v>
      </c>
      <c r="L180">
        <f t="shared" si="72"/>
        <v>333.97631454313881</v>
      </c>
      <c r="M180">
        <f t="shared" si="73"/>
        <v>33.631295978926111</v>
      </c>
      <c r="N180">
        <f t="shared" si="74"/>
        <v>107.78832351106293</v>
      </c>
      <c r="O180">
        <f t="shared" si="75"/>
        <v>3.9015409744556452E-2</v>
      </c>
      <c r="P180">
        <f t="shared" si="76"/>
        <v>3.6687851480792206</v>
      </c>
      <c r="Q180">
        <f t="shared" si="77"/>
        <v>3.8786367207901698E-2</v>
      </c>
      <c r="R180">
        <f t="shared" si="78"/>
        <v>2.4261945794318354E-2</v>
      </c>
      <c r="S180">
        <f t="shared" si="79"/>
        <v>226.11198566184788</v>
      </c>
      <c r="T180">
        <f t="shared" si="80"/>
        <v>33.874838861198576</v>
      </c>
      <c r="U180">
        <f t="shared" si="81"/>
        <v>33.706671428571433</v>
      </c>
      <c r="V180">
        <f t="shared" si="82"/>
        <v>5.2562076007221288</v>
      </c>
      <c r="W180">
        <f t="shared" si="83"/>
        <v>70.228800686726672</v>
      </c>
      <c r="X180">
        <f t="shared" si="84"/>
        <v>3.5369081218042315</v>
      </c>
      <c r="Y180">
        <f t="shared" si="85"/>
        <v>5.0362644488000088</v>
      </c>
      <c r="Z180">
        <f t="shared" si="86"/>
        <v>1.7192994789178973</v>
      </c>
      <c r="AA180">
        <f t="shared" si="87"/>
        <v>-30.537186469409004</v>
      </c>
      <c r="AB180">
        <f t="shared" si="88"/>
        <v>-150.82735536271983</v>
      </c>
      <c r="AC180">
        <f t="shared" si="89"/>
        <v>-9.445364342868114</v>
      </c>
      <c r="AD180">
        <f t="shared" si="90"/>
        <v>35.302079486850943</v>
      </c>
      <c r="AE180">
        <f t="shared" si="91"/>
        <v>40.639927295156099</v>
      </c>
      <c r="AF180">
        <f t="shared" si="92"/>
        <v>0.81848450791312066</v>
      </c>
      <c r="AG180">
        <f t="shared" si="93"/>
        <v>17.380702434885695</v>
      </c>
      <c r="AH180">
        <v>1126.127098918731</v>
      </c>
      <c r="AI180">
        <v>1111.948545454545</v>
      </c>
      <c r="AJ180">
        <v>1.723164136219419</v>
      </c>
      <c r="AK180">
        <v>63.927149323749113</v>
      </c>
      <c r="AL180">
        <f t="shared" si="94"/>
        <v>0.69245320792310672</v>
      </c>
      <c r="AM180">
        <v>34.796809434885098</v>
      </c>
      <c r="AN180">
        <v>35.116691640866897</v>
      </c>
      <c r="AO180">
        <v>-6.4823622291030484E-3</v>
      </c>
      <c r="AP180">
        <v>107.46</v>
      </c>
      <c r="AQ180">
        <v>26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47133.804022269454</v>
      </c>
      <c r="AV180">
        <f t="shared" si="98"/>
        <v>1199.992857142857</v>
      </c>
      <c r="AW180">
        <f t="shared" si="99"/>
        <v>1025.9178993066569</v>
      </c>
      <c r="AX180">
        <f t="shared" si="100"/>
        <v>0.85493667166430742</v>
      </c>
      <c r="AY180">
        <f t="shared" si="101"/>
        <v>0.18842777631211322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1669844182.5999999</v>
      </c>
      <c r="BF180">
        <v>1070.3942857142861</v>
      </c>
      <c r="BG180">
        <v>1087.6385714285709</v>
      </c>
      <c r="BH180">
        <v>35.123342857142873</v>
      </c>
      <c r="BI180">
        <v>34.795314285714277</v>
      </c>
      <c r="BJ180">
        <v>1074.8399999999999</v>
      </c>
      <c r="BK180">
        <v>34.987757142857149</v>
      </c>
      <c r="BL180">
        <v>650.03142857142859</v>
      </c>
      <c r="BM180">
        <v>100.5994285714286</v>
      </c>
      <c r="BN180">
        <v>0.10021542857142859</v>
      </c>
      <c r="BO180">
        <v>32.944114285714292</v>
      </c>
      <c r="BP180">
        <v>33.706671428571433</v>
      </c>
      <c r="BQ180">
        <v>999.89999999999986</v>
      </c>
      <c r="BR180">
        <v>0</v>
      </c>
      <c r="BS180">
        <v>0</v>
      </c>
      <c r="BT180">
        <v>9009.732857142857</v>
      </c>
      <c r="BU180">
        <v>0</v>
      </c>
      <c r="BV180">
        <v>203.82028571428569</v>
      </c>
      <c r="BW180">
        <v>-17.243314285714291</v>
      </c>
      <c r="BX180">
        <v>1109.3599999999999</v>
      </c>
      <c r="BY180">
        <v>1126.8485714285709</v>
      </c>
      <c r="BZ180">
        <v>0.32801785714285708</v>
      </c>
      <c r="CA180">
        <v>1087.6385714285709</v>
      </c>
      <c r="CB180">
        <v>34.795314285714277</v>
      </c>
      <c r="CC180">
        <v>3.533381428571428</v>
      </c>
      <c r="CD180">
        <v>3.5003842857142859</v>
      </c>
      <c r="CE180">
        <v>26.781014285714281</v>
      </c>
      <c r="CF180">
        <v>26.621614285714291</v>
      </c>
      <c r="CG180">
        <v>1199.992857142857</v>
      </c>
      <c r="CH180">
        <v>0.50002599999999997</v>
      </c>
      <c r="CI180">
        <v>0.49997399999999997</v>
      </c>
      <c r="CJ180">
        <v>0</v>
      </c>
      <c r="CK180">
        <v>855.87071428571414</v>
      </c>
      <c r="CL180">
        <v>4.9990899999999998</v>
      </c>
      <c r="CM180">
        <v>8667.3557142857153</v>
      </c>
      <c r="CN180">
        <v>9557.8885714285716</v>
      </c>
      <c r="CO180">
        <v>42.686999999999998</v>
      </c>
      <c r="CP180">
        <v>44.232000000000014</v>
      </c>
      <c r="CQ180">
        <v>43.463999999999999</v>
      </c>
      <c r="CR180">
        <v>43.311999999999998</v>
      </c>
      <c r="CS180">
        <v>44.053142857142859</v>
      </c>
      <c r="CT180">
        <v>597.52999999999986</v>
      </c>
      <c r="CU180">
        <v>597.46285714285727</v>
      </c>
      <c r="CV180">
        <v>0</v>
      </c>
      <c r="CW180">
        <v>1669844194.4000001</v>
      </c>
      <c r="CX180">
        <v>0</v>
      </c>
      <c r="CY180">
        <v>1669837671.5999999</v>
      </c>
      <c r="CZ180" t="s">
        <v>356</v>
      </c>
      <c r="DA180">
        <v>1669837671.5999999</v>
      </c>
      <c r="DB180">
        <v>1669837668.5999999</v>
      </c>
      <c r="DC180">
        <v>3</v>
      </c>
      <c r="DD180">
        <v>-1.2E-2</v>
      </c>
      <c r="DE180">
        <v>-1E-3</v>
      </c>
      <c r="DF180">
        <v>-3.61</v>
      </c>
      <c r="DG180">
        <v>0.13400000000000001</v>
      </c>
      <c r="DH180">
        <v>415</v>
      </c>
      <c r="DI180">
        <v>36</v>
      </c>
      <c r="DJ180">
        <v>0.51</v>
      </c>
      <c r="DK180">
        <v>0.24</v>
      </c>
      <c r="DL180">
        <v>-17.153455000000001</v>
      </c>
      <c r="DM180">
        <v>-0.82662439024387002</v>
      </c>
      <c r="DN180">
        <v>8.7534790083714994E-2</v>
      </c>
      <c r="DO180">
        <v>0</v>
      </c>
      <c r="DP180">
        <v>0.31691947500000001</v>
      </c>
      <c r="DQ180">
        <v>0.24851712945590909</v>
      </c>
      <c r="DR180">
        <v>3.1315456923847927E-2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371</v>
      </c>
      <c r="EA180">
        <v>3.2963399999999998</v>
      </c>
      <c r="EB180">
        <v>2.6254499999999998</v>
      </c>
      <c r="EC180">
        <v>0.19440399999999999</v>
      </c>
      <c r="ED180">
        <v>0.19450000000000001</v>
      </c>
      <c r="EE180">
        <v>0.141598</v>
      </c>
      <c r="EF180">
        <v>0.139157</v>
      </c>
      <c r="EG180">
        <v>24380.6</v>
      </c>
      <c r="EH180">
        <v>24809.200000000001</v>
      </c>
      <c r="EI180">
        <v>28164.1</v>
      </c>
      <c r="EJ180">
        <v>29653.5</v>
      </c>
      <c r="EK180">
        <v>33266.6</v>
      </c>
      <c r="EL180">
        <v>35432.9</v>
      </c>
      <c r="EM180">
        <v>39747.4</v>
      </c>
      <c r="EN180">
        <v>42371.8</v>
      </c>
      <c r="EO180">
        <v>2.1640999999999999</v>
      </c>
      <c r="EP180">
        <v>2.1662499999999998</v>
      </c>
      <c r="EQ180">
        <v>0.15918199999999999</v>
      </c>
      <c r="ER180">
        <v>0</v>
      </c>
      <c r="ES180">
        <v>31.1205</v>
      </c>
      <c r="ET180">
        <v>999.9</v>
      </c>
      <c r="EU180">
        <v>67.8</v>
      </c>
      <c r="EV180">
        <v>36.5</v>
      </c>
      <c r="EW180">
        <v>41.341299999999997</v>
      </c>
      <c r="EX180">
        <v>57.424399999999999</v>
      </c>
      <c r="EY180">
        <v>-3.00881</v>
      </c>
      <c r="EZ180">
        <v>2</v>
      </c>
      <c r="FA180">
        <v>0.49657299999999999</v>
      </c>
      <c r="FB180">
        <v>0.246201</v>
      </c>
      <c r="FC180">
        <v>20.273599999999998</v>
      </c>
      <c r="FD180">
        <v>5.2195400000000003</v>
      </c>
      <c r="FE180">
        <v>12.0055</v>
      </c>
      <c r="FF180">
        <v>4.9864499999999996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1.8642700000000001</v>
      </c>
      <c r="FO180">
        <v>1.8603499999999999</v>
      </c>
      <c r="FP180">
        <v>1.86111</v>
      </c>
      <c r="FQ180">
        <v>1.8602000000000001</v>
      </c>
      <c r="FR180">
        <v>1.86191</v>
      </c>
      <c r="FS180">
        <v>1.85846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-4.4400000000000004</v>
      </c>
      <c r="GH180">
        <v>0.13550000000000001</v>
      </c>
      <c r="GI180">
        <v>-2.8021434710705861</v>
      </c>
      <c r="GJ180">
        <v>-2.3075681364705448E-3</v>
      </c>
      <c r="GK180">
        <v>1.0095546511955911E-6</v>
      </c>
      <c r="GL180">
        <v>-2.6335145029951209E-10</v>
      </c>
      <c r="GM180">
        <v>-0.17208428542994569</v>
      </c>
      <c r="GN180">
        <v>3.0410185143115191E-3</v>
      </c>
      <c r="GO180">
        <v>4.3982203677445331E-4</v>
      </c>
      <c r="GP180">
        <v>-7.8719321042963501E-6</v>
      </c>
      <c r="GQ180">
        <v>4</v>
      </c>
      <c r="GR180">
        <v>2088</v>
      </c>
      <c r="GS180">
        <v>5</v>
      </c>
      <c r="GT180">
        <v>35</v>
      </c>
      <c r="GU180">
        <v>108.5</v>
      </c>
      <c r="GV180">
        <v>108.6</v>
      </c>
      <c r="GW180">
        <v>2.9968300000000001</v>
      </c>
      <c r="GX180">
        <v>2.5488300000000002</v>
      </c>
      <c r="GY180">
        <v>2.04834</v>
      </c>
      <c r="GZ180">
        <v>2.6184099999999999</v>
      </c>
      <c r="HA180">
        <v>2.1972700000000001</v>
      </c>
      <c r="HB180">
        <v>2.3559600000000001</v>
      </c>
      <c r="HC180">
        <v>41.691200000000002</v>
      </c>
      <c r="HD180">
        <v>13.4053</v>
      </c>
      <c r="HE180">
        <v>18</v>
      </c>
      <c r="HF180">
        <v>661.14700000000005</v>
      </c>
      <c r="HG180">
        <v>736.59199999999998</v>
      </c>
      <c r="HH180">
        <v>30.9998</v>
      </c>
      <c r="HI180">
        <v>33.652000000000001</v>
      </c>
      <c r="HJ180">
        <v>29.999300000000002</v>
      </c>
      <c r="HK180">
        <v>33.6036</v>
      </c>
      <c r="HL180">
        <v>33.597299999999997</v>
      </c>
      <c r="HM180">
        <v>59.917400000000001</v>
      </c>
      <c r="HN180">
        <v>19.819299999999998</v>
      </c>
      <c r="HO180">
        <v>100</v>
      </c>
      <c r="HP180">
        <v>31</v>
      </c>
      <c r="HQ180">
        <v>1103.6099999999999</v>
      </c>
      <c r="HR180">
        <v>34.732700000000001</v>
      </c>
      <c r="HS180">
        <v>99.231499999999997</v>
      </c>
      <c r="HT180">
        <v>98.269300000000001</v>
      </c>
    </row>
    <row r="181" spans="1:228" x14ac:dyDescent="0.2">
      <c r="A181">
        <v>166</v>
      </c>
      <c r="B181">
        <v>1669844188.5999999</v>
      </c>
      <c r="C181">
        <v>658.5</v>
      </c>
      <c r="D181" t="s">
        <v>691</v>
      </c>
      <c r="E181" t="s">
        <v>692</v>
      </c>
      <c r="F181">
        <v>4</v>
      </c>
      <c r="G181">
        <v>1669844186.2874999</v>
      </c>
      <c r="H181">
        <f t="shared" si="68"/>
        <v>6.9358961587139153E-4</v>
      </c>
      <c r="I181">
        <f t="shared" si="69"/>
        <v>0.69358961587139156</v>
      </c>
      <c r="J181">
        <f t="shared" si="70"/>
        <v>17.523291348445689</v>
      </c>
      <c r="K181">
        <f t="shared" si="71"/>
        <v>1076.5125</v>
      </c>
      <c r="L181">
        <f t="shared" si="72"/>
        <v>335.44944035470161</v>
      </c>
      <c r="M181">
        <f t="shared" si="73"/>
        <v>33.779769084582277</v>
      </c>
      <c r="N181">
        <f t="shared" si="74"/>
        <v>108.40484225645156</v>
      </c>
      <c r="O181">
        <f t="shared" si="75"/>
        <v>3.9088217418255862E-2</v>
      </c>
      <c r="P181">
        <f t="shared" si="76"/>
        <v>3.6662576367336808</v>
      </c>
      <c r="Q181">
        <f t="shared" si="77"/>
        <v>3.8858164475073967E-2</v>
      </c>
      <c r="R181">
        <f t="shared" si="78"/>
        <v>2.4306909086772195E-2</v>
      </c>
      <c r="S181">
        <f t="shared" si="79"/>
        <v>226.11198035832345</v>
      </c>
      <c r="T181">
        <f t="shared" si="80"/>
        <v>33.868318529967944</v>
      </c>
      <c r="U181">
        <f t="shared" si="81"/>
        <v>33.699950000000001</v>
      </c>
      <c r="V181">
        <f t="shared" si="82"/>
        <v>5.2542330411373914</v>
      </c>
      <c r="W181">
        <f t="shared" si="83"/>
        <v>70.223157884673512</v>
      </c>
      <c r="X181">
        <f t="shared" si="84"/>
        <v>3.535254593948761</v>
      </c>
      <c r="Y181">
        <f t="shared" si="85"/>
        <v>5.0343144632638976</v>
      </c>
      <c r="Z181">
        <f t="shared" si="86"/>
        <v>1.7189784471886305</v>
      </c>
      <c r="AA181">
        <f t="shared" si="87"/>
        <v>-30.587302059928366</v>
      </c>
      <c r="AB181">
        <f t="shared" si="88"/>
        <v>-150.75662474347024</v>
      </c>
      <c r="AC181">
        <f t="shared" si="89"/>
        <v>-9.4468138593143802</v>
      </c>
      <c r="AD181">
        <f t="shared" si="90"/>
        <v>35.321239695610473</v>
      </c>
      <c r="AE181">
        <f t="shared" si="91"/>
        <v>40.797970691887507</v>
      </c>
      <c r="AF181">
        <f t="shared" si="92"/>
        <v>0.77830338646010166</v>
      </c>
      <c r="AG181">
        <f t="shared" si="93"/>
        <v>17.523291348445689</v>
      </c>
      <c r="AH181">
        <v>1133.030435261848</v>
      </c>
      <c r="AI181">
        <v>1118.798484848485</v>
      </c>
      <c r="AJ181">
        <v>1.721132321154442</v>
      </c>
      <c r="AK181">
        <v>63.927149323749113</v>
      </c>
      <c r="AL181">
        <f t="shared" si="94"/>
        <v>0.69358961587139156</v>
      </c>
      <c r="AM181">
        <v>34.795412370509482</v>
      </c>
      <c r="AN181">
        <v>35.099309184726543</v>
      </c>
      <c r="AO181">
        <v>-3.966452837981466E-3</v>
      </c>
      <c r="AP181">
        <v>107.46</v>
      </c>
      <c r="AQ181">
        <v>26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47089.758909208336</v>
      </c>
      <c r="AV181">
        <f t="shared" si="98"/>
        <v>1199.9925000000001</v>
      </c>
      <c r="AW181">
        <f t="shared" si="99"/>
        <v>1025.9176260923955</v>
      </c>
      <c r="AX181">
        <f t="shared" si="100"/>
        <v>0.85493669843136144</v>
      </c>
      <c r="AY181">
        <f t="shared" si="101"/>
        <v>0.18842782797252769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1669844186.2874999</v>
      </c>
      <c r="BF181">
        <v>1076.5125</v>
      </c>
      <c r="BG181">
        <v>1093.8062500000001</v>
      </c>
      <c r="BH181">
        <v>35.106787500000003</v>
      </c>
      <c r="BI181">
        <v>34.794862500000001</v>
      </c>
      <c r="BJ181">
        <v>1080.9637499999999</v>
      </c>
      <c r="BK181">
        <v>34.971287500000003</v>
      </c>
      <c r="BL181">
        <v>650.04250000000002</v>
      </c>
      <c r="BM181">
        <v>100.599875</v>
      </c>
      <c r="BN181">
        <v>0.100156125</v>
      </c>
      <c r="BO181">
        <v>32.937224999999998</v>
      </c>
      <c r="BP181">
        <v>33.699950000000001</v>
      </c>
      <c r="BQ181">
        <v>999.9</v>
      </c>
      <c r="BR181">
        <v>0</v>
      </c>
      <c r="BS181">
        <v>0</v>
      </c>
      <c r="BT181">
        <v>9000.9362500000007</v>
      </c>
      <c r="BU181">
        <v>0</v>
      </c>
      <c r="BV181">
        <v>202.847375</v>
      </c>
      <c r="BW181">
        <v>-17.29355</v>
      </c>
      <c r="BX181">
        <v>1115.6812500000001</v>
      </c>
      <c r="BY181">
        <v>1133.2375</v>
      </c>
      <c r="BZ181">
        <v>0.31191600000000003</v>
      </c>
      <c r="CA181">
        <v>1093.8062500000001</v>
      </c>
      <c r="CB181">
        <v>34.794862500000001</v>
      </c>
      <c r="CC181">
        <v>3.5317375000000002</v>
      </c>
      <c r="CD181">
        <v>3.5003625</v>
      </c>
      <c r="CE181">
        <v>26.773087499999999</v>
      </c>
      <c r="CF181">
        <v>26.621500000000001</v>
      </c>
      <c r="CG181">
        <v>1199.9925000000001</v>
      </c>
      <c r="CH181">
        <v>0.50002599999999997</v>
      </c>
      <c r="CI181">
        <v>0.49997399999999997</v>
      </c>
      <c r="CJ181">
        <v>0</v>
      </c>
      <c r="CK181">
        <v>856.27874999999995</v>
      </c>
      <c r="CL181">
        <v>4.9990899999999998</v>
      </c>
      <c r="CM181">
        <v>8669.4174999999996</v>
      </c>
      <c r="CN181">
        <v>9557.8875000000007</v>
      </c>
      <c r="CO181">
        <v>42.686999999999998</v>
      </c>
      <c r="CP181">
        <v>44.25</v>
      </c>
      <c r="CQ181">
        <v>43.5</v>
      </c>
      <c r="CR181">
        <v>43.311999999999998</v>
      </c>
      <c r="CS181">
        <v>44</v>
      </c>
      <c r="CT181">
        <v>597.52874999999995</v>
      </c>
      <c r="CU181">
        <v>597.46375000000012</v>
      </c>
      <c r="CV181">
        <v>0</v>
      </c>
      <c r="CW181">
        <v>1669844198</v>
      </c>
      <c r="CX181">
        <v>0</v>
      </c>
      <c r="CY181">
        <v>1669837671.5999999</v>
      </c>
      <c r="CZ181" t="s">
        <v>356</v>
      </c>
      <c r="DA181">
        <v>1669837671.5999999</v>
      </c>
      <c r="DB181">
        <v>1669837668.5999999</v>
      </c>
      <c r="DC181">
        <v>3</v>
      </c>
      <c r="DD181">
        <v>-1.2E-2</v>
      </c>
      <c r="DE181">
        <v>-1E-3</v>
      </c>
      <c r="DF181">
        <v>-3.61</v>
      </c>
      <c r="DG181">
        <v>0.13400000000000001</v>
      </c>
      <c r="DH181">
        <v>415</v>
      </c>
      <c r="DI181">
        <v>36</v>
      </c>
      <c r="DJ181">
        <v>0.51</v>
      </c>
      <c r="DK181">
        <v>0.24</v>
      </c>
      <c r="DL181">
        <v>-17.208224999999999</v>
      </c>
      <c r="DM181">
        <v>-0.6360878048779931</v>
      </c>
      <c r="DN181">
        <v>7.028648429819237E-2</v>
      </c>
      <c r="DO181">
        <v>0</v>
      </c>
      <c r="DP181">
        <v>0.324196025</v>
      </c>
      <c r="DQ181">
        <v>5.0961602251406772E-2</v>
      </c>
      <c r="DR181">
        <v>2.4289455381386691E-2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3.2962500000000001</v>
      </c>
      <c r="EB181">
        <v>2.6254599999999999</v>
      </c>
      <c r="EC181">
        <v>0.19516900000000001</v>
      </c>
      <c r="ED181">
        <v>0.195267</v>
      </c>
      <c r="EE181">
        <v>0.14155400000000001</v>
      </c>
      <c r="EF181">
        <v>0.139154</v>
      </c>
      <c r="EG181">
        <v>24357.5</v>
      </c>
      <c r="EH181">
        <v>24786.1</v>
      </c>
      <c r="EI181">
        <v>28164.2</v>
      </c>
      <c r="EJ181">
        <v>29654.1</v>
      </c>
      <c r="EK181">
        <v>33268.400000000001</v>
      </c>
      <c r="EL181">
        <v>35433.5</v>
      </c>
      <c r="EM181">
        <v>39747.4</v>
      </c>
      <c r="EN181">
        <v>42372.3</v>
      </c>
      <c r="EO181">
        <v>2.16412</v>
      </c>
      <c r="EP181">
        <v>2.16642</v>
      </c>
      <c r="EQ181">
        <v>0.159889</v>
      </c>
      <c r="ER181">
        <v>0</v>
      </c>
      <c r="ES181">
        <v>31.115100000000002</v>
      </c>
      <c r="ET181">
        <v>999.9</v>
      </c>
      <c r="EU181">
        <v>67.8</v>
      </c>
      <c r="EV181">
        <v>36.5</v>
      </c>
      <c r="EW181">
        <v>41.346800000000002</v>
      </c>
      <c r="EX181">
        <v>56.884399999999999</v>
      </c>
      <c r="EY181">
        <v>-2.8725999999999998</v>
      </c>
      <c r="EZ181">
        <v>2</v>
      </c>
      <c r="FA181">
        <v>0.49585099999999999</v>
      </c>
      <c r="FB181">
        <v>0.24519299999999999</v>
      </c>
      <c r="FC181">
        <v>20.273700000000002</v>
      </c>
      <c r="FD181">
        <v>5.2193899999999998</v>
      </c>
      <c r="FE181">
        <v>12.005800000000001</v>
      </c>
      <c r="FF181">
        <v>4.9869500000000002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1.86425</v>
      </c>
      <c r="FO181">
        <v>1.8603400000000001</v>
      </c>
      <c r="FP181">
        <v>1.86111</v>
      </c>
      <c r="FQ181">
        <v>1.86019</v>
      </c>
      <c r="FR181">
        <v>1.8619000000000001</v>
      </c>
      <c r="FS181">
        <v>1.8584700000000001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-4.46</v>
      </c>
      <c r="GH181">
        <v>0.13539999999999999</v>
      </c>
      <c r="GI181">
        <v>-2.8021434710705861</v>
      </c>
      <c r="GJ181">
        <v>-2.3075681364705448E-3</v>
      </c>
      <c r="GK181">
        <v>1.0095546511955911E-6</v>
      </c>
      <c r="GL181">
        <v>-2.6335145029951209E-10</v>
      </c>
      <c r="GM181">
        <v>-0.17208428542994569</v>
      </c>
      <c r="GN181">
        <v>3.0410185143115191E-3</v>
      </c>
      <c r="GO181">
        <v>4.3982203677445331E-4</v>
      </c>
      <c r="GP181">
        <v>-7.8719321042963501E-6</v>
      </c>
      <c r="GQ181">
        <v>4</v>
      </c>
      <c r="GR181">
        <v>2088</v>
      </c>
      <c r="GS181">
        <v>5</v>
      </c>
      <c r="GT181">
        <v>35</v>
      </c>
      <c r="GU181">
        <v>108.6</v>
      </c>
      <c r="GV181">
        <v>108.7</v>
      </c>
      <c r="GW181">
        <v>3.0102500000000001</v>
      </c>
      <c r="GX181">
        <v>2.5500500000000001</v>
      </c>
      <c r="GY181">
        <v>2.04834</v>
      </c>
      <c r="GZ181">
        <v>2.6184099999999999</v>
      </c>
      <c r="HA181">
        <v>2.1972700000000001</v>
      </c>
      <c r="HB181">
        <v>2.323</v>
      </c>
      <c r="HC181">
        <v>41.664999999999999</v>
      </c>
      <c r="HD181">
        <v>13.3965</v>
      </c>
      <c r="HE181">
        <v>18</v>
      </c>
      <c r="HF181">
        <v>661.10400000000004</v>
      </c>
      <c r="HG181">
        <v>736.68600000000004</v>
      </c>
      <c r="HH181">
        <v>30.999700000000001</v>
      </c>
      <c r="HI181">
        <v>33.644500000000001</v>
      </c>
      <c r="HJ181">
        <v>29.999199999999998</v>
      </c>
      <c r="HK181">
        <v>33.5976</v>
      </c>
      <c r="HL181">
        <v>33.5914</v>
      </c>
      <c r="HM181">
        <v>60.204900000000002</v>
      </c>
      <c r="HN181">
        <v>19.819299999999998</v>
      </c>
      <c r="HO181">
        <v>100</v>
      </c>
      <c r="HP181">
        <v>31</v>
      </c>
      <c r="HQ181">
        <v>1110.3</v>
      </c>
      <c r="HR181">
        <v>34.738</v>
      </c>
      <c r="HS181">
        <v>99.231700000000004</v>
      </c>
      <c r="HT181">
        <v>98.270700000000005</v>
      </c>
    </row>
    <row r="182" spans="1:228" x14ac:dyDescent="0.2">
      <c r="A182">
        <v>167</v>
      </c>
      <c r="B182">
        <v>1669844192.5999999</v>
      </c>
      <c r="C182">
        <v>662.5</v>
      </c>
      <c r="D182" t="s">
        <v>693</v>
      </c>
      <c r="E182" t="s">
        <v>694</v>
      </c>
      <c r="F182">
        <v>4</v>
      </c>
      <c r="G182">
        <v>1669844190.5999999</v>
      </c>
      <c r="H182">
        <f t="shared" si="68"/>
        <v>6.9695546202086273E-4</v>
      </c>
      <c r="I182">
        <f t="shared" si="69"/>
        <v>0.69695546202086278</v>
      </c>
      <c r="J182">
        <f t="shared" si="70"/>
        <v>17.015045145066065</v>
      </c>
      <c r="K182">
        <f t="shared" si="71"/>
        <v>1083.717142857143</v>
      </c>
      <c r="L182">
        <f t="shared" si="72"/>
        <v>364.89380605930768</v>
      </c>
      <c r="M182">
        <f t="shared" si="73"/>
        <v>36.745097226067706</v>
      </c>
      <c r="N182">
        <f t="shared" si="74"/>
        <v>109.1311804108007</v>
      </c>
      <c r="O182">
        <f t="shared" si="75"/>
        <v>3.9195038611321106E-2</v>
      </c>
      <c r="P182">
        <f t="shared" si="76"/>
        <v>3.6651321240968455</v>
      </c>
      <c r="Q182">
        <f t="shared" si="77"/>
        <v>3.896365999837928E-2</v>
      </c>
      <c r="R182">
        <f t="shared" si="78"/>
        <v>2.4372961901470223E-2</v>
      </c>
      <c r="S182">
        <f t="shared" si="79"/>
        <v>226.11078309073221</v>
      </c>
      <c r="T182">
        <f t="shared" si="80"/>
        <v>33.855642176388628</v>
      </c>
      <c r="U182">
        <f t="shared" si="81"/>
        <v>33.707385714285707</v>
      </c>
      <c r="V182">
        <f t="shared" si="82"/>
        <v>5.2564174749544019</v>
      </c>
      <c r="W182">
        <f t="shared" si="83"/>
        <v>70.241911836500734</v>
      </c>
      <c r="X182">
        <f t="shared" si="84"/>
        <v>3.5337664868674188</v>
      </c>
      <c r="Y182">
        <f t="shared" si="85"/>
        <v>5.030851801261937</v>
      </c>
      <c r="Z182">
        <f t="shared" si="86"/>
        <v>1.7226509880869831</v>
      </c>
      <c r="AA182">
        <f t="shared" si="87"/>
        <v>-30.735735875120046</v>
      </c>
      <c r="AB182">
        <f t="shared" si="88"/>
        <v>-154.5980174453386</v>
      </c>
      <c r="AC182">
        <f t="shared" si="89"/>
        <v>-9.6902735652553513</v>
      </c>
      <c r="AD182">
        <f t="shared" si="90"/>
        <v>31.086756205018219</v>
      </c>
      <c r="AE182">
        <f t="shared" si="91"/>
        <v>40.816871460011477</v>
      </c>
      <c r="AF182">
        <f t="shared" si="92"/>
        <v>0.74513344813628646</v>
      </c>
      <c r="AG182">
        <f t="shared" si="93"/>
        <v>17.015045145066065</v>
      </c>
      <c r="AH182">
        <v>1139.9754000766659</v>
      </c>
      <c r="AI182">
        <v>1125.7889696969689</v>
      </c>
      <c r="AJ182">
        <v>1.765690530142062</v>
      </c>
      <c r="AK182">
        <v>63.927149323749113</v>
      </c>
      <c r="AL182">
        <f t="shared" si="94"/>
        <v>0.69695546202086278</v>
      </c>
      <c r="AM182">
        <v>34.79495623560441</v>
      </c>
      <c r="AN182">
        <v>35.086946336429307</v>
      </c>
      <c r="AO182">
        <v>-1.938512097236593E-3</v>
      </c>
      <c r="AP182">
        <v>107.46</v>
      </c>
      <c r="AQ182">
        <v>25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47071.561955973135</v>
      </c>
      <c r="AV182">
        <f t="shared" si="98"/>
        <v>1199.984285714286</v>
      </c>
      <c r="AW182">
        <f t="shared" si="99"/>
        <v>1025.9107850211049</v>
      </c>
      <c r="AX182">
        <f t="shared" si="100"/>
        <v>0.85493684978585827</v>
      </c>
      <c r="AY182">
        <f t="shared" si="101"/>
        <v>0.18842812008670651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1669844190.5999999</v>
      </c>
      <c r="BF182">
        <v>1083.717142857143</v>
      </c>
      <c r="BG182">
        <v>1101.005714285714</v>
      </c>
      <c r="BH182">
        <v>35.091742857142847</v>
      </c>
      <c r="BI182">
        <v>34.793114285714282</v>
      </c>
      <c r="BJ182">
        <v>1088.1757142857141</v>
      </c>
      <c r="BK182">
        <v>34.956342857142857</v>
      </c>
      <c r="BL182">
        <v>650.05857142857155</v>
      </c>
      <c r="BM182">
        <v>100.6007142857143</v>
      </c>
      <c r="BN182">
        <v>0.1000830857142857</v>
      </c>
      <c r="BO182">
        <v>32.924985714285711</v>
      </c>
      <c r="BP182">
        <v>33.707385714285707</v>
      </c>
      <c r="BQ182">
        <v>999.89999999999986</v>
      </c>
      <c r="BR182">
        <v>0</v>
      </c>
      <c r="BS182">
        <v>0</v>
      </c>
      <c r="BT182">
        <v>8996.9628571428584</v>
      </c>
      <c r="BU182">
        <v>0</v>
      </c>
      <c r="BV182">
        <v>201.62700000000001</v>
      </c>
      <c r="BW182">
        <v>-17.28764285714286</v>
      </c>
      <c r="BX182">
        <v>1123.1314285714279</v>
      </c>
      <c r="BY182">
        <v>1140.694285714286</v>
      </c>
      <c r="BZ182">
        <v>0.29861242857142861</v>
      </c>
      <c r="CA182">
        <v>1101.005714285714</v>
      </c>
      <c r="CB182">
        <v>34.793114285714282</v>
      </c>
      <c r="CC182">
        <v>3.5302557142857141</v>
      </c>
      <c r="CD182">
        <v>3.5002128571428579</v>
      </c>
      <c r="CE182">
        <v>26.76595714285714</v>
      </c>
      <c r="CF182">
        <v>26.62077142857143</v>
      </c>
      <c r="CG182">
        <v>1199.984285714286</v>
      </c>
      <c r="CH182">
        <v>0.50002199999999997</v>
      </c>
      <c r="CI182">
        <v>0.49997799999999998</v>
      </c>
      <c r="CJ182">
        <v>0</v>
      </c>
      <c r="CK182">
        <v>856.44899999999996</v>
      </c>
      <c r="CL182">
        <v>4.9990899999999998</v>
      </c>
      <c r="CM182">
        <v>8672.2285714285717</v>
      </c>
      <c r="CN182">
        <v>9557.7971428571436</v>
      </c>
      <c r="CO182">
        <v>42.686999999999998</v>
      </c>
      <c r="CP182">
        <v>44.25</v>
      </c>
      <c r="CQ182">
        <v>43.5</v>
      </c>
      <c r="CR182">
        <v>43.311999999999998</v>
      </c>
      <c r="CS182">
        <v>44</v>
      </c>
      <c r="CT182">
        <v>597.51857142857148</v>
      </c>
      <c r="CU182">
        <v>597.46571428571428</v>
      </c>
      <c r="CV182">
        <v>0</v>
      </c>
      <c r="CW182">
        <v>1669844202.2</v>
      </c>
      <c r="CX182">
        <v>0</v>
      </c>
      <c r="CY182">
        <v>1669837671.5999999</v>
      </c>
      <c r="CZ182" t="s">
        <v>356</v>
      </c>
      <c r="DA182">
        <v>1669837671.5999999</v>
      </c>
      <c r="DB182">
        <v>1669837668.5999999</v>
      </c>
      <c r="DC182">
        <v>3</v>
      </c>
      <c r="DD182">
        <v>-1.2E-2</v>
      </c>
      <c r="DE182">
        <v>-1E-3</v>
      </c>
      <c r="DF182">
        <v>-3.61</v>
      </c>
      <c r="DG182">
        <v>0.13400000000000001</v>
      </c>
      <c r="DH182">
        <v>415</v>
      </c>
      <c r="DI182">
        <v>36</v>
      </c>
      <c r="DJ182">
        <v>0.51</v>
      </c>
      <c r="DK182">
        <v>0.24</v>
      </c>
      <c r="DL182">
        <v>-17.245252499999999</v>
      </c>
      <c r="DM182">
        <v>-0.41508180112565413</v>
      </c>
      <c r="DN182">
        <v>5.5235916700548941E-2</v>
      </c>
      <c r="DO182">
        <v>0</v>
      </c>
      <c r="DP182">
        <v>0.32665602500000002</v>
      </c>
      <c r="DQ182">
        <v>-0.1860845966228902</v>
      </c>
      <c r="DR182">
        <v>2.0468771580736709E-2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371</v>
      </c>
      <c r="EA182">
        <v>3.2962099999999999</v>
      </c>
      <c r="EB182">
        <v>2.6252399999999998</v>
      </c>
      <c r="EC182">
        <v>0.195938</v>
      </c>
      <c r="ED182">
        <v>0.19601399999999999</v>
      </c>
      <c r="EE182">
        <v>0.141517</v>
      </c>
      <c r="EF182">
        <v>0.13916100000000001</v>
      </c>
      <c r="EG182">
        <v>24334.9</v>
      </c>
      <c r="EH182">
        <v>24763.3</v>
      </c>
      <c r="EI182">
        <v>28165.1</v>
      </c>
      <c r="EJ182">
        <v>29654.400000000001</v>
      </c>
      <c r="EK182">
        <v>33270.6</v>
      </c>
      <c r="EL182">
        <v>35434.1</v>
      </c>
      <c r="EM182">
        <v>39748.300000000003</v>
      </c>
      <c r="EN182">
        <v>42373.3</v>
      </c>
      <c r="EO182">
        <v>2.1644700000000001</v>
      </c>
      <c r="EP182">
        <v>2.1665199999999998</v>
      </c>
      <c r="EQ182">
        <v>0.15940499999999999</v>
      </c>
      <c r="ER182">
        <v>0</v>
      </c>
      <c r="ES182">
        <v>31.109000000000002</v>
      </c>
      <c r="ET182">
        <v>999.9</v>
      </c>
      <c r="EU182">
        <v>67.8</v>
      </c>
      <c r="EV182">
        <v>36.5</v>
      </c>
      <c r="EW182">
        <v>41.343600000000002</v>
      </c>
      <c r="EX182">
        <v>57.334400000000002</v>
      </c>
      <c r="EY182">
        <v>-2.9086500000000002</v>
      </c>
      <c r="EZ182">
        <v>2</v>
      </c>
      <c r="FA182">
        <v>0.49515199999999998</v>
      </c>
      <c r="FB182">
        <v>0.24338199999999999</v>
      </c>
      <c r="FC182">
        <v>20.273700000000002</v>
      </c>
      <c r="FD182">
        <v>5.2183400000000004</v>
      </c>
      <c r="FE182">
        <v>12.005000000000001</v>
      </c>
      <c r="FF182">
        <v>4.9866000000000001</v>
      </c>
      <c r="FG182">
        <v>3.2845499999999999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1.8642700000000001</v>
      </c>
      <c r="FO182">
        <v>1.8603499999999999</v>
      </c>
      <c r="FP182">
        <v>1.8611</v>
      </c>
      <c r="FQ182">
        <v>1.8602000000000001</v>
      </c>
      <c r="FR182">
        <v>1.86189</v>
      </c>
      <c r="FS182">
        <v>1.8584700000000001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-4.46</v>
      </c>
      <c r="GH182">
        <v>0.13539999999999999</v>
      </c>
      <c r="GI182">
        <v>-2.8021434710705861</v>
      </c>
      <c r="GJ182">
        <v>-2.3075681364705448E-3</v>
      </c>
      <c r="GK182">
        <v>1.0095546511955911E-6</v>
      </c>
      <c r="GL182">
        <v>-2.6335145029951209E-10</v>
      </c>
      <c r="GM182">
        <v>-0.17208428542994569</v>
      </c>
      <c r="GN182">
        <v>3.0410185143115191E-3</v>
      </c>
      <c r="GO182">
        <v>4.3982203677445331E-4</v>
      </c>
      <c r="GP182">
        <v>-7.8719321042963501E-6</v>
      </c>
      <c r="GQ182">
        <v>4</v>
      </c>
      <c r="GR182">
        <v>2088</v>
      </c>
      <c r="GS182">
        <v>5</v>
      </c>
      <c r="GT182">
        <v>35</v>
      </c>
      <c r="GU182">
        <v>108.7</v>
      </c>
      <c r="GV182">
        <v>108.7</v>
      </c>
      <c r="GW182">
        <v>3.0249000000000001</v>
      </c>
      <c r="GX182">
        <v>2.5488300000000002</v>
      </c>
      <c r="GY182">
        <v>2.04834</v>
      </c>
      <c r="GZ182">
        <v>2.6184099999999999</v>
      </c>
      <c r="HA182">
        <v>2.1972700000000001</v>
      </c>
      <c r="HB182">
        <v>2.3645</v>
      </c>
      <c r="HC182">
        <v>41.664999999999999</v>
      </c>
      <c r="HD182">
        <v>13.4053</v>
      </c>
      <c r="HE182">
        <v>18</v>
      </c>
      <c r="HF182">
        <v>661.32100000000003</v>
      </c>
      <c r="HG182">
        <v>736.71799999999996</v>
      </c>
      <c r="HH182">
        <v>30.999600000000001</v>
      </c>
      <c r="HI182">
        <v>33.638500000000001</v>
      </c>
      <c r="HJ182">
        <v>29.999300000000002</v>
      </c>
      <c r="HK182">
        <v>33.5916</v>
      </c>
      <c r="HL182">
        <v>33.586100000000002</v>
      </c>
      <c r="HM182">
        <v>60.498399999999997</v>
      </c>
      <c r="HN182">
        <v>19.819299999999998</v>
      </c>
      <c r="HO182">
        <v>100</v>
      </c>
      <c r="HP182">
        <v>31</v>
      </c>
      <c r="HQ182">
        <v>1116.98</v>
      </c>
      <c r="HR182">
        <v>34.7408</v>
      </c>
      <c r="HS182">
        <v>99.234200000000001</v>
      </c>
      <c r="HT182">
        <v>98.272599999999997</v>
      </c>
    </row>
    <row r="183" spans="1:228" x14ac:dyDescent="0.2">
      <c r="A183">
        <v>168</v>
      </c>
      <c r="B183">
        <v>1669844196.5999999</v>
      </c>
      <c r="C183">
        <v>666.5</v>
      </c>
      <c r="D183" t="s">
        <v>695</v>
      </c>
      <c r="E183" t="s">
        <v>696</v>
      </c>
      <c r="F183">
        <v>4</v>
      </c>
      <c r="G183">
        <v>1669844194.2874999</v>
      </c>
      <c r="H183">
        <f t="shared" si="68"/>
        <v>6.8316845215366092E-4</v>
      </c>
      <c r="I183">
        <f t="shared" si="69"/>
        <v>0.68316845215366095</v>
      </c>
      <c r="J183">
        <f t="shared" si="70"/>
        <v>18.143146132707773</v>
      </c>
      <c r="K183">
        <f t="shared" si="71"/>
        <v>1089.8775000000001</v>
      </c>
      <c r="L183">
        <f t="shared" si="72"/>
        <v>313.37898471719024</v>
      </c>
      <c r="M183">
        <f t="shared" si="73"/>
        <v>31.557869487343382</v>
      </c>
      <c r="N183">
        <f t="shared" si="74"/>
        <v>109.7527708605963</v>
      </c>
      <c r="O183">
        <f t="shared" si="75"/>
        <v>3.8564207028366285E-2</v>
      </c>
      <c r="P183">
        <f t="shared" si="76"/>
        <v>3.6648497400926985</v>
      </c>
      <c r="Q183">
        <f t="shared" si="77"/>
        <v>3.8340176284031739E-2</v>
      </c>
      <c r="R183">
        <f t="shared" si="78"/>
        <v>2.3982629775209117E-2</v>
      </c>
      <c r="S183">
        <f t="shared" si="79"/>
        <v>226.11380923417451</v>
      </c>
      <c r="T183">
        <f t="shared" si="80"/>
        <v>33.845192014849836</v>
      </c>
      <c r="U183">
        <f t="shared" si="81"/>
        <v>33.680725000000002</v>
      </c>
      <c r="V183">
        <f t="shared" si="82"/>
        <v>5.2485888583369551</v>
      </c>
      <c r="W183">
        <f t="shared" si="83"/>
        <v>70.268880066848354</v>
      </c>
      <c r="X183">
        <f t="shared" si="84"/>
        <v>3.5324538711817528</v>
      </c>
      <c r="Y183">
        <f t="shared" si="85"/>
        <v>5.0270530394411441</v>
      </c>
      <c r="Z183">
        <f t="shared" si="86"/>
        <v>1.7161349871552023</v>
      </c>
      <c r="AA183">
        <f t="shared" si="87"/>
        <v>-30.127728739976448</v>
      </c>
      <c r="AB183">
        <f t="shared" si="88"/>
        <v>-151.97311898683657</v>
      </c>
      <c r="AC183">
        <f t="shared" si="89"/>
        <v>-9.5246068183781674</v>
      </c>
      <c r="AD183">
        <f t="shared" si="90"/>
        <v>34.488354688983321</v>
      </c>
      <c r="AE183">
        <f t="shared" si="91"/>
        <v>40.906329979618825</v>
      </c>
      <c r="AF183">
        <f t="shared" si="92"/>
        <v>0.71003754298628285</v>
      </c>
      <c r="AG183">
        <f t="shared" si="93"/>
        <v>18.143146132707773</v>
      </c>
      <c r="AH183">
        <v>1146.919427581164</v>
      </c>
      <c r="AI183">
        <v>1132.553393939394</v>
      </c>
      <c r="AJ183">
        <v>1.6864960227539509</v>
      </c>
      <c r="AK183">
        <v>63.927149323749113</v>
      </c>
      <c r="AL183">
        <f t="shared" si="94"/>
        <v>0.68316845215366095</v>
      </c>
      <c r="AM183">
        <v>34.792939261538457</v>
      </c>
      <c r="AN183">
        <v>35.072759339525291</v>
      </c>
      <c r="AO183">
        <v>-9.1615467735269311E-4</v>
      </c>
      <c r="AP183">
        <v>107.46</v>
      </c>
      <c r="AQ183">
        <v>25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47068.599550063052</v>
      </c>
      <c r="AV183">
        <f t="shared" si="98"/>
        <v>1199.9962499999999</v>
      </c>
      <c r="AW183">
        <f t="shared" si="99"/>
        <v>1025.9214135928364</v>
      </c>
      <c r="AX183">
        <f t="shared" si="100"/>
        <v>0.8549371830060607</v>
      </c>
      <c r="AY183">
        <f t="shared" si="101"/>
        <v>0.1884287632016971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1669844194.2874999</v>
      </c>
      <c r="BF183">
        <v>1089.8775000000001</v>
      </c>
      <c r="BG183">
        <v>1107.1912500000001</v>
      </c>
      <c r="BH183">
        <v>35.078312500000003</v>
      </c>
      <c r="BI183">
        <v>34.793712499999998</v>
      </c>
      <c r="BJ183">
        <v>1094.3387499999999</v>
      </c>
      <c r="BK183">
        <v>34.9429625</v>
      </c>
      <c r="BL183">
        <v>649.98337500000002</v>
      </c>
      <c r="BM183">
        <v>100.602125</v>
      </c>
      <c r="BN183">
        <v>9.9807887499999998E-2</v>
      </c>
      <c r="BO183">
        <v>32.911549999999998</v>
      </c>
      <c r="BP183">
        <v>33.680725000000002</v>
      </c>
      <c r="BQ183">
        <v>999.9</v>
      </c>
      <c r="BR183">
        <v>0</v>
      </c>
      <c r="BS183">
        <v>0</v>
      </c>
      <c r="BT183">
        <v>8995.8587499999994</v>
      </c>
      <c r="BU183">
        <v>0</v>
      </c>
      <c r="BV183">
        <v>200.015625</v>
      </c>
      <c r="BW183">
        <v>-17.315349999999999</v>
      </c>
      <c r="BX183">
        <v>1129.4962499999999</v>
      </c>
      <c r="BY183">
        <v>1147.1025</v>
      </c>
      <c r="BZ183">
        <v>0.28459487500000002</v>
      </c>
      <c r="CA183">
        <v>1107.1912500000001</v>
      </c>
      <c r="CB183">
        <v>34.793712499999998</v>
      </c>
      <c r="CC183">
        <v>3.5289462500000002</v>
      </c>
      <c r="CD183">
        <v>3.50031625</v>
      </c>
      <c r="CE183">
        <v>26.759662500000001</v>
      </c>
      <c r="CF183">
        <v>26.621275000000001</v>
      </c>
      <c r="CG183">
        <v>1199.9962499999999</v>
      </c>
      <c r="CH183">
        <v>0.50001374999999992</v>
      </c>
      <c r="CI183">
        <v>0.49998625000000002</v>
      </c>
      <c r="CJ183">
        <v>0</v>
      </c>
      <c r="CK183">
        <v>856.71625000000006</v>
      </c>
      <c r="CL183">
        <v>4.9990899999999998</v>
      </c>
      <c r="CM183">
        <v>8674.3587499999994</v>
      </c>
      <c r="CN183">
        <v>9557.8537500000002</v>
      </c>
      <c r="CO183">
        <v>42.686999999999998</v>
      </c>
      <c r="CP183">
        <v>44.25</v>
      </c>
      <c r="CQ183">
        <v>43.5</v>
      </c>
      <c r="CR183">
        <v>43.311999999999998</v>
      </c>
      <c r="CS183">
        <v>44</v>
      </c>
      <c r="CT183">
        <v>597.51125000000002</v>
      </c>
      <c r="CU183">
        <v>597.48500000000001</v>
      </c>
      <c r="CV183">
        <v>0</v>
      </c>
      <c r="CW183">
        <v>1669844206.4000001</v>
      </c>
      <c r="CX183">
        <v>0</v>
      </c>
      <c r="CY183">
        <v>1669837671.5999999</v>
      </c>
      <c r="CZ183" t="s">
        <v>356</v>
      </c>
      <c r="DA183">
        <v>1669837671.5999999</v>
      </c>
      <c r="DB183">
        <v>1669837668.5999999</v>
      </c>
      <c r="DC183">
        <v>3</v>
      </c>
      <c r="DD183">
        <v>-1.2E-2</v>
      </c>
      <c r="DE183">
        <v>-1E-3</v>
      </c>
      <c r="DF183">
        <v>-3.61</v>
      </c>
      <c r="DG183">
        <v>0.13400000000000001</v>
      </c>
      <c r="DH183">
        <v>415</v>
      </c>
      <c r="DI183">
        <v>36</v>
      </c>
      <c r="DJ183">
        <v>0.51</v>
      </c>
      <c r="DK183">
        <v>0.24</v>
      </c>
      <c r="DL183">
        <v>-17.272297500000001</v>
      </c>
      <c r="DM183">
        <v>-0.38675684802999311</v>
      </c>
      <c r="DN183">
        <v>5.7965349509426521E-2</v>
      </c>
      <c r="DO183">
        <v>0</v>
      </c>
      <c r="DP183">
        <v>0.31448047499999998</v>
      </c>
      <c r="DQ183">
        <v>-0.235842472795498</v>
      </c>
      <c r="DR183">
        <v>2.2792736180620679E-2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371</v>
      </c>
      <c r="EA183">
        <v>3.2961900000000002</v>
      </c>
      <c r="EB183">
        <v>2.6250300000000002</v>
      </c>
      <c r="EC183">
        <v>0.196683</v>
      </c>
      <c r="ED183">
        <v>0.196773</v>
      </c>
      <c r="EE183">
        <v>0.14149500000000001</v>
      </c>
      <c r="EF183">
        <v>0.139156</v>
      </c>
      <c r="EG183">
        <v>24312.2</v>
      </c>
      <c r="EH183">
        <v>24740.5</v>
      </c>
      <c r="EI183">
        <v>28164.9</v>
      </c>
      <c r="EJ183">
        <v>29655.1</v>
      </c>
      <c r="EK183">
        <v>33271.199999999997</v>
      </c>
      <c r="EL183">
        <v>35434.800000000003</v>
      </c>
      <c r="EM183">
        <v>39747.9</v>
      </c>
      <c r="EN183">
        <v>42373.8</v>
      </c>
      <c r="EO183">
        <v>2.16445</v>
      </c>
      <c r="EP183">
        <v>2.1666500000000002</v>
      </c>
      <c r="EQ183">
        <v>0.15843699999999999</v>
      </c>
      <c r="ER183">
        <v>0</v>
      </c>
      <c r="ES183">
        <v>31.100899999999999</v>
      </c>
      <c r="ET183">
        <v>999.9</v>
      </c>
      <c r="EU183">
        <v>67.8</v>
      </c>
      <c r="EV183">
        <v>36.5</v>
      </c>
      <c r="EW183">
        <v>41.346200000000003</v>
      </c>
      <c r="EX183">
        <v>56.734400000000001</v>
      </c>
      <c r="EY183">
        <v>-2.9166599999999998</v>
      </c>
      <c r="EZ183">
        <v>2</v>
      </c>
      <c r="FA183">
        <v>0.494454</v>
      </c>
      <c r="FB183">
        <v>0.24133399999999999</v>
      </c>
      <c r="FC183">
        <v>20.273499999999999</v>
      </c>
      <c r="FD183">
        <v>5.2183400000000004</v>
      </c>
      <c r="FE183">
        <v>12.005599999999999</v>
      </c>
      <c r="FF183">
        <v>4.9866000000000001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1.86426</v>
      </c>
      <c r="FO183">
        <v>1.8603499999999999</v>
      </c>
      <c r="FP183">
        <v>1.8611</v>
      </c>
      <c r="FQ183">
        <v>1.8602000000000001</v>
      </c>
      <c r="FR183">
        <v>1.86189</v>
      </c>
      <c r="FS183">
        <v>1.85846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-4.47</v>
      </c>
      <c r="GH183">
        <v>0.1353</v>
      </c>
      <c r="GI183">
        <v>-2.8021434710705861</v>
      </c>
      <c r="GJ183">
        <v>-2.3075681364705448E-3</v>
      </c>
      <c r="GK183">
        <v>1.0095546511955911E-6</v>
      </c>
      <c r="GL183">
        <v>-2.6335145029951209E-10</v>
      </c>
      <c r="GM183">
        <v>-0.17208428542994569</v>
      </c>
      <c r="GN183">
        <v>3.0410185143115191E-3</v>
      </c>
      <c r="GO183">
        <v>4.3982203677445331E-4</v>
      </c>
      <c r="GP183">
        <v>-7.8719321042963501E-6</v>
      </c>
      <c r="GQ183">
        <v>4</v>
      </c>
      <c r="GR183">
        <v>2088</v>
      </c>
      <c r="GS183">
        <v>5</v>
      </c>
      <c r="GT183">
        <v>35</v>
      </c>
      <c r="GU183">
        <v>108.8</v>
      </c>
      <c r="GV183">
        <v>108.8</v>
      </c>
      <c r="GW183">
        <v>3.0395500000000002</v>
      </c>
      <c r="GX183">
        <v>2.5585900000000001</v>
      </c>
      <c r="GY183">
        <v>2.04834</v>
      </c>
      <c r="GZ183">
        <v>2.6184099999999999</v>
      </c>
      <c r="HA183">
        <v>2.1972700000000001</v>
      </c>
      <c r="HB183">
        <v>2.32056</v>
      </c>
      <c r="HC183">
        <v>41.664999999999999</v>
      </c>
      <c r="HD183">
        <v>13.379</v>
      </c>
      <c r="HE183">
        <v>18</v>
      </c>
      <c r="HF183">
        <v>661.23900000000003</v>
      </c>
      <c r="HG183">
        <v>736.77300000000002</v>
      </c>
      <c r="HH183">
        <v>30.999500000000001</v>
      </c>
      <c r="HI183">
        <v>33.630899999999997</v>
      </c>
      <c r="HJ183">
        <v>29.999199999999998</v>
      </c>
      <c r="HK183">
        <v>33.585599999999999</v>
      </c>
      <c r="HL183">
        <v>33.5809</v>
      </c>
      <c r="HM183">
        <v>60.790599999999998</v>
      </c>
      <c r="HN183">
        <v>19.819299999999998</v>
      </c>
      <c r="HO183">
        <v>100</v>
      </c>
      <c r="HP183">
        <v>31</v>
      </c>
      <c r="HQ183">
        <v>1123.6600000000001</v>
      </c>
      <c r="HR183">
        <v>34.7408</v>
      </c>
      <c r="HS183">
        <v>99.233500000000006</v>
      </c>
      <c r="HT183">
        <v>98.274199999999993</v>
      </c>
    </row>
    <row r="184" spans="1:228" x14ac:dyDescent="0.2">
      <c r="A184">
        <v>169</v>
      </c>
      <c r="B184">
        <v>1669844200.5999999</v>
      </c>
      <c r="C184">
        <v>670.5</v>
      </c>
      <c r="D184" t="s">
        <v>697</v>
      </c>
      <c r="E184" t="s">
        <v>698</v>
      </c>
      <c r="F184">
        <v>4</v>
      </c>
      <c r="G184">
        <v>1669844198.5999999</v>
      </c>
      <c r="H184">
        <f t="shared" si="68"/>
        <v>6.8584145589696208E-4</v>
      </c>
      <c r="I184">
        <f t="shared" si="69"/>
        <v>0.6858414558969621</v>
      </c>
      <c r="J184">
        <f t="shared" si="70"/>
        <v>17.720264572017349</v>
      </c>
      <c r="K184">
        <f t="shared" si="71"/>
        <v>1097.025714285714</v>
      </c>
      <c r="L184">
        <f t="shared" si="72"/>
        <v>342.20466312548166</v>
      </c>
      <c r="M184">
        <f t="shared" si="73"/>
        <v>34.461010598705215</v>
      </c>
      <c r="N184">
        <f t="shared" si="74"/>
        <v>110.47369846386262</v>
      </c>
      <c r="O184">
        <f t="shared" si="75"/>
        <v>3.880241309323839E-2</v>
      </c>
      <c r="P184">
        <f t="shared" si="76"/>
        <v>3.6630516170586875</v>
      </c>
      <c r="Q184">
        <f t="shared" si="77"/>
        <v>3.857550433967033E-2</v>
      </c>
      <c r="R184">
        <f t="shared" si="78"/>
        <v>2.4129966265154363E-2</v>
      </c>
      <c r="S184">
        <f t="shared" si="79"/>
        <v>226.11668666275918</v>
      </c>
      <c r="T184">
        <f t="shared" si="80"/>
        <v>33.835244853824172</v>
      </c>
      <c r="U184">
        <f t="shared" si="81"/>
        <v>33.665957142857152</v>
      </c>
      <c r="V184">
        <f t="shared" si="82"/>
        <v>5.2442568103625513</v>
      </c>
      <c r="W184">
        <f t="shared" si="83"/>
        <v>70.295849191844312</v>
      </c>
      <c r="X184">
        <f t="shared" si="84"/>
        <v>3.5318558703418645</v>
      </c>
      <c r="Y184">
        <f t="shared" si="85"/>
        <v>5.0242737102486403</v>
      </c>
      <c r="Z184">
        <f t="shared" si="86"/>
        <v>1.7124009400206868</v>
      </c>
      <c r="AA184">
        <f t="shared" si="87"/>
        <v>-30.245608205056026</v>
      </c>
      <c r="AB184">
        <f t="shared" si="88"/>
        <v>-150.92454324790501</v>
      </c>
      <c r="AC184">
        <f t="shared" si="89"/>
        <v>-9.462392255968382</v>
      </c>
      <c r="AD184">
        <f t="shared" si="90"/>
        <v>35.484142953829775</v>
      </c>
      <c r="AE184">
        <f t="shared" si="91"/>
        <v>41.04122842022764</v>
      </c>
      <c r="AF184">
        <f t="shared" si="92"/>
        <v>0.69667125644058581</v>
      </c>
      <c r="AG184">
        <f t="shared" si="93"/>
        <v>17.720264572017349</v>
      </c>
      <c r="AH184">
        <v>1153.849248143933</v>
      </c>
      <c r="AI184">
        <v>1139.4937575757569</v>
      </c>
      <c r="AJ184">
        <v>1.730539406405984</v>
      </c>
      <c r="AK184">
        <v>63.927149323749113</v>
      </c>
      <c r="AL184">
        <f t="shared" si="94"/>
        <v>0.6858414558969621</v>
      </c>
      <c r="AM184">
        <v>34.793591476843169</v>
      </c>
      <c r="AN184">
        <v>35.072168008255957</v>
      </c>
      <c r="AO184">
        <v>-5.6215644995270711E-4</v>
      </c>
      <c r="AP184">
        <v>107.46</v>
      </c>
      <c r="AQ184">
        <v>26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47038.028009533351</v>
      </c>
      <c r="AV184">
        <f t="shared" si="98"/>
        <v>1200.011428571429</v>
      </c>
      <c r="AW184">
        <f t="shared" si="99"/>
        <v>1025.9343993071295</v>
      </c>
      <c r="AX184">
        <f t="shared" si="100"/>
        <v>0.8549371904969838</v>
      </c>
      <c r="AY184">
        <f t="shared" si="101"/>
        <v>0.1884287776591787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1669844198.5999999</v>
      </c>
      <c r="BF184">
        <v>1097.025714285714</v>
      </c>
      <c r="BG184">
        <v>1114.3914285714279</v>
      </c>
      <c r="BH184">
        <v>35.072028571428582</v>
      </c>
      <c r="BI184">
        <v>34.792785714285714</v>
      </c>
      <c r="BJ184">
        <v>1101.498571428571</v>
      </c>
      <c r="BK184">
        <v>34.936700000000002</v>
      </c>
      <c r="BL184">
        <v>649.98671428571436</v>
      </c>
      <c r="BM184">
        <v>100.60299999999999</v>
      </c>
      <c r="BN184">
        <v>9.9925214285714298E-2</v>
      </c>
      <c r="BO184">
        <v>32.901714285714277</v>
      </c>
      <c r="BP184">
        <v>33.665957142857152</v>
      </c>
      <c r="BQ184">
        <v>999.89999999999986</v>
      </c>
      <c r="BR184">
        <v>0</v>
      </c>
      <c r="BS184">
        <v>0</v>
      </c>
      <c r="BT184">
        <v>8989.5542857142846</v>
      </c>
      <c r="BU184">
        <v>0</v>
      </c>
      <c r="BV184">
        <v>197.73157142857141</v>
      </c>
      <c r="BW184">
        <v>-17.361699999999999</v>
      </c>
      <c r="BX184">
        <v>1136.9014285714291</v>
      </c>
      <c r="BY184">
        <v>1154.5614285714289</v>
      </c>
      <c r="BZ184">
        <v>0.27922928571428568</v>
      </c>
      <c r="CA184">
        <v>1114.3914285714279</v>
      </c>
      <c r="CB184">
        <v>34.792785714285714</v>
      </c>
      <c r="CC184">
        <v>3.528345714285714</v>
      </c>
      <c r="CD184">
        <v>3.5002528571428568</v>
      </c>
      <c r="CE184">
        <v>26.75675714285714</v>
      </c>
      <c r="CF184">
        <v>26.620985714285709</v>
      </c>
      <c r="CG184">
        <v>1200.011428571429</v>
      </c>
      <c r="CH184">
        <v>0.50001200000000001</v>
      </c>
      <c r="CI184">
        <v>0.49998799999999999</v>
      </c>
      <c r="CJ184">
        <v>0</v>
      </c>
      <c r="CK184">
        <v>856.85214285714289</v>
      </c>
      <c r="CL184">
        <v>4.9990899999999998</v>
      </c>
      <c r="CM184">
        <v>8677.17</v>
      </c>
      <c r="CN184">
        <v>9557.9814285714274</v>
      </c>
      <c r="CO184">
        <v>42.686999999999998</v>
      </c>
      <c r="CP184">
        <v>44.232000000000014</v>
      </c>
      <c r="CQ184">
        <v>43.5</v>
      </c>
      <c r="CR184">
        <v>43.311999999999998</v>
      </c>
      <c r="CS184">
        <v>44.035428571428568</v>
      </c>
      <c r="CT184">
        <v>597.51857142857136</v>
      </c>
      <c r="CU184">
        <v>597.49285714285713</v>
      </c>
      <c r="CV184">
        <v>0</v>
      </c>
      <c r="CW184">
        <v>1669844210</v>
      </c>
      <c r="CX184">
        <v>0</v>
      </c>
      <c r="CY184">
        <v>1669837671.5999999</v>
      </c>
      <c r="CZ184" t="s">
        <v>356</v>
      </c>
      <c r="DA184">
        <v>1669837671.5999999</v>
      </c>
      <c r="DB184">
        <v>1669837668.5999999</v>
      </c>
      <c r="DC184">
        <v>3</v>
      </c>
      <c r="DD184">
        <v>-1.2E-2</v>
      </c>
      <c r="DE184">
        <v>-1E-3</v>
      </c>
      <c r="DF184">
        <v>-3.61</v>
      </c>
      <c r="DG184">
        <v>0.13400000000000001</v>
      </c>
      <c r="DH184">
        <v>415</v>
      </c>
      <c r="DI184">
        <v>36</v>
      </c>
      <c r="DJ184">
        <v>0.51</v>
      </c>
      <c r="DK184">
        <v>0.24</v>
      </c>
      <c r="DL184">
        <v>-17.301817499999999</v>
      </c>
      <c r="DM184">
        <v>-0.43396435272043249</v>
      </c>
      <c r="DN184">
        <v>6.4045737123949079E-2</v>
      </c>
      <c r="DO184">
        <v>0</v>
      </c>
      <c r="DP184">
        <v>0.30079325000000001</v>
      </c>
      <c r="DQ184">
        <v>-0.1897529380863052</v>
      </c>
      <c r="DR184">
        <v>1.859655249737166E-2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371</v>
      </c>
      <c r="EA184">
        <v>3.2961999999999998</v>
      </c>
      <c r="EB184">
        <v>2.62507</v>
      </c>
      <c r="EC184">
        <v>0.19744300000000001</v>
      </c>
      <c r="ED184">
        <v>0.197514</v>
      </c>
      <c r="EE184">
        <v>0.14149200000000001</v>
      </c>
      <c r="EF184">
        <v>0.13916400000000001</v>
      </c>
      <c r="EG184">
        <v>24289.3</v>
      </c>
      <c r="EH184">
        <v>24718.1</v>
      </c>
      <c r="EI184">
        <v>28165.1</v>
      </c>
      <c r="EJ184">
        <v>29655.7</v>
      </c>
      <c r="EK184">
        <v>33271.599999999999</v>
      </c>
      <c r="EL184">
        <v>35435.300000000003</v>
      </c>
      <c r="EM184">
        <v>39748.199999999997</v>
      </c>
      <c r="EN184">
        <v>42374.7</v>
      </c>
      <c r="EO184">
        <v>2.16425</v>
      </c>
      <c r="EP184">
        <v>2.1667700000000001</v>
      </c>
      <c r="EQ184">
        <v>0.158772</v>
      </c>
      <c r="ER184">
        <v>0</v>
      </c>
      <c r="ES184">
        <v>31.092199999999998</v>
      </c>
      <c r="ET184">
        <v>999.9</v>
      </c>
      <c r="EU184">
        <v>67.8</v>
      </c>
      <c r="EV184">
        <v>36.5</v>
      </c>
      <c r="EW184">
        <v>41.344299999999997</v>
      </c>
      <c r="EX184">
        <v>56.914400000000001</v>
      </c>
      <c r="EY184">
        <v>-2.84856</v>
      </c>
      <c r="EZ184">
        <v>2</v>
      </c>
      <c r="FA184">
        <v>0.49374200000000001</v>
      </c>
      <c r="FB184">
        <v>0.23819399999999999</v>
      </c>
      <c r="FC184">
        <v>20.273399999999999</v>
      </c>
      <c r="FD184">
        <v>5.2186399999999997</v>
      </c>
      <c r="FE184">
        <v>12.0055</v>
      </c>
      <c r="FF184">
        <v>4.9865000000000004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1.86429</v>
      </c>
      <c r="FO184">
        <v>1.8603499999999999</v>
      </c>
      <c r="FP184">
        <v>1.8611</v>
      </c>
      <c r="FQ184">
        <v>1.8602000000000001</v>
      </c>
      <c r="FR184">
        <v>1.86189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-4.4800000000000004</v>
      </c>
      <c r="GH184">
        <v>0.1353</v>
      </c>
      <c r="GI184">
        <v>-2.8021434710705861</v>
      </c>
      <c r="GJ184">
        <v>-2.3075681364705448E-3</v>
      </c>
      <c r="GK184">
        <v>1.0095546511955911E-6</v>
      </c>
      <c r="GL184">
        <v>-2.6335145029951209E-10</v>
      </c>
      <c r="GM184">
        <v>-0.17208428542994569</v>
      </c>
      <c r="GN184">
        <v>3.0410185143115191E-3</v>
      </c>
      <c r="GO184">
        <v>4.3982203677445331E-4</v>
      </c>
      <c r="GP184">
        <v>-7.8719321042963501E-6</v>
      </c>
      <c r="GQ184">
        <v>4</v>
      </c>
      <c r="GR184">
        <v>2088</v>
      </c>
      <c r="GS184">
        <v>5</v>
      </c>
      <c r="GT184">
        <v>35</v>
      </c>
      <c r="GU184">
        <v>108.8</v>
      </c>
      <c r="GV184">
        <v>108.9</v>
      </c>
      <c r="GW184">
        <v>3.0541999999999998</v>
      </c>
      <c r="GX184">
        <v>2.5451700000000002</v>
      </c>
      <c r="GY184">
        <v>2.04834</v>
      </c>
      <c r="GZ184">
        <v>2.6184099999999999</v>
      </c>
      <c r="HA184">
        <v>2.1972700000000001</v>
      </c>
      <c r="HB184">
        <v>2.36816</v>
      </c>
      <c r="HC184">
        <v>41.664999999999999</v>
      </c>
      <c r="HD184">
        <v>13.4053</v>
      </c>
      <c r="HE184">
        <v>18</v>
      </c>
      <c r="HF184">
        <v>661.01700000000005</v>
      </c>
      <c r="HG184">
        <v>736.82600000000002</v>
      </c>
      <c r="HH184">
        <v>30.999300000000002</v>
      </c>
      <c r="HI184">
        <v>33.623399999999997</v>
      </c>
      <c r="HJ184">
        <v>29.999300000000002</v>
      </c>
      <c r="HK184">
        <v>33.579500000000003</v>
      </c>
      <c r="HL184">
        <v>33.575499999999998</v>
      </c>
      <c r="HM184">
        <v>61.0824</v>
      </c>
      <c r="HN184">
        <v>19.819299999999998</v>
      </c>
      <c r="HO184">
        <v>100</v>
      </c>
      <c r="HP184">
        <v>31</v>
      </c>
      <c r="HQ184">
        <v>1130.3599999999999</v>
      </c>
      <c r="HR184">
        <v>34.7408</v>
      </c>
      <c r="HS184">
        <v>99.234200000000001</v>
      </c>
      <c r="HT184">
        <v>98.276200000000003</v>
      </c>
    </row>
    <row r="185" spans="1:228" x14ac:dyDescent="0.2">
      <c r="A185">
        <v>170</v>
      </c>
      <c r="B185">
        <v>1669844204.5999999</v>
      </c>
      <c r="C185">
        <v>674.5</v>
      </c>
      <c r="D185" t="s">
        <v>699</v>
      </c>
      <c r="E185" t="s">
        <v>700</v>
      </c>
      <c r="F185">
        <v>4</v>
      </c>
      <c r="G185">
        <v>1669844202.2874999</v>
      </c>
      <c r="H185">
        <f t="shared" si="68"/>
        <v>6.9642633629882146E-4</v>
      </c>
      <c r="I185">
        <f t="shared" si="69"/>
        <v>0.69642633629882145</v>
      </c>
      <c r="J185">
        <f t="shared" si="70"/>
        <v>18.073485179693229</v>
      </c>
      <c r="K185">
        <f t="shared" si="71"/>
        <v>1103.1175000000001</v>
      </c>
      <c r="L185">
        <f t="shared" si="72"/>
        <v>345.15002883826952</v>
      </c>
      <c r="M185">
        <f t="shared" si="73"/>
        <v>34.758159150617729</v>
      </c>
      <c r="N185">
        <f t="shared" si="74"/>
        <v>111.08889011508097</v>
      </c>
      <c r="O185">
        <f t="shared" si="75"/>
        <v>3.9417070994573304E-2</v>
      </c>
      <c r="P185">
        <f t="shared" si="76"/>
        <v>3.6558365154297032</v>
      </c>
      <c r="Q185">
        <f t="shared" si="77"/>
        <v>3.9182480809606644E-2</v>
      </c>
      <c r="R185">
        <f t="shared" si="78"/>
        <v>2.4510010931951858E-2</v>
      </c>
      <c r="S185">
        <f t="shared" si="79"/>
        <v>226.11321260854342</v>
      </c>
      <c r="T185">
        <f t="shared" si="80"/>
        <v>33.830596206570888</v>
      </c>
      <c r="U185">
        <f t="shared" si="81"/>
        <v>33.664462499999999</v>
      </c>
      <c r="V185">
        <f t="shared" si="82"/>
        <v>5.2438185406489186</v>
      </c>
      <c r="W185">
        <f t="shared" si="83"/>
        <v>70.31297509345994</v>
      </c>
      <c r="X185">
        <f t="shared" si="84"/>
        <v>3.5318941811672184</v>
      </c>
      <c r="Y185">
        <f t="shared" si="85"/>
        <v>5.0231044504554498</v>
      </c>
      <c r="Z185">
        <f t="shared" si="86"/>
        <v>1.7119243594817002</v>
      </c>
      <c r="AA185">
        <f t="shared" si="87"/>
        <v>-30.712401430778026</v>
      </c>
      <c r="AB185">
        <f t="shared" si="88"/>
        <v>-151.14850944057144</v>
      </c>
      <c r="AC185">
        <f t="shared" si="89"/>
        <v>-9.4948747404610376</v>
      </c>
      <c r="AD185">
        <f t="shared" si="90"/>
        <v>34.757426996732931</v>
      </c>
      <c r="AE185">
        <f t="shared" si="91"/>
        <v>41.139301767967019</v>
      </c>
      <c r="AF185">
        <f t="shared" si="92"/>
        <v>0.69860543063629155</v>
      </c>
      <c r="AG185">
        <f t="shared" si="93"/>
        <v>18.073485179693229</v>
      </c>
      <c r="AH185">
        <v>1160.698587500452</v>
      </c>
      <c r="AI185">
        <v>1146.2970303030311</v>
      </c>
      <c r="AJ185">
        <v>1.7033217647463821</v>
      </c>
      <c r="AK185">
        <v>63.927149323749113</v>
      </c>
      <c r="AL185">
        <f t="shared" si="94"/>
        <v>0.69642633629882145</v>
      </c>
      <c r="AM185">
        <v>34.793039082357637</v>
      </c>
      <c r="AN185">
        <v>35.072804231166167</v>
      </c>
      <c r="AO185">
        <v>-9.5820120712820857E-5</v>
      </c>
      <c r="AP185">
        <v>107.46</v>
      </c>
      <c r="AQ185">
        <v>25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46909.92928643959</v>
      </c>
      <c r="AV185">
        <f t="shared" si="98"/>
        <v>1199.9974999999999</v>
      </c>
      <c r="AW185">
        <f t="shared" si="99"/>
        <v>1025.9220510925095</v>
      </c>
      <c r="AX185">
        <f t="shared" si="100"/>
        <v>0.85493682369547397</v>
      </c>
      <c r="AY185">
        <f t="shared" si="101"/>
        <v>0.18842806973226481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1669844202.2874999</v>
      </c>
      <c r="BF185">
        <v>1103.1175000000001</v>
      </c>
      <c r="BG185">
        <v>1120.5262499999999</v>
      </c>
      <c r="BH185">
        <v>35.071862500000002</v>
      </c>
      <c r="BI185">
        <v>34.791849999999997</v>
      </c>
      <c r="BJ185">
        <v>1107.5962500000001</v>
      </c>
      <c r="BK185">
        <v>34.936549999999997</v>
      </c>
      <c r="BL185">
        <v>649.99987499999997</v>
      </c>
      <c r="BM185">
        <v>100.6045</v>
      </c>
      <c r="BN185">
        <v>9.9994412500000004E-2</v>
      </c>
      <c r="BO185">
        <v>32.897575000000003</v>
      </c>
      <c r="BP185">
        <v>33.664462499999999</v>
      </c>
      <c r="BQ185">
        <v>999.9</v>
      </c>
      <c r="BR185">
        <v>0</v>
      </c>
      <c r="BS185">
        <v>0</v>
      </c>
      <c r="BT185">
        <v>8964.4537500000006</v>
      </c>
      <c r="BU185">
        <v>0</v>
      </c>
      <c r="BV185">
        <v>196.126</v>
      </c>
      <c r="BW185">
        <v>-17.409712500000001</v>
      </c>
      <c r="BX185">
        <v>1143.2112500000001</v>
      </c>
      <c r="BY185">
        <v>1160.9175</v>
      </c>
      <c r="BZ185">
        <v>0.27999325000000003</v>
      </c>
      <c r="CA185">
        <v>1120.5262499999999</v>
      </c>
      <c r="CB185">
        <v>34.791849999999997</v>
      </c>
      <c r="CC185">
        <v>3.52838875</v>
      </c>
      <c r="CD185">
        <v>3.5002187500000002</v>
      </c>
      <c r="CE185">
        <v>26.75695</v>
      </c>
      <c r="CF185">
        <v>26.620787499999999</v>
      </c>
      <c r="CG185">
        <v>1199.9974999999999</v>
      </c>
      <c r="CH185">
        <v>0.50002250000000004</v>
      </c>
      <c r="CI185">
        <v>0.49997750000000002</v>
      </c>
      <c r="CJ185">
        <v>0</v>
      </c>
      <c r="CK185">
        <v>857.27549999999997</v>
      </c>
      <c r="CL185">
        <v>4.9990899999999998</v>
      </c>
      <c r="CM185">
        <v>8679.1187500000015</v>
      </c>
      <c r="CN185">
        <v>9557.9249999999993</v>
      </c>
      <c r="CO185">
        <v>42.686999999999998</v>
      </c>
      <c r="CP185">
        <v>44.234250000000003</v>
      </c>
      <c r="CQ185">
        <v>43.5</v>
      </c>
      <c r="CR185">
        <v>43.311999999999998</v>
      </c>
      <c r="CS185">
        <v>44.023249999999997</v>
      </c>
      <c r="CT185">
        <v>597.52625</v>
      </c>
      <c r="CU185">
        <v>597.47125000000005</v>
      </c>
      <c r="CV185">
        <v>0</v>
      </c>
      <c r="CW185">
        <v>1669844214.2</v>
      </c>
      <c r="CX185">
        <v>0</v>
      </c>
      <c r="CY185">
        <v>1669837671.5999999</v>
      </c>
      <c r="CZ185" t="s">
        <v>356</v>
      </c>
      <c r="DA185">
        <v>1669837671.5999999</v>
      </c>
      <c r="DB185">
        <v>1669837668.5999999</v>
      </c>
      <c r="DC185">
        <v>3</v>
      </c>
      <c r="DD185">
        <v>-1.2E-2</v>
      </c>
      <c r="DE185">
        <v>-1E-3</v>
      </c>
      <c r="DF185">
        <v>-3.61</v>
      </c>
      <c r="DG185">
        <v>0.13400000000000001</v>
      </c>
      <c r="DH185">
        <v>415</v>
      </c>
      <c r="DI185">
        <v>36</v>
      </c>
      <c r="DJ185">
        <v>0.51</v>
      </c>
      <c r="DK185">
        <v>0.24</v>
      </c>
      <c r="DL185">
        <v>-17.336739999999999</v>
      </c>
      <c r="DM185">
        <v>-0.49338686679174287</v>
      </c>
      <c r="DN185">
        <v>7.5706808808719231E-2</v>
      </c>
      <c r="DO185">
        <v>0</v>
      </c>
      <c r="DP185">
        <v>0.290959725</v>
      </c>
      <c r="DQ185">
        <v>-0.1244434784240154</v>
      </c>
      <c r="DR185">
        <v>1.3030480727869369E-2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371</v>
      </c>
      <c r="EA185">
        <v>3.2961900000000002</v>
      </c>
      <c r="EB185">
        <v>2.625</v>
      </c>
      <c r="EC185">
        <v>0.19819000000000001</v>
      </c>
      <c r="ED185">
        <v>0.198273</v>
      </c>
      <c r="EE185">
        <v>0.14150199999999999</v>
      </c>
      <c r="EF185">
        <v>0.13916300000000001</v>
      </c>
      <c r="EG185">
        <v>24266.9</v>
      </c>
      <c r="EH185">
        <v>24695</v>
      </c>
      <c r="EI185">
        <v>28165.3</v>
      </c>
      <c r="EJ185">
        <v>29656.1</v>
      </c>
      <c r="EK185">
        <v>33271.800000000003</v>
      </c>
      <c r="EL185">
        <v>35435.800000000003</v>
      </c>
      <c r="EM185">
        <v>39748.9</v>
      </c>
      <c r="EN185">
        <v>42375.1</v>
      </c>
      <c r="EO185">
        <v>2.16465</v>
      </c>
      <c r="EP185">
        <v>2.16682</v>
      </c>
      <c r="EQ185">
        <v>0.15906999999999999</v>
      </c>
      <c r="ER185">
        <v>0</v>
      </c>
      <c r="ES185">
        <v>31.0839</v>
      </c>
      <c r="ET185">
        <v>999.9</v>
      </c>
      <c r="EU185">
        <v>67.8</v>
      </c>
      <c r="EV185">
        <v>36.5</v>
      </c>
      <c r="EW185">
        <v>41.344099999999997</v>
      </c>
      <c r="EX185">
        <v>57.244399999999999</v>
      </c>
      <c r="EY185">
        <v>-2.9006400000000001</v>
      </c>
      <c r="EZ185">
        <v>2</v>
      </c>
      <c r="FA185">
        <v>0.49325999999999998</v>
      </c>
      <c r="FB185">
        <v>0.23352899999999999</v>
      </c>
      <c r="FC185">
        <v>20.273399999999999</v>
      </c>
      <c r="FD185">
        <v>5.2189399999999999</v>
      </c>
      <c r="FE185">
        <v>12.0052</v>
      </c>
      <c r="FF185">
        <v>4.9867499999999998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1.8643099999999999</v>
      </c>
      <c r="FO185">
        <v>1.8603499999999999</v>
      </c>
      <c r="FP185">
        <v>1.8611</v>
      </c>
      <c r="FQ185">
        <v>1.8602000000000001</v>
      </c>
      <c r="FR185">
        <v>1.86188</v>
      </c>
      <c r="FS185">
        <v>1.85846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-4.4800000000000004</v>
      </c>
      <c r="GH185">
        <v>0.1353</v>
      </c>
      <c r="GI185">
        <v>-2.8021434710705861</v>
      </c>
      <c r="GJ185">
        <v>-2.3075681364705448E-3</v>
      </c>
      <c r="GK185">
        <v>1.0095546511955911E-6</v>
      </c>
      <c r="GL185">
        <v>-2.6335145029951209E-10</v>
      </c>
      <c r="GM185">
        <v>-0.17208428542994569</v>
      </c>
      <c r="GN185">
        <v>3.0410185143115191E-3</v>
      </c>
      <c r="GO185">
        <v>4.3982203677445331E-4</v>
      </c>
      <c r="GP185">
        <v>-7.8719321042963501E-6</v>
      </c>
      <c r="GQ185">
        <v>4</v>
      </c>
      <c r="GR185">
        <v>2088</v>
      </c>
      <c r="GS185">
        <v>5</v>
      </c>
      <c r="GT185">
        <v>35</v>
      </c>
      <c r="GU185">
        <v>108.9</v>
      </c>
      <c r="GV185">
        <v>108.9</v>
      </c>
      <c r="GW185">
        <v>3.0688499999999999</v>
      </c>
      <c r="GX185">
        <v>2.5805699999999998</v>
      </c>
      <c r="GY185">
        <v>2.04834</v>
      </c>
      <c r="GZ185">
        <v>2.6196299999999999</v>
      </c>
      <c r="HA185">
        <v>2.1972700000000001</v>
      </c>
      <c r="HB185">
        <v>2.32178</v>
      </c>
      <c r="HC185">
        <v>41.691200000000002</v>
      </c>
      <c r="HD185">
        <v>13.3703</v>
      </c>
      <c r="HE185">
        <v>18</v>
      </c>
      <c r="HF185">
        <v>661.28</v>
      </c>
      <c r="HG185">
        <v>736.81200000000001</v>
      </c>
      <c r="HH185">
        <v>30.998999999999999</v>
      </c>
      <c r="HI185">
        <v>33.616599999999998</v>
      </c>
      <c r="HJ185">
        <v>29.999400000000001</v>
      </c>
      <c r="HK185">
        <v>33.574300000000001</v>
      </c>
      <c r="HL185">
        <v>33.570399999999999</v>
      </c>
      <c r="HM185">
        <v>61.374099999999999</v>
      </c>
      <c r="HN185">
        <v>19.819299999999998</v>
      </c>
      <c r="HO185">
        <v>100</v>
      </c>
      <c r="HP185">
        <v>31</v>
      </c>
      <c r="HQ185">
        <v>1137.08</v>
      </c>
      <c r="HR185">
        <v>34.7408</v>
      </c>
      <c r="HS185">
        <v>99.235500000000002</v>
      </c>
      <c r="HT185">
        <v>98.277299999999997</v>
      </c>
    </row>
    <row r="186" spans="1:228" x14ac:dyDescent="0.2">
      <c r="A186">
        <v>171</v>
      </c>
      <c r="B186">
        <v>1669844208.5999999</v>
      </c>
      <c r="C186">
        <v>678.5</v>
      </c>
      <c r="D186" t="s">
        <v>701</v>
      </c>
      <c r="E186" t="s">
        <v>702</v>
      </c>
      <c r="F186">
        <v>4</v>
      </c>
      <c r="G186">
        <v>1669844206.5999999</v>
      </c>
      <c r="H186">
        <f t="shared" si="68"/>
        <v>7.1698885305120747E-4</v>
      </c>
      <c r="I186">
        <f t="shared" si="69"/>
        <v>0.71698885305120752</v>
      </c>
      <c r="J186">
        <f t="shared" si="70"/>
        <v>17.869665556042673</v>
      </c>
      <c r="K186">
        <f t="shared" si="71"/>
        <v>1110.3114285714289</v>
      </c>
      <c r="L186">
        <f t="shared" si="72"/>
        <v>382.10850693504614</v>
      </c>
      <c r="M186">
        <f t="shared" si="73"/>
        <v>38.479398157034311</v>
      </c>
      <c r="N186">
        <f t="shared" si="74"/>
        <v>111.81147439245093</v>
      </c>
      <c r="O186">
        <f t="shared" si="75"/>
        <v>4.0651520516301672E-2</v>
      </c>
      <c r="P186">
        <f t="shared" si="76"/>
        <v>3.6710703894948087</v>
      </c>
      <c r="Q186">
        <f t="shared" si="77"/>
        <v>4.0403085183780857E-2</v>
      </c>
      <c r="R186">
        <f t="shared" si="78"/>
        <v>2.5274122415767444E-2</v>
      </c>
      <c r="S186">
        <f t="shared" si="79"/>
        <v>226.11753823340445</v>
      </c>
      <c r="T186">
        <f t="shared" si="80"/>
        <v>33.821427662125686</v>
      </c>
      <c r="U186">
        <f t="shared" si="81"/>
        <v>33.656599999999997</v>
      </c>
      <c r="V186">
        <f t="shared" si="82"/>
        <v>5.2415135675045796</v>
      </c>
      <c r="W186">
        <f t="shared" si="83"/>
        <v>70.325964481924672</v>
      </c>
      <c r="X186">
        <f t="shared" si="84"/>
        <v>3.5323019115213019</v>
      </c>
      <c r="Y186">
        <f t="shared" si="85"/>
        <v>5.022756442151862</v>
      </c>
      <c r="Z186">
        <f t="shared" si="86"/>
        <v>1.7092116559832777</v>
      </c>
      <c r="AA186">
        <f t="shared" si="87"/>
        <v>-31.619208419558248</v>
      </c>
      <c r="AB186">
        <f t="shared" si="88"/>
        <v>-150.46609996068875</v>
      </c>
      <c r="AC186">
        <f t="shared" si="89"/>
        <v>-9.412364438516116</v>
      </c>
      <c r="AD186">
        <f t="shared" si="90"/>
        <v>34.619865414641339</v>
      </c>
      <c r="AE186">
        <f t="shared" si="91"/>
        <v>41.327270445404345</v>
      </c>
      <c r="AF186">
        <f t="shared" si="92"/>
        <v>0.70692718472847749</v>
      </c>
      <c r="AG186">
        <f t="shared" si="93"/>
        <v>17.869665556042673</v>
      </c>
      <c r="AH186">
        <v>1167.7551632622899</v>
      </c>
      <c r="AI186">
        <v>1153.2895151515149</v>
      </c>
      <c r="AJ186">
        <v>1.742049167945364</v>
      </c>
      <c r="AK186">
        <v>63.927149323749113</v>
      </c>
      <c r="AL186">
        <f t="shared" si="94"/>
        <v>0.71698885305120752</v>
      </c>
      <c r="AM186">
        <v>34.791258381458533</v>
      </c>
      <c r="AN186">
        <v>35.078403405572757</v>
      </c>
      <c r="AO186">
        <v>3.962797956221531E-5</v>
      </c>
      <c r="AP186">
        <v>107.46</v>
      </c>
      <c r="AQ186">
        <v>26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47181.987502912387</v>
      </c>
      <c r="AV186">
        <f t="shared" si="98"/>
        <v>1200.021428571428</v>
      </c>
      <c r="AW186">
        <f t="shared" si="99"/>
        <v>1025.9424135924371</v>
      </c>
      <c r="AX186">
        <f t="shared" si="100"/>
        <v>0.85493674459944913</v>
      </c>
      <c r="AY186">
        <f t="shared" si="101"/>
        <v>0.18842791707693693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1669844206.5999999</v>
      </c>
      <c r="BF186">
        <v>1110.3114285714289</v>
      </c>
      <c r="BG186">
        <v>1127.805714285714</v>
      </c>
      <c r="BH186">
        <v>35.076500000000003</v>
      </c>
      <c r="BI186">
        <v>34.793128571428568</v>
      </c>
      <c r="BJ186">
        <v>1114.7971428571429</v>
      </c>
      <c r="BK186">
        <v>34.941142857142857</v>
      </c>
      <c r="BL186">
        <v>649.9430000000001</v>
      </c>
      <c r="BM186">
        <v>100.6031428571429</v>
      </c>
      <c r="BN186">
        <v>9.9661342857142871E-2</v>
      </c>
      <c r="BO186">
        <v>32.896342857142862</v>
      </c>
      <c r="BP186">
        <v>33.656599999999997</v>
      </c>
      <c r="BQ186">
        <v>999.89999999999986</v>
      </c>
      <c r="BR186">
        <v>0</v>
      </c>
      <c r="BS186">
        <v>0</v>
      </c>
      <c r="BT186">
        <v>9017.3200000000015</v>
      </c>
      <c r="BU186">
        <v>0</v>
      </c>
      <c r="BV186">
        <v>195.11557142857151</v>
      </c>
      <c r="BW186">
        <v>-17.492942857142861</v>
      </c>
      <c r="BX186">
        <v>1150.675714285715</v>
      </c>
      <c r="BY186">
        <v>1168.4585714285711</v>
      </c>
      <c r="BZ186">
        <v>0.28335685714285708</v>
      </c>
      <c r="CA186">
        <v>1127.805714285714</v>
      </c>
      <c r="CB186">
        <v>34.793128571428568</v>
      </c>
      <c r="CC186">
        <v>3.52881</v>
      </c>
      <c r="CD186">
        <v>3.500304285714285</v>
      </c>
      <c r="CE186">
        <v>26.759</v>
      </c>
      <c r="CF186">
        <v>26.621200000000009</v>
      </c>
      <c r="CG186">
        <v>1200.021428571428</v>
      </c>
      <c r="CH186">
        <v>0.50002599999999997</v>
      </c>
      <c r="CI186">
        <v>0.49997399999999997</v>
      </c>
      <c r="CJ186">
        <v>0</v>
      </c>
      <c r="CK186">
        <v>857.59642857142842</v>
      </c>
      <c r="CL186">
        <v>4.9990899999999998</v>
      </c>
      <c r="CM186">
        <v>8682.1242857142843</v>
      </c>
      <c r="CN186">
        <v>9558.1042857142857</v>
      </c>
      <c r="CO186">
        <v>42.686999999999998</v>
      </c>
      <c r="CP186">
        <v>44.232000000000014</v>
      </c>
      <c r="CQ186">
        <v>43.473000000000013</v>
      </c>
      <c r="CR186">
        <v>43.311999999999998</v>
      </c>
      <c r="CS186">
        <v>44</v>
      </c>
      <c r="CT186">
        <v>597.54142857142858</v>
      </c>
      <c r="CU186">
        <v>597.48000000000013</v>
      </c>
      <c r="CV186">
        <v>0</v>
      </c>
      <c r="CW186">
        <v>1669844218.4000001</v>
      </c>
      <c r="CX186">
        <v>0</v>
      </c>
      <c r="CY186">
        <v>1669837671.5999999</v>
      </c>
      <c r="CZ186" t="s">
        <v>356</v>
      </c>
      <c r="DA186">
        <v>1669837671.5999999</v>
      </c>
      <c r="DB186">
        <v>1669837668.5999999</v>
      </c>
      <c r="DC186">
        <v>3</v>
      </c>
      <c r="DD186">
        <v>-1.2E-2</v>
      </c>
      <c r="DE186">
        <v>-1E-3</v>
      </c>
      <c r="DF186">
        <v>-3.61</v>
      </c>
      <c r="DG186">
        <v>0.13400000000000001</v>
      </c>
      <c r="DH186">
        <v>415</v>
      </c>
      <c r="DI186">
        <v>36</v>
      </c>
      <c r="DJ186">
        <v>0.51</v>
      </c>
      <c r="DK186">
        <v>0.24</v>
      </c>
      <c r="DL186">
        <v>-17.378035000000001</v>
      </c>
      <c r="DM186">
        <v>-0.73015384615383416</v>
      </c>
      <c r="DN186">
        <v>9.4560445086727243E-2</v>
      </c>
      <c r="DO186">
        <v>0</v>
      </c>
      <c r="DP186">
        <v>0.285254075</v>
      </c>
      <c r="DQ186">
        <v>-5.4772626641650911E-2</v>
      </c>
      <c r="DR186">
        <v>7.6641753319828861E-3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3.2959900000000002</v>
      </c>
      <c r="EB186">
        <v>2.6249500000000001</v>
      </c>
      <c r="EC186">
        <v>0.19894300000000001</v>
      </c>
      <c r="ED186">
        <v>0.19900499999999999</v>
      </c>
      <c r="EE186">
        <v>0.14151</v>
      </c>
      <c r="EF186">
        <v>0.13916500000000001</v>
      </c>
      <c r="EG186">
        <v>24244.6</v>
      </c>
      <c r="EH186">
        <v>24672.799999999999</v>
      </c>
      <c r="EI186">
        <v>28165.9</v>
      </c>
      <c r="EJ186">
        <v>29656.6</v>
      </c>
      <c r="EK186">
        <v>33272.1</v>
      </c>
      <c r="EL186">
        <v>35436.300000000003</v>
      </c>
      <c r="EM186">
        <v>39749.4</v>
      </c>
      <c r="EN186">
        <v>42375.8</v>
      </c>
      <c r="EO186">
        <v>2.16412</v>
      </c>
      <c r="EP186">
        <v>2.1671499999999999</v>
      </c>
      <c r="EQ186">
        <v>0.15914400000000001</v>
      </c>
      <c r="ER186">
        <v>0</v>
      </c>
      <c r="ES186">
        <v>31.0732</v>
      </c>
      <c r="ET186">
        <v>999.9</v>
      </c>
      <c r="EU186">
        <v>67.8</v>
      </c>
      <c r="EV186">
        <v>36.5</v>
      </c>
      <c r="EW186">
        <v>41.344200000000001</v>
      </c>
      <c r="EX186">
        <v>57.424399999999999</v>
      </c>
      <c r="EY186">
        <v>-2.7484000000000002</v>
      </c>
      <c r="EZ186">
        <v>2</v>
      </c>
      <c r="FA186">
        <v>0.49249999999999999</v>
      </c>
      <c r="FB186">
        <v>0.23036799999999999</v>
      </c>
      <c r="FC186">
        <v>20.273499999999999</v>
      </c>
      <c r="FD186">
        <v>5.2190899999999996</v>
      </c>
      <c r="FE186">
        <v>12.0047</v>
      </c>
      <c r="FF186">
        <v>4.9868499999999996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1.8643099999999999</v>
      </c>
      <c r="FO186">
        <v>1.8603499999999999</v>
      </c>
      <c r="FP186">
        <v>1.8611</v>
      </c>
      <c r="FQ186">
        <v>1.86019</v>
      </c>
      <c r="FR186">
        <v>1.86188</v>
      </c>
      <c r="FS186">
        <v>1.85842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-4.4800000000000004</v>
      </c>
      <c r="GH186">
        <v>0.1353</v>
      </c>
      <c r="GI186">
        <v>-2.8021434710705861</v>
      </c>
      <c r="GJ186">
        <v>-2.3075681364705448E-3</v>
      </c>
      <c r="GK186">
        <v>1.0095546511955911E-6</v>
      </c>
      <c r="GL186">
        <v>-2.6335145029951209E-10</v>
      </c>
      <c r="GM186">
        <v>-0.17208428542994569</v>
      </c>
      <c r="GN186">
        <v>3.0410185143115191E-3</v>
      </c>
      <c r="GO186">
        <v>4.3982203677445331E-4</v>
      </c>
      <c r="GP186">
        <v>-7.8719321042963501E-6</v>
      </c>
      <c r="GQ186">
        <v>4</v>
      </c>
      <c r="GR186">
        <v>2088</v>
      </c>
      <c r="GS186">
        <v>5</v>
      </c>
      <c r="GT186">
        <v>35</v>
      </c>
      <c r="GU186">
        <v>109</v>
      </c>
      <c r="GV186">
        <v>109</v>
      </c>
      <c r="GW186">
        <v>3.0798299999999998</v>
      </c>
      <c r="GX186">
        <v>2.5427200000000001</v>
      </c>
      <c r="GY186">
        <v>2.04834</v>
      </c>
      <c r="GZ186">
        <v>2.6184099999999999</v>
      </c>
      <c r="HA186">
        <v>2.1972700000000001</v>
      </c>
      <c r="HB186">
        <v>2.3730500000000001</v>
      </c>
      <c r="HC186">
        <v>41.691200000000002</v>
      </c>
      <c r="HD186">
        <v>13.3965</v>
      </c>
      <c r="HE186">
        <v>18</v>
      </c>
      <c r="HF186">
        <v>660.80799999999999</v>
      </c>
      <c r="HG186">
        <v>737.04899999999998</v>
      </c>
      <c r="HH186">
        <v>30.999099999999999</v>
      </c>
      <c r="HI186">
        <v>33.609000000000002</v>
      </c>
      <c r="HJ186">
        <v>29.999300000000002</v>
      </c>
      <c r="HK186">
        <v>33.569000000000003</v>
      </c>
      <c r="HL186">
        <v>33.564300000000003</v>
      </c>
      <c r="HM186">
        <v>61.667400000000001</v>
      </c>
      <c r="HN186">
        <v>19.819299999999998</v>
      </c>
      <c r="HO186">
        <v>100</v>
      </c>
      <c r="HP186">
        <v>31</v>
      </c>
      <c r="HQ186">
        <v>1143.79</v>
      </c>
      <c r="HR186">
        <v>34.7408</v>
      </c>
      <c r="HS186">
        <v>99.237200000000001</v>
      </c>
      <c r="HT186">
        <v>98.278999999999996</v>
      </c>
    </row>
    <row r="187" spans="1:228" x14ac:dyDescent="0.2">
      <c r="A187">
        <v>172</v>
      </c>
      <c r="B187">
        <v>1669844212.5999999</v>
      </c>
      <c r="C187">
        <v>682.5</v>
      </c>
      <c r="D187" t="s">
        <v>703</v>
      </c>
      <c r="E187" t="s">
        <v>704</v>
      </c>
      <c r="F187">
        <v>4</v>
      </c>
      <c r="G187">
        <v>1669844210.2874999</v>
      </c>
      <c r="H187">
        <f t="shared" si="68"/>
        <v>7.1132100658211875E-4</v>
      </c>
      <c r="I187">
        <f t="shared" si="69"/>
        <v>0.71132100658211872</v>
      </c>
      <c r="J187">
        <f t="shared" si="70"/>
        <v>17.964973904898809</v>
      </c>
      <c r="K187">
        <f t="shared" si="71"/>
        <v>1116.44875</v>
      </c>
      <c r="L187">
        <f t="shared" si="72"/>
        <v>378.31509376528811</v>
      </c>
      <c r="M187">
        <f t="shared" si="73"/>
        <v>38.097464740848714</v>
      </c>
      <c r="N187">
        <f t="shared" si="74"/>
        <v>112.42973803862613</v>
      </c>
      <c r="O187">
        <f t="shared" si="75"/>
        <v>4.0303677513610206E-2</v>
      </c>
      <c r="P187">
        <f t="shared" si="76"/>
        <v>3.6605651930140479</v>
      </c>
      <c r="Q187">
        <f t="shared" si="77"/>
        <v>4.0058765521986534E-2</v>
      </c>
      <c r="R187">
        <f t="shared" si="78"/>
        <v>2.5058608572635109E-2</v>
      </c>
      <c r="S187">
        <f t="shared" si="79"/>
        <v>226.11631460785938</v>
      </c>
      <c r="T187">
        <f t="shared" si="80"/>
        <v>33.826656356381477</v>
      </c>
      <c r="U187">
        <f t="shared" si="81"/>
        <v>33.660712500000002</v>
      </c>
      <c r="V187">
        <f t="shared" si="82"/>
        <v>5.2427190794445133</v>
      </c>
      <c r="W187">
        <f t="shared" si="83"/>
        <v>70.322849766280299</v>
      </c>
      <c r="X187">
        <f t="shared" si="84"/>
        <v>3.5324522676823045</v>
      </c>
      <c r="Y187">
        <f t="shared" si="85"/>
        <v>5.0231927167663084</v>
      </c>
      <c r="Z187">
        <f t="shared" si="86"/>
        <v>1.7102668117622088</v>
      </c>
      <c r="AA187">
        <f t="shared" si="87"/>
        <v>-31.369256390271438</v>
      </c>
      <c r="AB187">
        <f t="shared" si="88"/>
        <v>-150.54228612487498</v>
      </c>
      <c r="AC187">
        <f t="shared" si="89"/>
        <v>-9.4444175577848952</v>
      </c>
      <c r="AD187">
        <f t="shared" si="90"/>
        <v>34.760354534928069</v>
      </c>
      <c r="AE187">
        <f t="shared" si="91"/>
        <v>41.23080771701342</v>
      </c>
      <c r="AF187">
        <f t="shared" si="92"/>
        <v>0.71111467575801468</v>
      </c>
      <c r="AG187">
        <f t="shared" si="93"/>
        <v>17.964973904898809</v>
      </c>
      <c r="AH187">
        <v>1174.5738216108059</v>
      </c>
      <c r="AI187">
        <v>1160.153575757575</v>
      </c>
      <c r="AJ187">
        <v>1.7196673900659429</v>
      </c>
      <c r="AK187">
        <v>63.927149323749113</v>
      </c>
      <c r="AL187">
        <f t="shared" si="94"/>
        <v>0.71132100658211872</v>
      </c>
      <c r="AM187">
        <v>34.793474532347673</v>
      </c>
      <c r="AN187">
        <v>35.07803085655317</v>
      </c>
      <c r="AO187">
        <v>9.0075272213187749E-5</v>
      </c>
      <c r="AP187">
        <v>107.46</v>
      </c>
      <c r="AQ187">
        <v>26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46994.245561848496</v>
      </c>
      <c r="AV187">
        <f t="shared" si="98"/>
        <v>1200.01875</v>
      </c>
      <c r="AW187">
        <f t="shared" si="99"/>
        <v>1025.9397510921551</v>
      </c>
      <c r="AX187">
        <f t="shared" si="100"/>
        <v>0.85493643419501164</v>
      </c>
      <c r="AY187">
        <f t="shared" si="101"/>
        <v>0.18842731799637247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1669844210.2874999</v>
      </c>
      <c r="BF187">
        <v>1116.44875</v>
      </c>
      <c r="BG187">
        <v>1133.9075</v>
      </c>
      <c r="BH187">
        <v>35.077925</v>
      </c>
      <c r="BI187">
        <v>34.792862499999998</v>
      </c>
      <c r="BJ187">
        <v>1120.94</v>
      </c>
      <c r="BK187">
        <v>34.942587500000002</v>
      </c>
      <c r="BL187">
        <v>649.91349999999989</v>
      </c>
      <c r="BM187">
        <v>100.60312500000001</v>
      </c>
      <c r="BN187">
        <v>9.9874612500000001E-2</v>
      </c>
      <c r="BO187">
        <v>32.897887500000003</v>
      </c>
      <c r="BP187">
        <v>33.660712500000002</v>
      </c>
      <c r="BQ187">
        <v>999.9</v>
      </c>
      <c r="BR187">
        <v>0</v>
      </c>
      <c r="BS187">
        <v>0</v>
      </c>
      <c r="BT187">
        <v>8980.9362499999988</v>
      </c>
      <c r="BU187">
        <v>0</v>
      </c>
      <c r="BV187">
        <v>195.66287500000001</v>
      </c>
      <c r="BW187">
        <v>-17.458575</v>
      </c>
      <c r="BX187">
        <v>1157.0362500000001</v>
      </c>
      <c r="BY187">
        <v>1174.7825</v>
      </c>
      <c r="BZ187">
        <v>0.28505862500000001</v>
      </c>
      <c r="CA187">
        <v>1133.9075</v>
      </c>
      <c r="CB187">
        <v>34.792862499999998</v>
      </c>
      <c r="CC187">
        <v>3.5289462500000002</v>
      </c>
      <c r="CD187">
        <v>3.50026875</v>
      </c>
      <c r="CE187">
        <v>26.759650000000001</v>
      </c>
      <c r="CF187">
        <v>26.62105</v>
      </c>
      <c r="CG187">
        <v>1200.01875</v>
      </c>
      <c r="CH187">
        <v>0.50003712499999997</v>
      </c>
      <c r="CI187">
        <v>0.49996287499999997</v>
      </c>
      <c r="CJ187">
        <v>0</v>
      </c>
      <c r="CK187">
        <v>857.86175000000003</v>
      </c>
      <c r="CL187">
        <v>4.9990899999999998</v>
      </c>
      <c r="CM187">
        <v>8684.369999999999</v>
      </c>
      <c r="CN187">
        <v>9558.125</v>
      </c>
      <c r="CO187">
        <v>42.686999999999998</v>
      </c>
      <c r="CP187">
        <v>44.210624999999993</v>
      </c>
      <c r="CQ187">
        <v>43.436999999999998</v>
      </c>
      <c r="CR187">
        <v>43.311999999999998</v>
      </c>
      <c r="CS187">
        <v>44.015500000000003</v>
      </c>
      <c r="CT187">
        <v>597.5524999999999</v>
      </c>
      <c r="CU187">
        <v>597.46625000000006</v>
      </c>
      <c r="CV187">
        <v>0</v>
      </c>
      <c r="CW187">
        <v>1669844222</v>
      </c>
      <c r="CX187">
        <v>0</v>
      </c>
      <c r="CY187">
        <v>1669837671.5999999</v>
      </c>
      <c r="CZ187" t="s">
        <v>356</v>
      </c>
      <c r="DA187">
        <v>1669837671.5999999</v>
      </c>
      <c r="DB187">
        <v>1669837668.5999999</v>
      </c>
      <c r="DC187">
        <v>3</v>
      </c>
      <c r="DD187">
        <v>-1.2E-2</v>
      </c>
      <c r="DE187">
        <v>-1E-3</v>
      </c>
      <c r="DF187">
        <v>-3.61</v>
      </c>
      <c r="DG187">
        <v>0.13400000000000001</v>
      </c>
      <c r="DH187">
        <v>415</v>
      </c>
      <c r="DI187">
        <v>36</v>
      </c>
      <c r="DJ187">
        <v>0.51</v>
      </c>
      <c r="DK187">
        <v>0.24</v>
      </c>
      <c r="DL187">
        <v>-17.395164999999999</v>
      </c>
      <c r="DM187">
        <v>-0.68971407129451812</v>
      </c>
      <c r="DN187">
        <v>9.2638635433602706E-2</v>
      </c>
      <c r="DO187">
        <v>0</v>
      </c>
      <c r="DP187">
        <v>0.28287370000000001</v>
      </c>
      <c r="DQ187">
        <v>-4.0354221388374566E-3</v>
      </c>
      <c r="DR187">
        <v>3.647164516442872E-3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3.2962600000000002</v>
      </c>
      <c r="EB187">
        <v>2.6252300000000002</v>
      </c>
      <c r="EC187">
        <v>0.199684</v>
      </c>
      <c r="ED187">
        <v>0.19975200000000001</v>
      </c>
      <c r="EE187">
        <v>0.141518</v>
      </c>
      <c r="EF187">
        <v>0.13916799999999999</v>
      </c>
      <c r="EG187">
        <v>24222.9</v>
      </c>
      <c r="EH187">
        <v>24649.7</v>
      </c>
      <c r="EI187">
        <v>28166.799999999999</v>
      </c>
      <c r="EJ187">
        <v>29656.400000000001</v>
      </c>
      <c r="EK187">
        <v>33272.800000000003</v>
      </c>
      <c r="EL187">
        <v>35436.400000000001</v>
      </c>
      <c r="EM187">
        <v>39750.5</v>
      </c>
      <c r="EN187">
        <v>42376</v>
      </c>
      <c r="EO187">
        <v>2.16405</v>
      </c>
      <c r="EP187">
        <v>2.1671</v>
      </c>
      <c r="EQ187">
        <v>0.16082099999999999</v>
      </c>
      <c r="ER187">
        <v>0</v>
      </c>
      <c r="ES187">
        <v>31.064900000000002</v>
      </c>
      <c r="ET187">
        <v>999.9</v>
      </c>
      <c r="EU187">
        <v>67.8</v>
      </c>
      <c r="EV187">
        <v>36.5</v>
      </c>
      <c r="EW187">
        <v>41.348300000000002</v>
      </c>
      <c r="EX187">
        <v>57.2744</v>
      </c>
      <c r="EY187">
        <v>-2.8044899999999999</v>
      </c>
      <c r="EZ187">
        <v>2</v>
      </c>
      <c r="FA187">
        <v>0.49193100000000001</v>
      </c>
      <c r="FB187">
        <v>0.227217</v>
      </c>
      <c r="FC187">
        <v>20.273599999999998</v>
      </c>
      <c r="FD187">
        <v>5.2193899999999998</v>
      </c>
      <c r="FE187">
        <v>12.0052</v>
      </c>
      <c r="FF187">
        <v>4.9866999999999999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1.86429</v>
      </c>
      <c r="FO187">
        <v>1.8603499999999999</v>
      </c>
      <c r="FP187">
        <v>1.8611</v>
      </c>
      <c r="FQ187">
        <v>1.8602000000000001</v>
      </c>
      <c r="FR187">
        <v>1.86188</v>
      </c>
      <c r="FS187">
        <v>1.85843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-4.49</v>
      </c>
      <c r="GH187">
        <v>0.13539999999999999</v>
      </c>
      <c r="GI187">
        <v>-2.8021434710705861</v>
      </c>
      <c r="GJ187">
        <v>-2.3075681364705448E-3</v>
      </c>
      <c r="GK187">
        <v>1.0095546511955911E-6</v>
      </c>
      <c r="GL187">
        <v>-2.6335145029951209E-10</v>
      </c>
      <c r="GM187">
        <v>-0.17208428542994569</v>
      </c>
      <c r="GN187">
        <v>3.0410185143115191E-3</v>
      </c>
      <c r="GO187">
        <v>4.3982203677445331E-4</v>
      </c>
      <c r="GP187">
        <v>-7.8719321042963501E-6</v>
      </c>
      <c r="GQ187">
        <v>4</v>
      </c>
      <c r="GR187">
        <v>2088</v>
      </c>
      <c r="GS187">
        <v>5</v>
      </c>
      <c r="GT187">
        <v>35</v>
      </c>
      <c r="GU187">
        <v>109</v>
      </c>
      <c r="GV187">
        <v>109.1</v>
      </c>
      <c r="GW187">
        <v>3.0956999999999999</v>
      </c>
      <c r="GX187">
        <v>2.5537100000000001</v>
      </c>
      <c r="GY187">
        <v>2.04834</v>
      </c>
      <c r="GZ187">
        <v>2.6196299999999999</v>
      </c>
      <c r="HA187">
        <v>2.1972700000000001</v>
      </c>
      <c r="HB187">
        <v>2.32056</v>
      </c>
      <c r="HC187">
        <v>41.691200000000002</v>
      </c>
      <c r="HD187">
        <v>13.3965</v>
      </c>
      <c r="HE187">
        <v>18</v>
      </c>
      <c r="HF187">
        <v>660.68600000000004</v>
      </c>
      <c r="HG187">
        <v>736.928</v>
      </c>
      <c r="HH187">
        <v>30.999099999999999</v>
      </c>
      <c r="HI187">
        <v>33.602200000000003</v>
      </c>
      <c r="HJ187">
        <v>29.999300000000002</v>
      </c>
      <c r="HK187">
        <v>33.563000000000002</v>
      </c>
      <c r="HL187">
        <v>33.558300000000003</v>
      </c>
      <c r="HM187">
        <v>61.961599999999997</v>
      </c>
      <c r="HN187">
        <v>19.819299999999998</v>
      </c>
      <c r="HO187">
        <v>100</v>
      </c>
      <c r="HP187">
        <v>31</v>
      </c>
      <c r="HQ187">
        <v>1150.47</v>
      </c>
      <c r="HR187">
        <v>34.7408</v>
      </c>
      <c r="HS187">
        <v>99.240099999999998</v>
      </c>
      <c r="HT187">
        <v>98.278999999999996</v>
      </c>
    </row>
    <row r="188" spans="1:228" x14ac:dyDescent="0.2">
      <c r="A188">
        <v>173</v>
      </c>
      <c r="B188">
        <v>1669844216.5999999</v>
      </c>
      <c r="C188">
        <v>686.5</v>
      </c>
      <c r="D188" t="s">
        <v>705</v>
      </c>
      <c r="E188" t="s">
        <v>706</v>
      </c>
      <c r="F188">
        <v>4</v>
      </c>
      <c r="G188">
        <v>1669844214.5999999</v>
      </c>
      <c r="H188">
        <f t="shared" si="68"/>
        <v>7.1329917589672679E-4</v>
      </c>
      <c r="I188">
        <f t="shared" si="69"/>
        <v>0.71329917589672676</v>
      </c>
      <c r="J188">
        <f t="shared" si="70"/>
        <v>18.43399311920248</v>
      </c>
      <c r="K188">
        <f t="shared" si="71"/>
        <v>1123.6157142857139</v>
      </c>
      <c r="L188">
        <f t="shared" si="72"/>
        <v>367.65483773611624</v>
      </c>
      <c r="M188">
        <f t="shared" si="73"/>
        <v>37.023191006693573</v>
      </c>
      <c r="N188">
        <f t="shared" si="74"/>
        <v>113.14916856331604</v>
      </c>
      <c r="O188">
        <f t="shared" si="75"/>
        <v>4.0351181018158676E-2</v>
      </c>
      <c r="P188">
        <f t="shared" si="76"/>
        <v>3.6722846312427562</v>
      </c>
      <c r="Q188">
        <f t="shared" si="77"/>
        <v>4.0106471560408578E-2</v>
      </c>
      <c r="R188">
        <f t="shared" si="78"/>
        <v>2.5088407000195156E-2</v>
      </c>
      <c r="S188">
        <f t="shared" si="79"/>
        <v>226.11433037484977</v>
      </c>
      <c r="T188">
        <f t="shared" si="80"/>
        <v>33.814873312206032</v>
      </c>
      <c r="U188">
        <f t="shared" si="81"/>
        <v>33.669728571428571</v>
      </c>
      <c r="V188">
        <f t="shared" si="82"/>
        <v>5.2453628368538761</v>
      </c>
      <c r="W188">
        <f t="shared" si="83"/>
        <v>70.356508833405798</v>
      </c>
      <c r="X188">
        <f t="shared" si="84"/>
        <v>3.5324396725691458</v>
      </c>
      <c r="Y188">
        <f t="shared" si="85"/>
        <v>5.0207716828779274</v>
      </c>
      <c r="Z188">
        <f t="shared" si="86"/>
        <v>1.7129231642847302</v>
      </c>
      <c r="AA188">
        <f t="shared" si="87"/>
        <v>-31.456493657045652</v>
      </c>
      <c r="AB188">
        <f t="shared" si="88"/>
        <v>-154.50658342317433</v>
      </c>
      <c r="AC188">
        <f t="shared" si="89"/>
        <v>-9.6622094208469065</v>
      </c>
      <c r="AD188">
        <f t="shared" si="90"/>
        <v>30.489043873782862</v>
      </c>
      <c r="AE188">
        <f t="shared" si="91"/>
        <v>41.557429064831652</v>
      </c>
      <c r="AF188">
        <f t="shared" si="92"/>
        <v>0.70836183635145766</v>
      </c>
      <c r="AG188">
        <f t="shared" si="93"/>
        <v>18.43399311920248</v>
      </c>
      <c r="AH188">
        <v>1181.6381173192251</v>
      </c>
      <c r="AI188">
        <v>1167.035090909091</v>
      </c>
      <c r="AJ188">
        <v>1.714948661855924</v>
      </c>
      <c r="AK188">
        <v>63.927149323749113</v>
      </c>
      <c r="AL188">
        <f t="shared" si="94"/>
        <v>0.71329917589672676</v>
      </c>
      <c r="AM188">
        <v>34.792515084275713</v>
      </c>
      <c r="AN188">
        <v>35.078115376676998</v>
      </c>
      <c r="AO188">
        <v>4.9225064725391012E-5</v>
      </c>
      <c r="AP188">
        <v>107.46</v>
      </c>
      <c r="AQ188">
        <v>26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47204.736474818506</v>
      </c>
      <c r="AV188">
        <f t="shared" si="98"/>
        <v>1200.014285714286</v>
      </c>
      <c r="AW188">
        <f t="shared" si="99"/>
        <v>1025.9353421631347</v>
      </c>
      <c r="AX188">
        <f t="shared" si="100"/>
        <v>0.8549359406604613</v>
      </c>
      <c r="AY188">
        <f t="shared" si="101"/>
        <v>0.18842636547469055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1669844214.5999999</v>
      </c>
      <c r="BF188">
        <v>1123.6157142857139</v>
      </c>
      <c r="BG188">
        <v>1141.21</v>
      </c>
      <c r="BH188">
        <v>35.078514285714277</v>
      </c>
      <c r="BI188">
        <v>34.794571428571423</v>
      </c>
      <c r="BJ188">
        <v>1128.1157142857139</v>
      </c>
      <c r="BK188">
        <v>34.943185714285711</v>
      </c>
      <c r="BL188">
        <v>649.94999999999993</v>
      </c>
      <c r="BM188">
        <v>100.60128571428569</v>
      </c>
      <c r="BN188">
        <v>9.9663128571428575E-2</v>
      </c>
      <c r="BO188">
        <v>32.889314285714278</v>
      </c>
      <c r="BP188">
        <v>33.669728571428571</v>
      </c>
      <c r="BQ188">
        <v>999.89999999999986</v>
      </c>
      <c r="BR188">
        <v>0</v>
      </c>
      <c r="BS188">
        <v>0</v>
      </c>
      <c r="BT188">
        <v>9021.6957142857136</v>
      </c>
      <c r="BU188">
        <v>0</v>
      </c>
      <c r="BV188">
        <v>197.33628571428571</v>
      </c>
      <c r="BW188">
        <v>-17.59298571428571</v>
      </c>
      <c r="BX188">
        <v>1164.464285714286</v>
      </c>
      <c r="BY188">
        <v>1182.3499999999999</v>
      </c>
      <c r="BZ188">
        <v>0.28392857142857142</v>
      </c>
      <c r="CA188">
        <v>1141.21</v>
      </c>
      <c r="CB188">
        <v>34.794571428571423</v>
      </c>
      <c r="CC188">
        <v>3.5289357142857138</v>
      </c>
      <c r="CD188">
        <v>3.5003742857142859</v>
      </c>
      <c r="CE188">
        <v>26.759614285714289</v>
      </c>
      <c r="CF188">
        <v>26.621571428571428</v>
      </c>
      <c r="CG188">
        <v>1200.014285714286</v>
      </c>
      <c r="CH188">
        <v>0.50005100000000013</v>
      </c>
      <c r="CI188">
        <v>0.49994899999999992</v>
      </c>
      <c r="CJ188">
        <v>0</v>
      </c>
      <c r="CK188">
        <v>857.91728571428575</v>
      </c>
      <c r="CL188">
        <v>4.9990899999999998</v>
      </c>
      <c r="CM188">
        <v>8687.6028571428578</v>
      </c>
      <c r="CN188">
        <v>9558.1442857142865</v>
      </c>
      <c r="CO188">
        <v>42.686999999999998</v>
      </c>
      <c r="CP188">
        <v>44.241</v>
      </c>
      <c r="CQ188">
        <v>43.436999999999998</v>
      </c>
      <c r="CR188">
        <v>43.311999999999998</v>
      </c>
      <c r="CS188">
        <v>44</v>
      </c>
      <c r="CT188">
        <v>597.57000000000005</v>
      </c>
      <c r="CU188">
        <v>597.44428571428568</v>
      </c>
      <c r="CV188">
        <v>0</v>
      </c>
      <c r="CW188">
        <v>1669844226.2</v>
      </c>
      <c r="CX188">
        <v>0</v>
      </c>
      <c r="CY188">
        <v>1669837671.5999999</v>
      </c>
      <c r="CZ188" t="s">
        <v>356</v>
      </c>
      <c r="DA188">
        <v>1669837671.5999999</v>
      </c>
      <c r="DB188">
        <v>1669837668.5999999</v>
      </c>
      <c r="DC188">
        <v>3</v>
      </c>
      <c r="DD188">
        <v>-1.2E-2</v>
      </c>
      <c r="DE188">
        <v>-1E-3</v>
      </c>
      <c r="DF188">
        <v>-3.61</v>
      </c>
      <c r="DG188">
        <v>0.13400000000000001</v>
      </c>
      <c r="DH188">
        <v>415</v>
      </c>
      <c r="DI188">
        <v>36</v>
      </c>
      <c r="DJ188">
        <v>0.51</v>
      </c>
      <c r="DK188">
        <v>0.24</v>
      </c>
      <c r="DL188">
        <v>-17.45725365853658</v>
      </c>
      <c r="DM188">
        <v>-0.66503832752619141</v>
      </c>
      <c r="DN188">
        <v>8.9110145866624912E-2</v>
      </c>
      <c r="DO188">
        <v>0</v>
      </c>
      <c r="DP188">
        <v>0.28235199999999999</v>
      </c>
      <c r="DQ188">
        <v>2.023350522648009E-2</v>
      </c>
      <c r="DR188">
        <v>2.5064281066207571E-3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3.2960600000000002</v>
      </c>
      <c r="EB188">
        <v>2.6251500000000001</v>
      </c>
      <c r="EC188">
        <v>0.20042399999999999</v>
      </c>
      <c r="ED188">
        <v>0.20049700000000001</v>
      </c>
      <c r="EE188">
        <v>0.14151</v>
      </c>
      <c r="EF188">
        <v>0.13917199999999999</v>
      </c>
      <c r="EG188">
        <v>24200.6</v>
      </c>
      <c r="EH188">
        <v>24627.200000000001</v>
      </c>
      <c r="EI188">
        <v>28167</v>
      </c>
      <c r="EJ188">
        <v>29657.1</v>
      </c>
      <c r="EK188">
        <v>33273.699999999997</v>
      </c>
      <c r="EL188">
        <v>35436.800000000003</v>
      </c>
      <c r="EM188">
        <v>39751.199999999997</v>
      </c>
      <c r="EN188">
        <v>42376.6</v>
      </c>
      <c r="EO188">
        <v>2.1638500000000001</v>
      </c>
      <c r="EP188">
        <v>2.1673499999999999</v>
      </c>
      <c r="EQ188">
        <v>0.16037399999999999</v>
      </c>
      <c r="ER188">
        <v>0</v>
      </c>
      <c r="ES188">
        <v>31.057300000000001</v>
      </c>
      <c r="ET188">
        <v>999.9</v>
      </c>
      <c r="EU188">
        <v>67.8</v>
      </c>
      <c r="EV188">
        <v>36.5</v>
      </c>
      <c r="EW188">
        <v>41.345399999999998</v>
      </c>
      <c r="EX188">
        <v>56.854399999999998</v>
      </c>
      <c r="EY188">
        <v>-2.6041599999999998</v>
      </c>
      <c r="EZ188">
        <v>2</v>
      </c>
      <c r="FA188">
        <v>0.49101099999999998</v>
      </c>
      <c r="FB188">
        <v>0.222993</v>
      </c>
      <c r="FC188">
        <v>20.273700000000002</v>
      </c>
      <c r="FD188">
        <v>5.2178899999999997</v>
      </c>
      <c r="FE188">
        <v>12.0053</v>
      </c>
      <c r="FF188">
        <v>4.9865500000000003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1.8643099999999999</v>
      </c>
      <c r="FO188">
        <v>1.8603499999999999</v>
      </c>
      <c r="FP188">
        <v>1.86111</v>
      </c>
      <c r="FQ188">
        <v>1.86019</v>
      </c>
      <c r="FR188">
        <v>1.86189</v>
      </c>
      <c r="FS188">
        <v>1.85843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-4.5</v>
      </c>
      <c r="GH188">
        <v>0.1353</v>
      </c>
      <c r="GI188">
        <v>-2.8021434710705861</v>
      </c>
      <c r="GJ188">
        <v>-2.3075681364705448E-3</v>
      </c>
      <c r="GK188">
        <v>1.0095546511955911E-6</v>
      </c>
      <c r="GL188">
        <v>-2.6335145029951209E-10</v>
      </c>
      <c r="GM188">
        <v>-0.17208428542994569</v>
      </c>
      <c r="GN188">
        <v>3.0410185143115191E-3</v>
      </c>
      <c r="GO188">
        <v>4.3982203677445331E-4</v>
      </c>
      <c r="GP188">
        <v>-7.8719321042963501E-6</v>
      </c>
      <c r="GQ188">
        <v>4</v>
      </c>
      <c r="GR188">
        <v>2088</v>
      </c>
      <c r="GS188">
        <v>5</v>
      </c>
      <c r="GT188">
        <v>35</v>
      </c>
      <c r="GU188">
        <v>109.1</v>
      </c>
      <c r="GV188">
        <v>109.1</v>
      </c>
      <c r="GW188">
        <v>3.1103499999999999</v>
      </c>
      <c r="GX188">
        <v>2.5439500000000002</v>
      </c>
      <c r="GY188">
        <v>2.04834</v>
      </c>
      <c r="GZ188">
        <v>2.6184099999999999</v>
      </c>
      <c r="HA188">
        <v>2.1972700000000001</v>
      </c>
      <c r="HB188">
        <v>2.34619</v>
      </c>
      <c r="HC188">
        <v>41.664999999999999</v>
      </c>
      <c r="HD188">
        <v>13.414099999999999</v>
      </c>
      <c r="HE188">
        <v>18</v>
      </c>
      <c r="HF188">
        <v>660.46400000000006</v>
      </c>
      <c r="HG188">
        <v>737.09400000000005</v>
      </c>
      <c r="HH188">
        <v>30.998999999999999</v>
      </c>
      <c r="HI188">
        <v>33.594700000000003</v>
      </c>
      <c r="HJ188">
        <v>29.999199999999998</v>
      </c>
      <c r="HK188">
        <v>33.557000000000002</v>
      </c>
      <c r="HL188">
        <v>33.552399999999999</v>
      </c>
      <c r="HM188">
        <v>62.249899999999997</v>
      </c>
      <c r="HN188">
        <v>19.819299999999998</v>
      </c>
      <c r="HO188">
        <v>100</v>
      </c>
      <c r="HP188">
        <v>31</v>
      </c>
      <c r="HQ188">
        <v>1157.1500000000001</v>
      </c>
      <c r="HR188">
        <v>34.7408</v>
      </c>
      <c r="HS188">
        <v>99.241399999999999</v>
      </c>
      <c r="HT188">
        <v>98.280699999999996</v>
      </c>
    </row>
    <row r="189" spans="1:228" x14ac:dyDescent="0.2">
      <c r="A189">
        <v>174</v>
      </c>
      <c r="B189">
        <v>1669844220.5999999</v>
      </c>
      <c r="C189">
        <v>690.5</v>
      </c>
      <c r="D189" t="s">
        <v>707</v>
      </c>
      <c r="E189" t="s">
        <v>708</v>
      </c>
      <c r="F189">
        <v>4</v>
      </c>
      <c r="G189">
        <v>1669844218.2874999</v>
      </c>
      <c r="H189">
        <f t="shared" si="68"/>
        <v>6.9877392941730351E-4</v>
      </c>
      <c r="I189">
        <f t="shared" si="69"/>
        <v>0.69877392941730354</v>
      </c>
      <c r="J189">
        <f t="shared" si="70"/>
        <v>18.43963271199398</v>
      </c>
      <c r="K189">
        <f t="shared" si="71"/>
        <v>1129.7049999999999</v>
      </c>
      <c r="L189">
        <f t="shared" si="72"/>
        <v>360.88387097970656</v>
      </c>
      <c r="M189">
        <f t="shared" si="73"/>
        <v>36.341759021916715</v>
      </c>
      <c r="N189">
        <f t="shared" si="74"/>
        <v>113.76365134966944</v>
      </c>
      <c r="O189">
        <f t="shared" si="75"/>
        <v>3.9660997143114191E-2</v>
      </c>
      <c r="P189">
        <f t="shared" si="76"/>
        <v>3.678417029476555</v>
      </c>
      <c r="Q189">
        <f t="shared" si="77"/>
        <v>3.9424952490924613E-2</v>
      </c>
      <c r="R189">
        <f t="shared" si="78"/>
        <v>2.4661685686780351E-2</v>
      </c>
      <c r="S189">
        <f t="shared" si="79"/>
        <v>226.10955298255433</v>
      </c>
      <c r="T189">
        <f t="shared" si="80"/>
        <v>33.811452292956631</v>
      </c>
      <c r="U189">
        <f t="shared" si="81"/>
        <v>33.649162500000003</v>
      </c>
      <c r="V189">
        <f t="shared" si="82"/>
        <v>5.2393339986161509</v>
      </c>
      <c r="W189">
        <f t="shared" si="83"/>
        <v>70.371651633314258</v>
      </c>
      <c r="X189">
        <f t="shared" si="84"/>
        <v>3.5322087855697015</v>
      </c>
      <c r="Y189">
        <f t="shared" si="85"/>
        <v>5.0193632003622577</v>
      </c>
      <c r="Z189">
        <f t="shared" si="86"/>
        <v>1.7071252130464494</v>
      </c>
      <c r="AA189">
        <f t="shared" si="87"/>
        <v>-30.815930287303086</v>
      </c>
      <c r="AB189">
        <f t="shared" si="88"/>
        <v>-151.67555094518315</v>
      </c>
      <c r="AC189">
        <f t="shared" si="89"/>
        <v>-9.4681695168227424</v>
      </c>
      <c r="AD189">
        <f t="shared" si="90"/>
        <v>34.149902233245371</v>
      </c>
      <c r="AE189">
        <f t="shared" si="91"/>
        <v>41.744421529796895</v>
      </c>
      <c r="AF189">
        <f t="shared" si="92"/>
        <v>0.7045265240660018</v>
      </c>
      <c r="AG189">
        <f t="shared" si="93"/>
        <v>18.43963271199398</v>
      </c>
      <c r="AH189">
        <v>1188.545577308673</v>
      </c>
      <c r="AI189">
        <v>1173.895818181818</v>
      </c>
      <c r="AJ189">
        <v>1.726718728209764</v>
      </c>
      <c r="AK189">
        <v>63.927149323749113</v>
      </c>
      <c r="AL189">
        <f t="shared" si="94"/>
        <v>0.69877392941730354</v>
      </c>
      <c r="AM189">
        <v>34.794799810909083</v>
      </c>
      <c r="AN189">
        <v>35.075163157894728</v>
      </c>
      <c r="AO189">
        <v>-4.4947717710840617E-5</v>
      </c>
      <c r="AP189">
        <v>107.46</v>
      </c>
      <c r="AQ189">
        <v>26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47315.016670204306</v>
      </c>
      <c r="AV189">
        <f t="shared" si="98"/>
        <v>1199.9849999999999</v>
      </c>
      <c r="AW189">
        <f t="shared" si="99"/>
        <v>1025.9106885919971</v>
      </c>
      <c r="AX189">
        <f t="shared" si="100"/>
        <v>0.85493626052992089</v>
      </c>
      <c r="AY189">
        <f t="shared" si="101"/>
        <v>0.18842698282274725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1669844218.2874999</v>
      </c>
      <c r="BF189">
        <v>1129.7049999999999</v>
      </c>
      <c r="BG189">
        <v>1147.375</v>
      </c>
      <c r="BH189">
        <v>35.075825000000002</v>
      </c>
      <c r="BI189">
        <v>34.79345</v>
      </c>
      <c r="BJ189">
        <v>1134.2112500000001</v>
      </c>
      <c r="BK189">
        <v>34.940512499999997</v>
      </c>
      <c r="BL189">
        <v>650.02200000000005</v>
      </c>
      <c r="BM189">
        <v>100.602125</v>
      </c>
      <c r="BN189">
        <v>9.9962137500000006E-2</v>
      </c>
      <c r="BO189">
        <v>32.884324999999997</v>
      </c>
      <c r="BP189">
        <v>33.649162500000003</v>
      </c>
      <c r="BQ189">
        <v>999.9</v>
      </c>
      <c r="BR189">
        <v>0</v>
      </c>
      <c r="BS189">
        <v>0</v>
      </c>
      <c r="BT189">
        <v>9042.89</v>
      </c>
      <c r="BU189">
        <v>0</v>
      </c>
      <c r="BV189">
        <v>197.38862499999999</v>
      </c>
      <c r="BW189">
        <v>-17.671037500000001</v>
      </c>
      <c r="BX189">
        <v>1170.76875</v>
      </c>
      <c r="BY189">
        <v>1188.7362499999999</v>
      </c>
      <c r="BZ189">
        <v>0.28236800000000001</v>
      </c>
      <c r="CA189">
        <v>1147.375</v>
      </c>
      <c r="CB189">
        <v>34.79345</v>
      </c>
      <c r="CC189">
        <v>3.5287074999999999</v>
      </c>
      <c r="CD189">
        <v>3.5003000000000002</v>
      </c>
      <c r="CE189">
        <v>26.758512499999998</v>
      </c>
      <c r="CF189">
        <v>26.621200000000002</v>
      </c>
      <c r="CG189">
        <v>1199.9849999999999</v>
      </c>
      <c r="CH189">
        <v>0.50004112500000009</v>
      </c>
      <c r="CI189">
        <v>0.49995887500000002</v>
      </c>
      <c r="CJ189">
        <v>0</v>
      </c>
      <c r="CK189">
        <v>858.28824999999995</v>
      </c>
      <c r="CL189">
        <v>4.9990899999999998</v>
      </c>
      <c r="CM189">
        <v>8689.8687499999996</v>
      </c>
      <c r="CN189">
        <v>9557.8912500000006</v>
      </c>
      <c r="CO189">
        <v>42.632750000000001</v>
      </c>
      <c r="CP189">
        <v>44.186999999999998</v>
      </c>
      <c r="CQ189">
        <v>43.436999999999998</v>
      </c>
      <c r="CR189">
        <v>43.311999999999998</v>
      </c>
      <c r="CS189">
        <v>44</v>
      </c>
      <c r="CT189">
        <v>597.54250000000002</v>
      </c>
      <c r="CU189">
        <v>597.44250000000011</v>
      </c>
      <c r="CV189">
        <v>0</v>
      </c>
      <c r="CW189">
        <v>1669844230.4000001</v>
      </c>
      <c r="CX189">
        <v>0</v>
      </c>
      <c r="CY189">
        <v>1669837671.5999999</v>
      </c>
      <c r="CZ189" t="s">
        <v>356</v>
      </c>
      <c r="DA189">
        <v>1669837671.5999999</v>
      </c>
      <c r="DB189">
        <v>1669837668.5999999</v>
      </c>
      <c r="DC189">
        <v>3</v>
      </c>
      <c r="DD189">
        <v>-1.2E-2</v>
      </c>
      <c r="DE189">
        <v>-1E-3</v>
      </c>
      <c r="DF189">
        <v>-3.61</v>
      </c>
      <c r="DG189">
        <v>0.13400000000000001</v>
      </c>
      <c r="DH189">
        <v>415</v>
      </c>
      <c r="DI189">
        <v>36</v>
      </c>
      <c r="DJ189">
        <v>0.51</v>
      </c>
      <c r="DK189">
        <v>0.24</v>
      </c>
      <c r="DL189">
        <v>-17.511809756097559</v>
      </c>
      <c r="DM189">
        <v>-0.95166480836234746</v>
      </c>
      <c r="DN189">
        <v>0.11048354431025061</v>
      </c>
      <c r="DO189">
        <v>0</v>
      </c>
      <c r="DP189">
        <v>0.2827020731707317</v>
      </c>
      <c r="DQ189">
        <v>1.154445993031397E-2</v>
      </c>
      <c r="DR189">
        <v>2.2993671174885259E-3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3.29664</v>
      </c>
      <c r="EB189">
        <v>2.6260599999999998</v>
      </c>
      <c r="EC189">
        <v>0.20117199999999999</v>
      </c>
      <c r="ED189">
        <v>0.20122999999999999</v>
      </c>
      <c r="EE189">
        <v>0.141518</v>
      </c>
      <c r="EF189">
        <v>0.13917199999999999</v>
      </c>
      <c r="EG189">
        <v>24178.1</v>
      </c>
      <c r="EH189">
        <v>24604.7</v>
      </c>
      <c r="EI189">
        <v>28167.200000000001</v>
      </c>
      <c r="EJ189">
        <v>29657.200000000001</v>
      </c>
      <c r="EK189">
        <v>33273.4</v>
      </c>
      <c r="EL189">
        <v>35437.199999999997</v>
      </c>
      <c r="EM189">
        <v>39751.199999999997</v>
      </c>
      <c r="EN189">
        <v>42376.9</v>
      </c>
      <c r="EO189">
        <v>2.1645300000000001</v>
      </c>
      <c r="EP189">
        <v>2.1671999999999998</v>
      </c>
      <c r="EQ189">
        <v>0.159994</v>
      </c>
      <c r="ER189">
        <v>0</v>
      </c>
      <c r="ES189">
        <v>31.049299999999999</v>
      </c>
      <c r="ET189">
        <v>999.9</v>
      </c>
      <c r="EU189">
        <v>67.8</v>
      </c>
      <c r="EV189">
        <v>36.5</v>
      </c>
      <c r="EW189">
        <v>41.341299999999997</v>
      </c>
      <c r="EX189">
        <v>57.064399999999999</v>
      </c>
      <c r="EY189">
        <v>-2.8245200000000001</v>
      </c>
      <c r="EZ189">
        <v>2</v>
      </c>
      <c r="FA189">
        <v>0.49045499999999997</v>
      </c>
      <c r="FB189">
        <v>0.21914500000000001</v>
      </c>
      <c r="FC189">
        <v>20.273800000000001</v>
      </c>
      <c r="FD189">
        <v>5.2186399999999997</v>
      </c>
      <c r="FE189">
        <v>12.0044</v>
      </c>
      <c r="FF189">
        <v>4.9867499999999998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1.8622000000000001</v>
      </c>
      <c r="FN189">
        <v>1.8642799999999999</v>
      </c>
      <c r="FO189">
        <v>1.8603499999999999</v>
      </c>
      <c r="FP189">
        <v>1.8611</v>
      </c>
      <c r="FQ189">
        <v>1.86019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-4.51</v>
      </c>
      <c r="GH189">
        <v>0.13539999999999999</v>
      </c>
      <c r="GI189">
        <v>-2.8021434710705861</v>
      </c>
      <c r="GJ189">
        <v>-2.3075681364705448E-3</v>
      </c>
      <c r="GK189">
        <v>1.0095546511955911E-6</v>
      </c>
      <c r="GL189">
        <v>-2.6335145029951209E-10</v>
      </c>
      <c r="GM189">
        <v>-0.17208428542994569</v>
      </c>
      <c r="GN189">
        <v>3.0410185143115191E-3</v>
      </c>
      <c r="GO189">
        <v>4.3982203677445331E-4</v>
      </c>
      <c r="GP189">
        <v>-7.8719321042963501E-6</v>
      </c>
      <c r="GQ189">
        <v>4</v>
      </c>
      <c r="GR189">
        <v>2088</v>
      </c>
      <c r="GS189">
        <v>5</v>
      </c>
      <c r="GT189">
        <v>35</v>
      </c>
      <c r="GU189">
        <v>109.2</v>
      </c>
      <c r="GV189">
        <v>109.2</v>
      </c>
      <c r="GW189">
        <v>3.12378</v>
      </c>
      <c r="GX189">
        <v>2.5524900000000001</v>
      </c>
      <c r="GY189">
        <v>2.04834</v>
      </c>
      <c r="GZ189">
        <v>2.6184099999999999</v>
      </c>
      <c r="HA189">
        <v>2.1972700000000001</v>
      </c>
      <c r="HB189">
        <v>2.34375</v>
      </c>
      <c r="HC189">
        <v>41.664999999999999</v>
      </c>
      <c r="HD189">
        <v>13.3878</v>
      </c>
      <c r="HE189">
        <v>18</v>
      </c>
      <c r="HF189">
        <v>660.93</v>
      </c>
      <c r="HG189">
        <v>736.88099999999997</v>
      </c>
      <c r="HH189">
        <v>30.998899999999999</v>
      </c>
      <c r="HI189">
        <v>33.587600000000002</v>
      </c>
      <c r="HJ189">
        <v>29.999300000000002</v>
      </c>
      <c r="HK189">
        <v>33.549900000000001</v>
      </c>
      <c r="HL189">
        <v>33.546700000000001</v>
      </c>
      <c r="HM189">
        <v>62.539700000000003</v>
      </c>
      <c r="HN189">
        <v>19.819299999999998</v>
      </c>
      <c r="HO189">
        <v>100</v>
      </c>
      <c r="HP189">
        <v>31</v>
      </c>
      <c r="HQ189">
        <v>1163.83</v>
      </c>
      <c r="HR189">
        <v>34.7408</v>
      </c>
      <c r="HS189">
        <v>99.241600000000005</v>
      </c>
      <c r="HT189">
        <v>98.281400000000005</v>
      </c>
    </row>
    <row r="190" spans="1:228" x14ac:dyDescent="0.2">
      <c r="A190">
        <v>175</v>
      </c>
      <c r="B190">
        <v>1669844224.5999999</v>
      </c>
      <c r="C190">
        <v>694.5</v>
      </c>
      <c r="D190" t="s">
        <v>709</v>
      </c>
      <c r="E190" t="s">
        <v>710</v>
      </c>
      <c r="F190">
        <v>4</v>
      </c>
      <c r="G190">
        <v>1669844222.5999999</v>
      </c>
      <c r="H190">
        <f t="shared" si="68"/>
        <v>7.0369741550746706E-4</v>
      </c>
      <c r="I190">
        <f t="shared" si="69"/>
        <v>0.70369741550746712</v>
      </c>
      <c r="J190">
        <f t="shared" si="70"/>
        <v>17.930760031910655</v>
      </c>
      <c r="K190">
        <f t="shared" si="71"/>
        <v>1136.962857142857</v>
      </c>
      <c r="L190">
        <f t="shared" si="72"/>
        <v>393.80371912841616</v>
      </c>
      <c r="M190">
        <f t="shared" si="73"/>
        <v>39.657318316355848</v>
      </c>
      <c r="N190">
        <f t="shared" si="74"/>
        <v>114.49586621319995</v>
      </c>
      <c r="O190">
        <f t="shared" si="75"/>
        <v>3.997034219090894E-2</v>
      </c>
      <c r="P190">
        <f t="shared" si="76"/>
        <v>3.6624285557552261</v>
      </c>
      <c r="Q190">
        <f t="shared" si="77"/>
        <v>3.9729573277924736E-2</v>
      </c>
      <c r="R190">
        <f t="shared" si="78"/>
        <v>2.4852494343257897E-2</v>
      </c>
      <c r="S190">
        <f t="shared" si="79"/>
        <v>226.11959237516575</v>
      </c>
      <c r="T190">
        <f t="shared" si="80"/>
        <v>33.808138612604537</v>
      </c>
      <c r="U190">
        <f t="shared" si="81"/>
        <v>33.645542857142857</v>
      </c>
      <c r="V190">
        <f t="shared" si="82"/>
        <v>5.2382735428536753</v>
      </c>
      <c r="W190">
        <f t="shared" si="83"/>
        <v>70.397209067718009</v>
      </c>
      <c r="X190">
        <f t="shared" si="84"/>
        <v>3.5322718636139987</v>
      </c>
      <c r="Y190">
        <f t="shared" si="85"/>
        <v>5.0176305430179191</v>
      </c>
      <c r="Z190">
        <f t="shared" si="86"/>
        <v>1.7060016792396766</v>
      </c>
      <c r="AA190">
        <f t="shared" si="87"/>
        <v>-31.033056023879297</v>
      </c>
      <c r="AB190">
        <f t="shared" si="88"/>
        <v>-151.51378409029152</v>
      </c>
      <c r="AC190">
        <f t="shared" si="89"/>
        <v>-9.4989070583988386</v>
      </c>
      <c r="AD190">
        <f t="shared" si="90"/>
        <v>34.073845202596118</v>
      </c>
      <c r="AE190">
        <f t="shared" si="91"/>
        <v>41.544137933103038</v>
      </c>
      <c r="AF190">
        <f t="shared" si="92"/>
        <v>0.7123951578576796</v>
      </c>
      <c r="AG190">
        <f t="shared" si="93"/>
        <v>17.930760031910655</v>
      </c>
      <c r="AH190">
        <v>1195.4194788034731</v>
      </c>
      <c r="AI190">
        <v>1180.9112121212131</v>
      </c>
      <c r="AJ190">
        <v>1.7471684737141999</v>
      </c>
      <c r="AK190">
        <v>63.927149323749113</v>
      </c>
      <c r="AL190">
        <f t="shared" si="94"/>
        <v>0.70369741550746712</v>
      </c>
      <c r="AM190">
        <v>34.793185847752248</v>
      </c>
      <c r="AN190">
        <v>35.075072239422077</v>
      </c>
      <c r="AO190">
        <v>1.7452931280391539E-5</v>
      </c>
      <c r="AP190">
        <v>107.46</v>
      </c>
      <c r="AQ190">
        <v>26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47030.525187293046</v>
      </c>
      <c r="AV190">
        <f t="shared" si="98"/>
        <v>1200.04</v>
      </c>
      <c r="AW190">
        <f t="shared" si="99"/>
        <v>1025.9575421632983</v>
      </c>
      <c r="AX190">
        <f t="shared" si="100"/>
        <v>0.8549361205987287</v>
      </c>
      <c r="AY190">
        <f t="shared" si="101"/>
        <v>0.18842671275554629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1669844222.5999999</v>
      </c>
      <c r="BF190">
        <v>1136.962857142857</v>
      </c>
      <c r="BG190">
        <v>1154.552857142857</v>
      </c>
      <c r="BH190">
        <v>35.076042857142859</v>
      </c>
      <c r="BI190">
        <v>34.790557142857153</v>
      </c>
      <c r="BJ190">
        <v>1141.475714285714</v>
      </c>
      <c r="BK190">
        <v>34.940728571428572</v>
      </c>
      <c r="BL190">
        <v>650.11985714285709</v>
      </c>
      <c r="BM190">
        <v>100.6028571428571</v>
      </c>
      <c r="BN190">
        <v>0.1004028571428572</v>
      </c>
      <c r="BO190">
        <v>32.878185714285713</v>
      </c>
      <c r="BP190">
        <v>33.645542857142857</v>
      </c>
      <c r="BQ190">
        <v>999.89999999999986</v>
      </c>
      <c r="BR190">
        <v>0</v>
      </c>
      <c r="BS190">
        <v>0</v>
      </c>
      <c r="BT190">
        <v>8987.41</v>
      </c>
      <c r="BU190">
        <v>0</v>
      </c>
      <c r="BV190">
        <v>197.54142857142861</v>
      </c>
      <c r="BW190">
        <v>-17.59047142857143</v>
      </c>
      <c r="BX190">
        <v>1178.292857142857</v>
      </c>
      <c r="BY190">
        <v>1196.1671428571431</v>
      </c>
      <c r="BZ190">
        <v>0.28550171428571419</v>
      </c>
      <c r="CA190">
        <v>1154.552857142857</v>
      </c>
      <c r="CB190">
        <v>34.790557142857153</v>
      </c>
      <c r="CC190">
        <v>3.5287500000000001</v>
      </c>
      <c r="CD190">
        <v>3.5000271428571419</v>
      </c>
      <c r="CE190">
        <v>26.758700000000001</v>
      </c>
      <c r="CF190">
        <v>26.619885714285719</v>
      </c>
      <c r="CG190">
        <v>1200.04</v>
      </c>
      <c r="CH190">
        <v>0.50004671428571434</v>
      </c>
      <c r="CI190">
        <v>0.49995328571428571</v>
      </c>
      <c r="CJ190">
        <v>0</v>
      </c>
      <c r="CK190">
        <v>858.66571428571422</v>
      </c>
      <c r="CL190">
        <v>4.9990899999999998</v>
      </c>
      <c r="CM190">
        <v>8693.4514285714286</v>
      </c>
      <c r="CN190">
        <v>9558.341428571428</v>
      </c>
      <c r="CO190">
        <v>42.642714285714291</v>
      </c>
      <c r="CP190">
        <v>44.186999999999998</v>
      </c>
      <c r="CQ190">
        <v>43.436999999999998</v>
      </c>
      <c r="CR190">
        <v>43.311999999999998</v>
      </c>
      <c r="CS190">
        <v>44</v>
      </c>
      <c r="CT190">
        <v>597.5757142857143</v>
      </c>
      <c r="CU190">
        <v>597.46428571428567</v>
      </c>
      <c r="CV190">
        <v>0</v>
      </c>
      <c r="CW190">
        <v>1669844234</v>
      </c>
      <c r="CX190">
        <v>0</v>
      </c>
      <c r="CY190">
        <v>1669837671.5999999</v>
      </c>
      <c r="CZ190" t="s">
        <v>356</v>
      </c>
      <c r="DA190">
        <v>1669837671.5999999</v>
      </c>
      <c r="DB190">
        <v>1669837668.5999999</v>
      </c>
      <c r="DC190">
        <v>3</v>
      </c>
      <c r="DD190">
        <v>-1.2E-2</v>
      </c>
      <c r="DE190">
        <v>-1E-3</v>
      </c>
      <c r="DF190">
        <v>-3.61</v>
      </c>
      <c r="DG190">
        <v>0.13400000000000001</v>
      </c>
      <c r="DH190">
        <v>415</v>
      </c>
      <c r="DI190">
        <v>36</v>
      </c>
      <c r="DJ190">
        <v>0.51</v>
      </c>
      <c r="DK190">
        <v>0.24</v>
      </c>
      <c r="DL190">
        <v>-17.559425000000001</v>
      </c>
      <c r="DM190">
        <v>-0.59862439024387826</v>
      </c>
      <c r="DN190">
        <v>8.4743137627774912E-2</v>
      </c>
      <c r="DO190">
        <v>0</v>
      </c>
      <c r="DP190">
        <v>0.28383829999999999</v>
      </c>
      <c r="DQ190">
        <v>1.0236923076918599E-3</v>
      </c>
      <c r="DR190">
        <v>1.376536436132369E-3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3.2964000000000002</v>
      </c>
      <c r="EB190">
        <v>2.6253199999999999</v>
      </c>
      <c r="EC190">
        <v>0.20191799999999999</v>
      </c>
      <c r="ED190">
        <v>0.20197200000000001</v>
      </c>
      <c r="EE190">
        <v>0.141509</v>
      </c>
      <c r="EF190">
        <v>0.13915</v>
      </c>
      <c r="EG190">
        <v>24156</v>
      </c>
      <c r="EH190">
        <v>24582.3</v>
      </c>
      <c r="EI190">
        <v>28167.8</v>
      </c>
      <c r="EJ190">
        <v>29657.8</v>
      </c>
      <c r="EK190">
        <v>33274.800000000003</v>
      </c>
      <c r="EL190">
        <v>35438.800000000003</v>
      </c>
      <c r="EM190">
        <v>39752.300000000003</v>
      </c>
      <c r="EN190">
        <v>42377.7</v>
      </c>
      <c r="EO190">
        <v>2.1645500000000002</v>
      </c>
      <c r="EP190">
        <v>2.1675499999999999</v>
      </c>
      <c r="EQ190">
        <v>0.16089500000000001</v>
      </c>
      <c r="ER190">
        <v>0</v>
      </c>
      <c r="ES190">
        <v>31.040500000000002</v>
      </c>
      <c r="ET190">
        <v>999.9</v>
      </c>
      <c r="EU190">
        <v>67.8</v>
      </c>
      <c r="EV190">
        <v>36.5</v>
      </c>
      <c r="EW190">
        <v>41.343000000000004</v>
      </c>
      <c r="EX190">
        <v>57.184399999999997</v>
      </c>
      <c r="EY190">
        <v>-2.8445499999999999</v>
      </c>
      <c r="EZ190">
        <v>2</v>
      </c>
      <c r="FA190">
        <v>0.48955500000000002</v>
      </c>
      <c r="FB190">
        <v>0.216394</v>
      </c>
      <c r="FC190">
        <v>20.273599999999998</v>
      </c>
      <c r="FD190">
        <v>5.2172900000000002</v>
      </c>
      <c r="FE190">
        <v>12.0044</v>
      </c>
      <c r="FF190">
        <v>4.9862500000000001</v>
      </c>
      <c r="FG190">
        <v>3.2843499999999999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1.8622000000000001</v>
      </c>
      <c r="FN190">
        <v>1.8642700000000001</v>
      </c>
      <c r="FO190">
        <v>1.8603499999999999</v>
      </c>
      <c r="FP190">
        <v>1.8611</v>
      </c>
      <c r="FQ190">
        <v>1.86019</v>
      </c>
      <c r="FR190">
        <v>1.86188</v>
      </c>
      <c r="FS190">
        <v>1.8584700000000001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-4.51</v>
      </c>
      <c r="GH190">
        <v>0.1353</v>
      </c>
      <c r="GI190">
        <v>-2.8021434710705861</v>
      </c>
      <c r="GJ190">
        <v>-2.3075681364705448E-3</v>
      </c>
      <c r="GK190">
        <v>1.0095546511955911E-6</v>
      </c>
      <c r="GL190">
        <v>-2.6335145029951209E-10</v>
      </c>
      <c r="GM190">
        <v>-0.17208428542994569</v>
      </c>
      <c r="GN190">
        <v>3.0410185143115191E-3</v>
      </c>
      <c r="GO190">
        <v>4.3982203677445331E-4</v>
      </c>
      <c r="GP190">
        <v>-7.8719321042963501E-6</v>
      </c>
      <c r="GQ190">
        <v>4</v>
      </c>
      <c r="GR190">
        <v>2088</v>
      </c>
      <c r="GS190">
        <v>5</v>
      </c>
      <c r="GT190">
        <v>35</v>
      </c>
      <c r="GU190">
        <v>109.2</v>
      </c>
      <c r="GV190">
        <v>109.3</v>
      </c>
      <c r="GW190">
        <v>3.1384300000000001</v>
      </c>
      <c r="GX190">
        <v>2.5439500000000002</v>
      </c>
      <c r="GY190">
        <v>2.04834</v>
      </c>
      <c r="GZ190">
        <v>2.6184099999999999</v>
      </c>
      <c r="HA190">
        <v>2.1972700000000001</v>
      </c>
      <c r="HB190">
        <v>2.34009</v>
      </c>
      <c r="HC190">
        <v>41.691200000000002</v>
      </c>
      <c r="HD190">
        <v>13.414099999999999</v>
      </c>
      <c r="HE190">
        <v>18</v>
      </c>
      <c r="HF190">
        <v>660.88199999999995</v>
      </c>
      <c r="HG190">
        <v>737.13199999999995</v>
      </c>
      <c r="HH190">
        <v>30.999099999999999</v>
      </c>
      <c r="HI190">
        <v>33.580399999999997</v>
      </c>
      <c r="HJ190">
        <v>29.999099999999999</v>
      </c>
      <c r="HK190">
        <v>33.543500000000002</v>
      </c>
      <c r="HL190">
        <v>33.5398</v>
      </c>
      <c r="HM190">
        <v>62.830199999999998</v>
      </c>
      <c r="HN190">
        <v>20.145199999999999</v>
      </c>
      <c r="HO190">
        <v>100</v>
      </c>
      <c r="HP190">
        <v>31</v>
      </c>
      <c r="HQ190">
        <v>1170.51</v>
      </c>
      <c r="HR190">
        <v>34.574300000000001</v>
      </c>
      <c r="HS190">
        <v>99.244200000000006</v>
      </c>
      <c r="HT190">
        <v>98.283199999999994</v>
      </c>
    </row>
    <row r="191" spans="1:228" x14ac:dyDescent="0.2">
      <c r="A191">
        <v>176</v>
      </c>
      <c r="B191">
        <v>1669844228.5999999</v>
      </c>
      <c r="C191">
        <v>698.5</v>
      </c>
      <c r="D191" t="s">
        <v>711</v>
      </c>
      <c r="E191" t="s">
        <v>712</v>
      </c>
      <c r="F191">
        <v>4</v>
      </c>
      <c r="G191">
        <v>1669844226.2874999</v>
      </c>
      <c r="H191">
        <f t="shared" si="68"/>
        <v>6.9412090631888214E-4</v>
      </c>
      <c r="I191">
        <f t="shared" si="69"/>
        <v>0.69412090631888212</v>
      </c>
      <c r="J191">
        <f t="shared" si="70"/>
        <v>19.016883285877963</v>
      </c>
      <c r="K191">
        <f t="shared" si="71"/>
        <v>1143.12375</v>
      </c>
      <c r="L191">
        <f t="shared" si="72"/>
        <v>344.81603475838671</v>
      </c>
      <c r="M191">
        <f t="shared" si="73"/>
        <v>34.723974830457962</v>
      </c>
      <c r="N191">
        <f t="shared" si="74"/>
        <v>115.1158772268588</v>
      </c>
      <c r="O191">
        <f t="shared" si="75"/>
        <v>3.934938490548686E-2</v>
      </c>
      <c r="P191">
        <f t="shared" si="76"/>
        <v>3.662677456875171</v>
      </c>
      <c r="Q191">
        <f t="shared" si="77"/>
        <v>3.9116030976480524E-2</v>
      </c>
      <c r="R191">
        <f t="shared" si="78"/>
        <v>2.4468369738777092E-2</v>
      </c>
      <c r="S191">
        <f t="shared" si="79"/>
        <v>226.11694835816132</v>
      </c>
      <c r="T191">
        <f t="shared" si="80"/>
        <v>33.806095992374907</v>
      </c>
      <c r="U191">
        <f t="shared" si="81"/>
        <v>33.655012500000012</v>
      </c>
      <c r="V191">
        <f t="shared" si="82"/>
        <v>5.2410482824113762</v>
      </c>
      <c r="W191">
        <f t="shared" si="83"/>
        <v>70.405501649728123</v>
      </c>
      <c r="X191">
        <f t="shared" si="84"/>
        <v>3.5318961829781577</v>
      </c>
      <c r="Y191">
        <f t="shared" si="85"/>
        <v>5.016505955102156</v>
      </c>
      <c r="Z191">
        <f t="shared" si="86"/>
        <v>1.7091520994332186</v>
      </c>
      <c r="AA191">
        <f t="shared" si="87"/>
        <v>-30.610731968662702</v>
      </c>
      <c r="AB191">
        <f t="shared" si="88"/>
        <v>-154.18100639492656</v>
      </c>
      <c r="AC191">
        <f t="shared" si="89"/>
        <v>-9.6657274382288083</v>
      </c>
      <c r="AD191">
        <f t="shared" si="90"/>
        <v>31.659482556343278</v>
      </c>
      <c r="AE191">
        <f t="shared" si="91"/>
        <v>41.855463856934854</v>
      </c>
      <c r="AF191">
        <f t="shared" si="92"/>
        <v>0.70870332301401717</v>
      </c>
      <c r="AG191">
        <f t="shared" si="93"/>
        <v>19.016883285877963</v>
      </c>
      <c r="AH191">
        <v>1202.516232586458</v>
      </c>
      <c r="AI191">
        <v>1187.744484848484</v>
      </c>
      <c r="AJ191">
        <v>1.694318147748922</v>
      </c>
      <c r="AK191">
        <v>63.927149323749113</v>
      </c>
      <c r="AL191">
        <f t="shared" si="94"/>
        <v>0.69412090631888212</v>
      </c>
      <c r="AM191">
        <v>34.791795230529473</v>
      </c>
      <c r="AN191">
        <v>35.070180288957708</v>
      </c>
      <c r="AO191">
        <v>-2.926932436396936E-5</v>
      </c>
      <c r="AP191">
        <v>107.46</v>
      </c>
      <c r="AQ191">
        <v>25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47035.5795521654</v>
      </c>
      <c r="AV191">
        <f t="shared" si="98"/>
        <v>1200.02</v>
      </c>
      <c r="AW191">
        <f t="shared" si="99"/>
        <v>1025.9410260923114</v>
      </c>
      <c r="AX191">
        <f t="shared" si="100"/>
        <v>0.85493660613349065</v>
      </c>
      <c r="AY191">
        <f t="shared" si="101"/>
        <v>0.18842764983763716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1669844226.2874999</v>
      </c>
      <c r="BF191">
        <v>1143.12375</v>
      </c>
      <c r="BG191">
        <v>1160.845</v>
      </c>
      <c r="BH191">
        <v>35.072437499999999</v>
      </c>
      <c r="BI191">
        <v>34.788400000000003</v>
      </c>
      <c r="BJ191">
        <v>1147.64375</v>
      </c>
      <c r="BK191">
        <v>34.937112499999998</v>
      </c>
      <c r="BL191">
        <v>650.05074999999988</v>
      </c>
      <c r="BM191">
        <v>100.60275</v>
      </c>
      <c r="BN191">
        <v>0.100150475</v>
      </c>
      <c r="BO191">
        <v>32.874200000000002</v>
      </c>
      <c r="BP191">
        <v>33.655012500000012</v>
      </c>
      <c r="BQ191">
        <v>999.9</v>
      </c>
      <c r="BR191">
        <v>0</v>
      </c>
      <c r="BS191">
        <v>0</v>
      </c>
      <c r="BT191">
        <v>8988.28125</v>
      </c>
      <c r="BU191">
        <v>0</v>
      </c>
      <c r="BV191">
        <v>197.63499999999999</v>
      </c>
      <c r="BW191">
        <v>-17.718250000000001</v>
      </c>
      <c r="BX191">
        <v>1184.675</v>
      </c>
      <c r="BY191">
        <v>1202.6824999999999</v>
      </c>
      <c r="BZ191">
        <v>0.28404024999999999</v>
      </c>
      <c r="CA191">
        <v>1160.845</v>
      </c>
      <c r="CB191">
        <v>34.788400000000003</v>
      </c>
      <c r="CC191">
        <v>3.5283825000000002</v>
      </c>
      <c r="CD191">
        <v>3.4998075000000002</v>
      </c>
      <c r="CE191">
        <v>26.756937499999999</v>
      </c>
      <c r="CF191">
        <v>26.618812500000001</v>
      </c>
      <c r="CG191">
        <v>1200.02</v>
      </c>
      <c r="CH191">
        <v>0.50003212500000005</v>
      </c>
      <c r="CI191">
        <v>0.49996787500000001</v>
      </c>
      <c r="CJ191">
        <v>0</v>
      </c>
      <c r="CK191">
        <v>858.90537500000005</v>
      </c>
      <c r="CL191">
        <v>4.9990899999999998</v>
      </c>
      <c r="CM191">
        <v>8696.2362499999999</v>
      </c>
      <c r="CN191">
        <v>9558.1187500000015</v>
      </c>
      <c r="CO191">
        <v>42.625</v>
      </c>
      <c r="CP191">
        <v>44.186999999999998</v>
      </c>
      <c r="CQ191">
        <v>43.436999999999998</v>
      </c>
      <c r="CR191">
        <v>43.311999999999998</v>
      </c>
      <c r="CS191">
        <v>44</v>
      </c>
      <c r="CT191">
        <v>597.5462500000001</v>
      </c>
      <c r="CU191">
        <v>597.47375</v>
      </c>
      <c r="CV191">
        <v>0</v>
      </c>
      <c r="CW191">
        <v>1669844238.2</v>
      </c>
      <c r="CX191">
        <v>0</v>
      </c>
      <c r="CY191">
        <v>1669837671.5999999</v>
      </c>
      <c r="CZ191" t="s">
        <v>356</v>
      </c>
      <c r="DA191">
        <v>1669837671.5999999</v>
      </c>
      <c r="DB191">
        <v>1669837668.5999999</v>
      </c>
      <c r="DC191">
        <v>3</v>
      </c>
      <c r="DD191">
        <v>-1.2E-2</v>
      </c>
      <c r="DE191">
        <v>-1E-3</v>
      </c>
      <c r="DF191">
        <v>-3.61</v>
      </c>
      <c r="DG191">
        <v>0.13400000000000001</v>
      </c>
      <c r="DH191">
        <v>415</v>
      </c>
      <c r="DI191">
        <v>36</v>
      </c>
      <c r="DJ191">
        <v>0.51</v>
      </c>
      <c r="DK191">
        <v>0.24</v>
      </c>
      <c r="DL191">
        <v>-17.59623170731707</v>
      </c>
      <c r="DM191">
        <v>-0.84493797909409329</v>
      </c>
      <c r="DN191">
        <v>0.1012052597664871</v>
      </c>
      <c r="DO191">
        <v>0</v>
      </c>
      <c r="DP191">
        <v>0.28476736585365858</v>
      </c>
      <c r="DQ191">
        <v>6.1175749128918617E-3</v>
      </c>
      <c r="DR191">
        <v>3.404436594311559E-3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3.2962699999999998</v>
      </c>
      <c r="EB191">
        <v>2.6254599999999999</v>
      </c>
      <c r="EC191">
        <v>0.202652</v>
      </c>
      <c r="ED191">
        <v>0.202712</v>
      </c>
      <c r="EE191">
        <v>0.14150299999999999</v>
      </c>
      <c r="EF191">
        <v>0.139242</v>
      </c>
      <c r="EG191">
        <v>24134.2</v>
      </c>
      <c r="EH191">
        <v>24559.9</v>
      </c>
      <c r="EI191">
        <v>28168.400000000001</v>
      </c>
      <c r="EJ191">
        <v>29658.3</v>
      </c>
      <c r="EK191">
        <v>33275.9</v>
      </c>
      <c r="EL191">
        <v>35435.599999999999</v>
      </c>
      <c r="EM191">
        <v>39753.300000000003</v>
      </c>
      <c r="EN191">
        <v>42378.3</v>
      </c>
      <c r="EO191">
        <v>2.165</v>
      </c>
      <c r="EP191">
        <v>2.1677300000000002</v>
      </c>
      <c r="EQ191">
        <v>0.16234799999999999</v>
      </c>
      <c r="ER191">
        <v>0</v>
      </c>
      <c r="ES191">
        <v>31.032299999999999</v>
      </c>
      <c r="ET191">
        <v>999.9</v>
      </c>
      <c r="EU191">
        <v>67.8</v>
      </c>
      <c r="EV191">
        <v>36.5</v>
      </c>
      <c r="EW191">
        <v>41.345300000000002</v>
      </c>
      <c r="EX191">
        <v>57.214399999999998</v>
      </c>
      <c r="EY191">
        <v>-2.9407000000000001</v>
      </c>
      <c r="EZ191">
        <v>2</v>
      </c>
      <c r="FA191">
        <v>0.48893799999999998</v>
      </c>
      <c r="FB191">
        <v>0.212898</v>
      </c>
      <c r="FC191">
        <v>20.273499999999999</v>
      </c>
      <c r="FD191">
        <v>5.2181899999999999</v>
      </c>
      <c r="FE191">
        <v>12.004099999999999</v>
      </c>
      <c r="FF191">
        <v>4.9864499999999996</v>
      </c>
      <c r="FG191">
        <v>3.2844500000000001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1.8622000000000001</v>
      </c>
      <c r="FN191">
        <v>1.86426</v>
      </c>
      <c r="FO191">
        <v>1.8603499999999999</v>
      </c>
      <c r="FP191">
        <v>1.8611</v>
      </c>
      <c r="FQ191">
        <v>1.8602000000000001</v>
      </c>
      <c r="FR191">
        <v>1.86189</v>
      </c>
      <c r="FS191">
        <v>1.85843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-4.53</v>
      </c>
      <c r="GH191">
        <v>0.1353</v>
      </c>
      <c r="GI191">
        <v>-2.8021434710705861</v>
      </c>
      <c r="GJ191">
        <v>-2.3075681364705448E-3</v>
      </c>
      <c r="GK191">
        <v>1.0095546511955911E-6</v>
      </c>
      <c r="GL191">
        <v>-2.6335145029951209E-10</v>
      </c>
      <c r="GM191">
        <v>-0.17208428542994569</v>
      </c>
      <c r="GN191">
        <v>3.0410185143115191E-3</v>
      </c>
      <c r="GO191">
        <v>4.3982203677445331E-4</v>
      </c>
      <c r="GP191">
        <v>-7.8719321042963501E-6</v>
      </c>
      <c r="GQ191">
        <v>4</v>
      </c>
      <c r="GR191">
        <v>2088</v>
      </c>
      <c r="GS191">
        <v>5</v>
      </c>
      <c r="GT191">
        <v>35</v>
      </c>
      <c r="GU191">
        <v>109.3</v>
      </c>
      <c r="GV191">
        <v>109.3</v>
      </c>
      <c r="GW191">
        <v>3.1530800000000001</v>
      </c>
      <c r="GX191">
        <v>2.5500500000000001</v>
      </c>
      <c r="GY191">
        <v>2.04834</v>
      </c>
      <c r="GZ191">
        <v>2.6184099999999999</v>
      </c>
      <c r="HA191">
        <v>2.1972700000000001</v>
      </c>
      <c r="HB191">
        <v>2.32544</v>
      </c>
      <c r="HC191">
        <v>41.691200000000002</v>
      </c>
      <c r="HD191">
        <v>13.3878</v>
      </c>
      <c r="HE191">
        <v>18</v>
      </c>
      <c r="HF191">
        <v>661.17200000000003</v>
      </c>
      <c r="HG191">
        <v>737.21400000000006</v>
      </c>
      <c r="HH191">
        <v>30.999099999999999</v>
      </c>
      <c r="HI191">
        <v>33.572099999999999</v>
      </c>
      <c r="HJ191">
        <v>29.999300000000002</v>
      </c>
      <c r="HK191">
        <v>33.536799999999999</v>
      </c>
      <c r="HL191">
        <v>33.532899999999998</v>
      </c>
      <c r="HM191">
        <v>63.119300000000003</v>
      </c>
      <c r="HN191">
        <v>20.787500000000001</v>
      </c>
      <c r="HO191">
        <v>100</v>
      </c>
      <c r="HP191">
        <v>31</v>
      </c>
      <c r="HQ191">
        <v>1177.19</v>
      </c>
      <c r="HR191">
        <v>34.514099999999999</v>
      </c>
      <c r="HS191">
        <v>99.246499999999997</v>
      </c>
      <c r="HT191">
        <v>98.284700000000001</v>
      </c>
    </row>
    <row r="192" spans="1:228" x14ac:dyDescent="0.2">
      <c r="A192">
        <v>177</v>
      </c>
      <c r="B192">
        <v>1669844232.5999999</v>
      </c>
      <c r="C192">
        <v>702.5</v>
      </c>
      <c r="D192" t="s">
        <v>713</v>
      </c>
      <c r="E192" t="s">
        <v>714</v>
      </c>
      <c r="F192">
        <v>4</v>
      </c>
      <c r="G192">
        <v>1669844230.5999999</v>
      </c>
      <c r="H192">
        <f t="shared" si="68"/>
        <v>7.4344568772580482E-4</v>
      </c>
      <c r="I192">
        <f t="shared" si="69"/>
        <v>0.74344568772580477</v>
      </c>
      <c r="J192">
        <f t="shared" si="70"/>
        <v>18.573173111595231</v>
      </c>
      <c r="K192">
        <f t="shared" si="71"/>
        <v>1150.242857142857</v>
      </c>
      <c r="L192">
        <f t="shared" si="72"/>
        <v>420.1229785537659</v>
      </c>
      <c r="M192">
        <f t="shared" si="73"/>
        <v>42.307941990437229</v>
      </c>
      <c r="N192">
        <f t="shared" si="74"/>
        <v>115.83372145564961</v>
      </c>
      <c r="O192">
        <f t="shared" si="75"/>
        <v>4.2210910996905722E-2</v>
      </c>
      <c r="P192">
        <f t="shared" si="76"/>
        <v>3.6626496292440525</v>
      </c>
      <c r="Q192">
        <f t="shared" si="77"/>
        <v>4.1942506460212754E-2</v>
      </c>
      <c r="R192">
        <f t="shared" si="78"/>
        <v>2.6238039160041776E-2</v>
      </c>
      <c r="S192">
        <f t="shared" si="79"/>
        <v>226.1151553762918</v>
      </c>
      <c r="T192">
        <f t="shared" si="80"/>
        <v>33.79057125935411</v>
      </c>
      <c r="U192">
        <f t="shared" si="81"/>
        <v>33.650285714285722</v>
      </c>
      <c r="V192">
        <f t="shared" si="82"/>
        <v>5.2396631074557201</v>
      </c>
      <c r="W192">
        <f t="shared" si="83"/>
        <v>70.435938787680371</v>
      </c>
      <c r="X192">
        <f t="shared" si="84"/>
        <v>3.5323983713029796</v>
      </c>
      <c r="Y192">
        <f t="shared" si="85"/>
        <v>5.0150511686241845</v>
      </c>
      <c r="Z192">
        <f t="shared" si="86"/>
        <v>1.7072647361527404</v>
      </c>
      <c r="AA192">
        <f t="shared" si="87"/>
        <v>-32.785954828707993</v>
      </c>
      <c r="AB192">
        <f t="shared" si="88"/>
        <v>-154.26481363767704</v>
      </c>
      <c r="AC192">
        <f t="shared" si="89"/>
        <v>-9.6705867181030136</v>
      </c>
      <c r="AD192">
        <f t="shared" si="90"/>
        <v>29.393800191803763</v>
      </c>
      <c r="AE192">
        <f t="shared" si="91"/>
        <v>41.807457699947051</v>
      </c>
      <c r="AF192">
        <f t="shared" si="92"/>
        <v>0.72496365450682421</v>
      </c>
      <c r="AG192">
        <f t="shared" si="93"/>
        <v>18.573173111595231</v>
      </c>
      <c r="AH192">
        <v>1209.330941303577</v>
      </c>
      <c r="AI192">
        <v>1194.641333333333</v>
      </c>
      <c r="AJ192">
        <v>1.722206796472125</v>
      </c>
      <c r="AK192">
        <v>63.927149323749113</v>
      </c>
      <c r="AL192">
        <f t="shared" si="94"/>
        <v>0.74344568772580477</v>
      </c>
      <c r="AM192">
        <v>34.783574338141847</v>
      </c>
      <c r="AN192">
        <v>35.08211228070175</v>
      </c>
      <c r="AO192">
        <v>-8.7956401247644807E-5</v>
      </c>
      <c r="AP192">
        <v>107.46</v>
      </c>
      <c r="AQ192">
        <v>25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47035.880644429679</v>
      </c>
      <c r="AV192">
        <f t="shared" si="98"/>
        <v>1200.008571428571</v>
      </c>
      <c r="AW192">
        <f t="shared" si="99"/>
        <v>1025.9314421638815</v>
      </c>
      <c r="AX192">
        <f t="shared" si="100"/>
        <v>0.85493676177874589</v>
      </c>
      <c r="AY192">
        <f t="shared" si="101"/>
        <v>0.18842795023297965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1669844230.5999999</v>
      </c>
      <c r="BF192">
        <v>1150.242857142857</v>
      </c>
      <c r="BG192">
        <v>1167.954285714286</v>
      </c>
      <c r="BH192">
        <v>35.077142857142853</v>
      </c>
      <c r="BI192">
        <v>34.786585714285707</v>
      </c>
      <c r="BJ192">
        <v>1154.77</v>
      </c>
      <c r="BK192">
        <v>34.941799999999994</v>
      </c>
      <c r="BL192">
        <v>650.04142857142858</v>
      </c>
      <c r="BM192">
        <v>100.60342857142859</v>
      </c>
      <c r="BN192">
        <v>0.1002799857142857</v>
      </c>
      <c r="BO192">
        <v>32.869042857142851</v>
      </c>
      <c r="BP192">
        <v>33.650285714285722</v>
      </c>
      <c r="BQ192">
        <v>999.89999999999986</v>
      </c>
      <c r="BR192">
        <v>0</v>
      </c>
      <c r="BS192">
        <v>0</v>
      </c>
      <c r="BT192">
        <v>8988.1242857142861</v>
      </c>
      <c r="BU192">
        <v>0</v>
      </c>
      <c r="BV192">
        <v>198.80099999999999</v>
      </c>
      <c r="BW192">
        <v>-17.711585714285711</v>
      </c>
      <c r="BX192">
        <v>1192.0571428571429</v>
      </c>
      <c r="BY192">
        <v>1210.048571428571</v>
      </c>
      <c r="BZ192">
        <v>0.29056185714285709</v>
      </c>
      <c r="CA192">
        <v>1167.954285714286</v>
      </c>
      <c r="CB192">
        <v>34.786585714285707</v>
      </c>
      <c r="CC192">
        <v>3.5288871428571431</v>
      </c>
      <c r="CD192">
        <v>3.4996528571428569</v>
      </c>
      <c r="CE192">
        <v>26.759371428571431</v>
      </c>
      <c r="CF192">
        <v>26.618042857142861</v>
      </c>
      <c r="CG192">
        <v>1200.008571428571</v>
      </c>
      <c r="CH192">
        <v>0.50002485714285716</v>
      </c>
      <c r="CI192">
        <v>0.49997514285714278</v>
      </c>
      <c r="CJ192">
        <v>0</v>
      </c>
      <c r="CK192">
        <v>859.17942857142862</v>
      </c>
      <c r="CL192">
        <v>4.9990899999999998</v>
      </c>
      <c r="CM192">
        <v>8700.488571428572</v>
      </c>
      <c r="CN192">
        <v>9558.0185714285726</v>
      </c>
      <c r="CO192">
        <v>42.625</v>
      </c>
      <c r="CP192">
        <v>44.186999999999998</v>
      </c>
      <c r="CQ192">
        <v>43.436999999999998</v>
      </c>
      <c r="CR192">
        <v>43.303142857142859</v>
      </c>
      <c r="CS192">
        <v>43.963999999999999</v>
      </c>
      <c r="CT192">
        <v>597.53428571428583</v>
      </c>
      <c r="CU192">
        <v>597.47428571428566</v>
      </c>
      <c r="CV192">
        <v>0</v>
      </c>
      <c r="CW192">
        <v>1669844242.4000001</v>
      </c>
      <c r="CX192">
        <v>0</v>
      </c>
      <c r="CY192">
        <v>1669837671.5999999</v>
      </c>
      <c r="CZ192" t="s">
        <v>356</v>
      </c>
      <c r="DA192">
        <v>1669837671.5999999</v>
      </c>
      <c r="DB192">
        <v>1669837668.5999999</v>
      </c>
      <c r="DC192">
        <v>3</v>
      </c>
      <c r="DD192">
        <v>-1.2E-2</v>
      </c>
      <c r="DE192">
        <v>-1E-3</v>
      </c>
      <c r="DF192">
        <v>-3.61</v>
      </c>
      <c r="DG192">
        <v>0.13400000000000001</v>
      </c>
      <c r="DH192">
        <v>415</v>
      </c>
      <c r="DI192">
        <v>36</v>
      </c>
      <c r="DJ192">
        <v>0.51</v>
      </c>
      <c r="DK192">
        <v>0.24</v>
      </c>
      <c r="DL192">
        <v>-17.651321951219511</v>
      </c>
      <c r="DM192">
        <v>-0.50709198606268568</v>
      </c>
      <c r="DN192">
        <v>7.4610021926028849E-2</v>
      </c>
      <c r="DO192">
        <v>0</v>
      </c>
      <c r="DP192">
        <v>0.28245819512195119</v>
      </c>
      <c r="DQ192">
        <v>-1.7664229965156531E-2</v>
      </c>
      <c r="DR192">
        <v>1.2057949427699209E-2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3.2963</v>
      </c>
      <c r="EB192">
        <v>2.62521</v>
      </c>
      <c r="EC192">
        <v>0.20338899999999999</v>
      </c>
      <c r="ED192">
        <v>0.20344000000000001</v>
      </c>
      <c r="EE192">
        <v>0.14152400000000001</v>
      </c>
      <c r="EF192">
        <v>0.138853</v>
      </c>
      <c r="EG192">
        <v>24112.5</v>
      </c>
      <c r="EH192">
        <v>24538.1</v>
      </c>
      <c r="EI192">
        <v>28169.200000000001</v>
      </c>
      <c r="EJ192">
        <v>29659.1</v>
      </c>
      <c r="EK192">
        <v>33275.9</v>
      </c>
      <c r="EL192">
        <v>35452.6</v>
      </c>
      <c r="EM192">
        <v>39754.1</v>
      </c>
      <c r="EN192">
        <v>42379.5</v>
      </c>
      <c r="EO192">
        <v>2.1654499999999999</v>
      </c>
      <c r="EP192">
        <v>2.1674699999999998</v>
      </c>
      <c r="EQ192">
        <v>0.16123100000000001</v>
      </c>
      <c r="ER192">
        <v>0</v>
      </c>
      <c r="ES192">
        <v>31.023499999999999</v>
      </c>
      <c r="ET192">
        <v>999.9</v>
      </c>
      <c r="EU192">
        <v>67.8</v>
      </c>
      <c r="EV192">
        <v>36.5</v>
      </c>
      <c r="EW192">
        <v>41.340499999999999</v>
      </c>
      <c r="EX192">
        <v>57.064399999999999</v>
      </c>
      <c r="EY192">
        <v>-2.8285300000000002</v>
      </c>
      <c r="EZ192">
        <v>2</v>
      </c>
      <c r="FA192">
        <v>0.48798799999999998</v>
      </c>
      <c r="FB192">
        <v>0.20970900000000001</v>
      </c>
      <c r="FC192">
        <v>20.273599999999998</v>
      </c>
      <c r="FD192">
        <v>5.2192400000000001</v>
      </c>
      <c r="FE192">
        <v>12.0046</v>
      </c>
      <c r="FF192">
        <v>4.9865500000000003</v>
      </c>
      <c r="FG192">
        <v>3.2845499999999999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1.86219</v>
      </c>
      <c r="FN192">
        <v>1.8642799999999999</v>
      </c>
      <c r="FO192">
        <v>1.8603499999999999</v>
      </c>
      <c r="FP192">
        <v>1.86111</v>
      </c>
      <c r="FQ192">
        <v>1.8602000000000001</v>
      </c>
      <c r="FR192">
        <v>1.8619000000000001</v>
      </c>
      <c r="FS192">
        <v>1.85843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-4.5199999999999996</v>
      </c>
      <c r="GH192">
        <v>0.1353</v>
      </c>
      <c r="GI192">
        <v>-2.8021434710705861</v>
      </c>
      <c r="GJ192">
        <v>-2.3075681364705448E-3</v>
      </c>
      <c r="GK192">
        <v>1.0095546511955911E-6</v>
      </c>
      <c r="GL192">
        <v>-2.6335145029951209E-10</v>
      </c>
      <c r="GM192">
        <v>-0.17208428542994569</v>
      </c>
      <c r="GN192">
        <v>3.0410185143115191E-3</v>
      </c>
      <c r="GO192">
        <v>4.3982203677445331E-4</v>
      </c>
      <c r="GP192">
        <v>-7.8719321042963501E-6</v>
      </c>
      <c r="GQ192">
        <v>4</v>
      </c>
      <c r="GR192">
        <v>2088</v>
      </c>
      <c r="GS192">
        <v>5</v>
      </c>
      <c r="GT192">
        <v>35</v>
      </c>
      <c r="GU192">
        <v>109.3</v>
      </c>
      <c r="GV192">
        <v>109.4</v>
      </c>
      <c r="GW192">
        <v>3.1677200000000001</v>
      </c>
      <c r="GX192">
        <v>2.5488300000000002</v>
      </c>
      <c r="GY192">
        <v>2.04834</v>
      </c>
      <c r="GZ192">
        <v>2.6184099999999999</v>
      </c>
      <c r="HA192">
        <v>2.1972700000000001</v>
      </c>
      <c r="HB192">
        <v>2.33521</v>
      </c>
      <c r="HC192">
        <v>41.664999999999999</v>
      </c>
      <c r="HD192">
        <v>13.3965</v>
      </c>
      <c r="HE192">
        <v>18</v>
      </c>
      <c r="HF192">
        <v>661.46</v>
      </c>
      <c r="HG192">
        <v>736.89300000000003</v>
      </c>
      <c r="HH192">
        <v>30.999099999999999</v>
      </c>
      <c r="HI192">
        <v>33.563800000000001</v>
      </c>
      <c r="HJ192">
        <v>29.999099999999999</v>
      </c>
      <c r="HK192">
        <v>33.53</v>
      </c>
      <c r="HL192">
        <v>33.526200000000003</v>
      </c>
      <c r="HM192">
        <v>63.362499999999997</v>
      </c>
      <c r="HN192">
        <v>21.0716</v>
      </c>
      <c r="HO192">
        <v>100</v>
      </c>
      <c r="HP192">
        <v>31</v>
      </c>
      <c r="HQ192">
        <v>1183.8699999999999</v>
      </c>
      <c r="HR192">
        <v>34.468600000000002</v>
      </c>
      <c r="HS192">
        <v>99.248800000000003</v>
      </c>
      <c r="HT192">
        <v>98.287400000000005</v>
      </c>
    </row>
    <row r="193" spans="1:228" x14ac:dyDescent="0.2">
      <c r="A193">
        <v>178</v>
      </c>
      <c r="B193">
        <v>1669844236.5999999</v>
      </c>
      <c r="C193">
        <v>706.5</v>
      </c>
      <c r="D193" t="s">
        <v>715</v>
      </c>
      <c r="E193" t="s">
        <v>716</v>
      </c>
      <c r="F193">
        <v>4</v>
      </c>
      <c r="G193">
        <v>1669844234.2874999</v>
      </c>
      <c r="H193">
        <f t="shared" si="68"/>
        <v>6.7655821847692151E-4</v>
      </c>
      <c r="I193">
        <f t="shared" si="69"/>
        <v>0.67655821847692155</v>
      </c>
      <c r="J193">
        <f t="shared" si="70"/>
        <v>19.072904464949342</v>
      </c>
      <c r="K193">
        <f t="shared" si="71"/>
        <v>1156.3587500000001</v>
      </c>
      <c r="L193">
        <f t="shared" si="72"/>
        <v>337.49463438206175</v>
      </c>
      <c r="M193">
        <f t="shared" si="73"/>
        <v>33.986740989939996</v>
      </c>
      <c r="N193">
        <f t="shared" si="74"/>
        <v>116.44885969715929</v>
      </c>
      <c r="O193">
        <f t="shared" si="75"/>
        <v>3.8444738645253426E-2</v>
      </c>
      <c r="P193">
        <f t="shared" si="76"/>
        <v>3.6748911212243929</v>
      </c>
      <c r="Q193">
        <f t="shared" si="77"/>
        <v>3.8222694060176379E-2</v>
      </c>
      <c r="R193">
        <f t="shared" si="78"/>
        <v>2.3909026520690387E-2</v>
      </c>
      <c r="S193">
        <f t="shared" si="79"/>
        <v>226.11251023176052</v>
      </c>
      <c r="T193">
        <f t="shared" si="80"/>
        <v>33.798468914164857</v>
      </c>
      <c r="U193">
        <f t="shared" si="81"/>
        <v>33.631725000000003</v>
      </c>
      <c r="V193">
        <f t="shared" si="82"/>
        <v>5.2342270073518176</v>
      </c>
      <c r="W193">
        <f t="shared" si="83"/>
        <v>70.386864042833167</v>
      </c>
      <c r="X193">
        <f t="shared" si="84"/>
        <v>3.5292984557359177</v>
      </c>
      <c r="Y193">
        <f t="shared" si="85"/>
        <v>5.0141436242822257</v>
      </c>
      <c r="Z193">
        <f t="shared" si="86"/>
        <v>1.7049285516158998</v>
      </c>
      <c r="AA193">
        <f t="shared" si="87"/>
        <v>-29.836217434832239</v>
      </c>
      <c r="AB193">
        <f t="shared" si="88"/>
        <v>-151.74066720461394</v>
      </c>
      <c r="AC193">
        <f t="shared" si="89"/>
        <v>-9.4796538719226202</v>
      </c>
      <c r="AD193">
        <f t="shared" si="90"/>
        <v>35.055971720391739</v>
      </c>
      <c r="AE193">
        <f t="shared" si="91"/>
        <v>41.950073357017835</v>
      </c>
      <c r="AF193">
        <f t="shared" si="92"/>
        <v>1.2000052753158423</v>
      </c>
      <c r="AG193">
        <f t="shared" si="93"/>
        <v>19.072904464949342</v>
      </c>
      <c r="AH193">
        <v>1216.2629674595159</v>
      </c>
      <c r="AI193">
        <v>1201.4410303030299</v>
      </c>
      <c r="AJ193">
        <v>1.7010137387850479</v>
      </c>
      <c r="AK193">
        <v>63.927149323749113</v>
      </c>
      <c r="AL193">
        <f t="shared" si="94"/>
        <v>0.67655821847692155</v>
      </c>
      <c r="AM193">
        <v>34.800790241438563</v>
      </c>
      <c r="AN193">
        <v>35.007546749226009</v>
      </c>
      <c r="AO193">
        <v>9.8581826625317552E-3</v>
      </c>
      <c r="AP193">
        <v>107.46</v>
      </c>
      <c r="AQ193">
        <v>25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47254.919680630992</v>
      </c>
      <c r="AV193">
        <f t="shared" si="98"/>
        <v>1200.0062499999999</v>
      </c>
      <c r="AW193">
        <f t="shared" si="99"/>
        <v>1025.9283135915857</v>
      </c>
      <c r="AX193">
        <f t="shared" si="100"/>
        <v>0.85493580853565199</v>
      </c>
      <c r="AY193">
        <f t="shared" si="101"/>
        <v>0.18842611047380839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1669844234.2874999</v>
      </c>
      <c r="BF193">
        <v>1156.3587500000001</v>
      </c>
      <c r="BG193">
        <v>1174.3612499999999</v>
      </c>
      <c r="BH193">
        <v>35.046587500000001</v>
      </c>
      <c r="BI193">
        <v>34.565575000000003</v>
      </c>
      <c r="BJ193">
        <v>1160.8900000000001</v>
      </c>
      <c r="BK193">
        <v>34.911424999999987</v>
      </c>
      <c r="BL193">
        <v>649.97537499999999</v>
      </c>
      <c r="BM193">
        <v>100.603375</v>
      </c>
      <c r="BN193">
        <v>9.9680774999999999E-2</v>
      </c>
      <c r="BO193">
        <v>32.865825000000001</v>
      </c>
      <c r="BP193">
        <v>33.631725000000003</v>
      </c>
      <c r="BQ193">
        <v>999.9</v>
      </c>
      <c r="BR193">
        <v>0</v>
      </c>
      <c r="BS193">
        <v>0</v>
      </c>
      <c r="BT193">
        <v>9030.5462499999994</v>
      </c>
      <c r="BU193">
        <v>0</v>
      </c>
      <c r="BV193">
        <v>202.361625</v>
      </c>
      <c r="BW193">
        <v>-18.0041875</v>
      </c>
      <c r="BX193">
        <v>1198.35625</v>
      </c>
      <c r="BY193">
        <v>1216.4087500000001</v>
      </c>
      <c r="BZ193">
        <v>0.48104049999999998</v>
      </c>
      <c r="CA193">
        <v>1174.3612499999999</v>
      </c>
      <c r="CB193">
        <v>34.565575000000003</v>
      </c>
      <c r="CC193">
        <v>3.5258099999999999</v>
      </c>
      <c r="CD193">
        <v>3.4774150000000001</v>
      </c>
      <c r="CE193">
        <v>26.74455</v>
      </c>
      <c r="CF193">
        <v>26.5098375</v>
      </c>
      <c r="CG193">
        <v>1200.0062499999999</v>
      </c>
      <c r="CH193">
        <v>0.50005500000000003</v>
      </c>
      <c r="CI193">
        <v>0.49994499999999997</v>
      </c>
      <c r="CJ193">
        <v>0</v>
      </c>
      <c r="CK193">
        <v>859.52275000000009</v>
      </c>
      <c r="CL193">
        <v>4.9990899999999998</v>
      </c>
      <c r="CM193">
        <v>8704.90625</v>
      </c>
      <c r="CN193">
        <v>9558.0974999999999</v>
      </c>
      <c r="CO193">
        <v>42.625</v>
      </c>
      <c r="CP193">
        <v>44.186999999999998</v>
      </c>
      <c r="CQ193">
        <v>43.436999999999998</v>
      </c>
      <c r="CR193">
        <v>43.265500000000003</v>
      </c>
      <c r="CS193">
        <v>43.960624999999993</v>
      </c>
      <c r="CT193">
        <v>597.57124999999996</v>
      </c>
      <c r="CU193">
        <v>597.43499999999995</v>
      </c>
      <c r="CV193">
        <v>0</v>
      </c>
      <c r="CW193">
        <v>1669844246</v>
      </c>
      <c r="CX193">
        <v>0</v>
      </c>
      <c r="CY193">
        <v>1669837671.5999999</v>
      </c>
      <c r="CZ193" t="s">
        <v>356</v>
      </c>
      <c r="DA193">
        <v>1669837671.5999999</v>
      </c>
      <c r="DB193">
        <v>1669837668.5999999</v>
      </c>
      <c r="DC193">
        <v>3</v>
      </c>
      <c r="DD193">
        <v>-1.2E-2</v>
      </c>
      <c r="DE193">
        <v>-1E-3</v>
      </c>
      <c r="DF193">
        <v>-3.61</v>
      </c>
      <c r="DG193">
        <v>0.13400000000000001</v>
      </c>
      <c r="DH193">
        <v>415</v>
      </c>
      <c r="DI193">
        <v>36</v>
      </c>
      <c r="DJ193">
        <v>0.51</v>
      </c>
      <c r="DK193">
        <v>0.24</v>
      </c>
      <c r="DL193">
        <v>-17.722752499999999</v>
      </c>
      <c r="DM193">
        <v>-1.033554596622893</v>
      </c>
      <c r="DN193">
        <v>0.13833599312452999</v>
      </c>
      <c r="DO193">
        <v>0</v>
      </c>
      <c r="DP193">
        <v>0.31253445000000002</v>
      </c>
      <c r="DQ193">
        <v>0.45995936960600381</v>
      </c>
      <c r="DR193">
        <v>7.1159269014637164E-2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371</v>
      </c>
      <c r="EA193">
        <v>3.29623</v>
      </c>
      <c r="EB193">
        <v>2.6253000000000002</v>
      </c>
      <c r="EC193">
        <v>0.20411000000000001</v>
      </c>
      <c r="ED193">
        <v>0.20415800000000001</v>
      </c>
      <c r="EE193">
        <v>0.141294</v>
      </c>
      <c r="EF193">
        <v>0.13831499999999999</v>
      </c>
      <c r="EG193">
        <v>24090.7</v>
      </c>
      <c r="EH193">
        <v>24516.9</v>
      </c>
      <c r="EI193">
        <v>28169.3</v>
      </c>
      <c r="EJ193">
        <v>29660.2</v>
      </c>
      <c r="EK193">
        <v>33284.800000000003</v>
      </c>
      <c r="EL193">
        <v>35475.599999999999</v>
      </c>
      <c r="EM193">
        <v>39754.1</v>
      </c>
      <c r="EN193">
        <v>42380.5</v>
      </c>
      <c r="EO193">
        <v>2.1652999999999998</v>
      </c>
      <c r="EP193">
        <v>2.1675800000000001</v>
      </c>
      <c r="EQ193">
        <v>0.16082099999999999</v>
      </c>
      <c r="ER193">
        <v>0</v>
      </c>
      <c r="ES193">
        <v>31.0154</v>
      </c>
      <c r="ET193">
        <v>999.9</v>
      </c>
      <c r="EU193">
        <v>67.8</v>
      </c>
      <c r="EV193">
        <v>36.5</v>
      </c>
      <c r="EW193">
        <v>41.346200000000003</v>
      </c>
      <c r="EX193">
        <v>57.124400000000001</v>
      </c>
      <c r="EY193">
        <v>-2.92869</v>
      </c>
      <c r="EZ193">
        <v>2</v>
      </c>
      <c r="FA193">
        <v>0.48728199999999999</v>
      </c>
      <c r="FB193">
        <v>0.20729300000000001</v>
      </c>
      <c r="FC193">
        <v>20.273599999999998</v>
      </c>
      <c r="FD193">
        <v>5.2186399999999997</v>
      </c>
      <c r="FE193">
        <v>12.004300000000001</v>
      </c>
      <c r="FF193">
        <v>4.9867499999999998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1.86219</v>
      </c>
      <c r="FN193">
        <v>1.86429</v>
      </c>
      <c r="FO193">
        <v>1.8603499999999999</v>
      </c>
      <c r="FP193">
        <v>1.8611</v>
      </c>
      <c r="FQ193">
        <v>1.8601799999999999</v>
      </c>
      <c r="FR193">
        <v>1.86188</v>
      </c>
      <c r="FS193">
        <v>1.85842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-4.53</v>
      </c>
      <c r="GH193">
        <v>0.13489999999999999</v>
      </c>
      <c r="GI193">
        <v>-2.8021434710705861</v>
      </c>
      <c r="GJ193">
        <v>-2.3075681364705448E-3</v>
      </c>
      <c r="GK193">
        <v>1.0095546511955911E-6</v>
      </c>
      <c r="GL193">
        <v>-2.6335145029951209E-10</v>
      </c>
      <c r="GM193">
        <v>-0.17208428542994569</v>
      </c>
      <c r="GN193">
        <v>3.0410185143115191E-3</v>
      </c>
      <c r="GO193">
        <v>4.3982203677445331E-4</v>
      </c>
      <c r="GP193">
        <v>-7.8719321042963501E-6</v>
      </c>
      <c r="GQ193">
        <v>4</v>
      </c>
      <c r="GR193">
        <v>2088</v>
      </c>
      <c r="GS193">
        <v>5</v>
      </c>
      <c r="GT193">
        <v>35</v>
      </c>
      <c r="GU193">
        <v>109.4</v>
      </c>
      <c r="GV193">
        <v>109.5</v>
      </c>
      <c r="GW193">
        <v>3.1799300000000001</v>
      </c>
      <c r="GX193">
        <v>2.5451700000000002</v>
      </c>
      <c r="GY193">
        <v>2.04834</v>
      </c>
      <c r="GZ193">
        <v>2.6184099999999999</v>
      </c>
      <c r="HA193">
        <v>2.1972700000000001</v>
      </c>
      <c r="HB193">
        <v>2.34985</v>
      </c>
      <c r="HC193">
        <v>41.664999999999999</v>
      </c>
      <c r="HD193">
        <v>13.3965</v>
      </c>
      <c r="HE193">
        <v>18</v>
      </c>
      <c r="HF193">
        <v>661.27099999999996</v>
      </c>
      <c r="HG193">
        <v>736.89099999999996</v>
      </c>
      <c r="HH193">
        <v>30.999300000000002</v>
      </c>
      <c r="HI193">
        <v>33.557000000000002</v>
      </c>
      <c r="HJ193">
        <v>29.999099999999999</v>
      </c>
      <c r="HK193">
        <v>33.523299999999999</v>
      </c>
      <c r="HL193">
        <v>33.518099999999997</v>
      </c>
      <c r="HM193">
        <v>63.667000000000002</v>
      </c>
      <c r="HN193">
        <v>21.0716</v>
      </c>
      <c r="HO193">
        <v>100</v>
      </c>
      <c r="HP193">
        <v>31</v>
      </c>
      <c r="HQ193">
        <v>1190.55</v>
      </c>
      <c r="HR193">
        <v>34.507300000000001</v>
      </c>
      <c r="HS193">
        <v>99.248900000000006</v>
      </c>
      <c r="HT193">
        <v>98.290199999999999</v>
      </c>
    </row>
    <row r="194" spans="1:228" x14ac:dyDescent="0.2">
      <c r="A194">
        <v>179</v>
      </c>
      <c r="B194">
        <v>1669844240.5999999</v>
      </c>
      <c r="C194">
        <v>710.5</v>
      </c>
      <c r="D194" t="s">
        <v>717</v>
      </c>
      <c r="E194" t="s">
        <v>718</v>
      </c>
      <c r="F194">
        <v>4</v>
      </c>
      <c r="G194">
        <v>1669844238.5999999</v>
      </c>
      <c r="H194">
        <f t="shared" si="68"/>
        <v>6.2015176814796808E-4</v>
      </c>
      <c r="I194">
        <f t="shared" si="69"/>
        <v>0.62015176814796813</v>
      </c>
      <c r="J194">
        <f t="shared" si="70"/>
        <v>19.201681766243706</v>
      </c>
      <c r="K194">
        <f t="shared" si="71"/>
        <v>1163.4228571428571</v>
      </c>
      <c r="L194">
        <f t="shared" si="72"/>
        <v>263.14874698823058</v>
      </c>
      <c r="M194">
        <f t="shared" si="73"/>
        <v>26.499895417387936</v>
      </c>
      <c r="N194">
        <f t="shared" si="74"/>
        <v>117.16029201485534</v>
      </c>
      <c r="O194">
        <f t="shared" si="75"/>
        <v>3.5071061346494986E-2</v>
      </c>
      <c r="P194">
        <f t="shared" si="76"/>
        <v>3.6623030784976902</v>
      </c>
      <c r="Q194">
        <f t="shared" si="77"/>
        <v>3.4885544424108406E-2</v>
      </c>
      <c r="R194">
        <f t="shared" si="78"/>
        <v>2.1820051244409923E-2</v>
      </c>
      <c r="S194">
        <f t="shared" si="79"/>
        <v>226.11246608894643</v>
      </c>
      <c r="T194">
        <f t="shared" si="80"/>
        <v>33.807436643231362</v>
      </c>
      <c r="U194">
        <f t="shared" si="81"/>
        <v>33.622157142857148</v>
      </c>
      <c r="V194">
        <f t="shared" si="82"/>
        <v>5.2314266703252397</v>
      </c>
      <c r="W194">
        <f t="shared" si="83"/>
        <v>70.205402961072451</v>
      </c>
      <c r="X194">
        <f t="shared" si="84"/>
        <v>3.5190296590843015</v>
      </c>
      <c r="Y194">
        <f t="shared" si="85"/>
        <v>5.0124769756474956</v>
      </c>
      <c r="Z194">
        <f t="shared" si="86"/>
        <v>1.7123970112409381</v>
      </c>
      <c r="AA194">
        <f t="shared" si="87"/>
        <v>-27.348692975325392</v>
      </c>
      <c r="AB194">
        <f t="shared" si="88"/>
        <v>-150.49881789908798</v>
      </c>
      <c r="AC194">
        <f t="shared" si="89"/>
        <v>-9.4336735137938206</v>
      </c>
      <c r="AD194">
        <f t="shared" si="90"/>
        <v>38.831281700739254</v>
      </c>
      <c r="AE194">
        <f t="shared" si="91"/>
        <v>41.196432888633453</v>
      </c>
      <c r="AF194">
        <f t="shared" si="92"/>
        <v>1.1944491561763884</v>
      </c>
      <c r="AG194">
        <f t="shared" si="93"/>
        <v>19.201681766243706</v>
      </c>
      <c r="AH194">
        <v>1222.555180161198</v>
      </c>
      <c r="AI194">
        <v>1207.978484848484</v>
      </c>
      <c r="AJ194">
        <v>1.6239595070434401</v>
      </c>
      <c r="AK194">
        <v>63.927149323749113</v>
      </c>
      <c r="AL194">
        <f t="shared" si="94"/>
        <v>0.62015176814796813</v>
      </c>
      <c r="AM194">
        <v>34.532738392807197</v>
      </c>
      <c r="AN194">
        <v>34.907186377709003</v>
      </c>
      <c r="AO194">
        <v>-1.9248021671831171E-2</v>
      </c>
      <c r="AP194">
        <v>107.46</v>
      </c>
      <c r="AQ194">
        <v>25</v>
      </c>
      <c r="AR194">
        <v>4</v>
      </c>
      <c r="AS194">
        <f t="shared" si="95"/>
        <v>1</v>
      </c>
      <c r="AT194">
        <f t="shared" si="96"/>
        <v>0</v>
      </c>
      <c r="AU194">
        <f t="shared" si="97"/>
        <v>47031.096133108178</v>
      </c>
      <c r="AV194">
        <f t="shared" si="98"/>
        <v>1200.005714285714</v>
      </c>
      <c r="AW194">
        <f t="shared" si="99"/>
        <v>1025.9278850201792</v>
      </c>
      <c r="AX194">
        <f t="shared" si="100"/>
        <v>0.85493583306046839</v>
      </c>
      <c r="AY194">
        <f t="shared" si="101"/>
        <v>0.18842615780670394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1669844238.5999999</v>
      </c>
      <c r="BF194">
        <v>1163.4228571428571</v>
      </c>
      <c r="BG194">
        <v>1181.1128571428569</v>
      </c>
      <c r="BH194">
        <v>34.944599999999987</v>
      </c>
      <c r="BI194">
        <v>34.465771428571429</v>
      </c>
      <c r="BJ194">
        <v>1167.96</v>
      </c>
      <c r="BK194">
        <v>34.809928571428578</v>
      </c>
      <c r="BL194">
        <v>649.98542857142854</v>
      </c>
      <c r="BM194">
        <v>100.60299999999999</v>
      </c>
      <c r="BN194">
        <v>0.10010317142857141</v>
      </c>
      <c r="BO194">
        <v>32.859914285714282</v>
      </c>
      <c r="BP194">
        <v>33.622157142857148</v>
      </c>
      <c r="BQ194">
        <v>999.89999999999986</v>
      </c>
      <c r="BR194">
        <v>0</v>
      </c>
      <c r="BS194">
        <v>0</v>
      </c>
      <c r="BT194">
        <v>8986.9628571428584</v>
      </c>
      <c r="BU194">
        <v>0</v>
      </c>
      <c r="BV194">
        <v>210.4952857142857</v>
      </c>
      <c r="BW194">
        <v>-17.691800000000001</v>
      </c>
      <c r="BX194">
        <v>1205.548571428571</v>
      </c>
      <c r="BY194">
        <v>1223.274285714286</v>
      </c>
      <c r="BZ194">
        <v>0.47883885714285718</v>
      </c>
      <c r="CA194">
        <v>1181.1128571428569</v>
      </c>
      <c r="CB194">
        <v>34.465771428571429</v>
      </c>
      <c r="CC194">
        <v>3.5155314285714279</v>
      </c>
      <c r="CD194">
        <v>3.4673600000000002</v>
      </c>
      <c r="CE194">
        <v>26.694942857142859</v>
      </c>
      <c r="CF194">
        <v>26.46075714285714</v>
      </c>
      <c r="CG194">
        <v>1200.005714285714</v>
      </c>
      <c r="CH194">
        <v>0.50005500000000003</v>
      </c>
      <c r="CI194">
        <v>0.49994499999999992</v>
      </c>
      <c r="CJ194">
        <v>0</v>
      </c>
      <c r="CK194">
        <v>859.98128571428583</v>
      </c>
      <c r="CL194">
        <v>4.9990899999999998</v>
      </c>
      <c r="CM194">
        <v>8714.6457142857162</v>
      </c>
      <c r="CN194">
        <v>9558.0785714285721</v>
      </c>
      <c r="CO194">
        <v>42.625</v>
      </c>
      <c r="CP194">
        <v>44.160428571428582</v>
      </c>
      <c r="CQ194">
        <v>43.419285714285721</v>
      </c>
      <c r="CR194">
        <v>43.267714285714291</v>
      </c>
      <c r="CS194">
        <v>43.954999999999998</v>
      </c>
      <c r="CT194">
        <v>597.57000000000005</v>
      </c>
      <c r="CU194">
        <v>597.43571428571431</v>
      </c>
      <c r="CV194">
        <v>0</v>
      </c>
      <c r="CW194">
        <v>1669844250.2</v>
      </c>
      <c r="CX194">
        <v>0</v>
      </c>
      <c r="CY194">
        <v>1669837671.5999999</v>
      </c>
      <c r="CZ194" t="s">
        <v>356</v>
      </c>
      <c r="DA194">
        <v>1669837671.5999999</v>
      </c>
      <c r="DB194">
        <v>1669837668.5999999</v>
      </c>
      <c r="DC194">
        <v>3</v>
      </c>
      <c r="DD194">
        <v>-1.2E-2</v>
      </c>
      <c r="DE194">
        <v>-1E-3</v>
      </c>
      <c r="DF194">
        <v>-3.61</v>
      </c>
      <c r="DG194">
        <v>0.13400000000000001</v>
      </c>
      <c r="DH194">
        <v>415</v>
      </c>
      <c r="DI194">
        <v>36</v>
      </c>
      <c r="DJ194">
        <v>0.51</v>
      </c>
      <c r="DK194">
        <v>0.24</v>
      </c>
      <c r="DL194">
        <v>-17.751575609756099</v>
      </c>
      <c r="DM194">
        <v>-0.79509198606276621</v>
      </c>
      <c r="DN194">
        <v>0.15059620501889029</v>
      </c>
      <c r="DO194">
        <v>0</v>
      </c>
      <c r="DP194">
        <v>0.35898226829268293</v>
      </c>
      <c r="DQ194">
        <v>0.84656460627177665</v>
      </c>
      <c r="DR194">
        <v>0.1009981302616175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371</v>
      </c>
      <c r="EA194">
        <v>3.2962699999999998</v>
      </c>
      <c r="EB194">
        <v>2.62521</v>
      </c>
      <c r="EC194">
        <v>0.204818</v>
      </c>
      <c r="ED194">
        <v>0.204844</v>
      </c>
      <c r="EE194">
        <v>0.14105699999999999</v>
      </c>
      <c r="EF194">
        <v>0.13828299999999999</v>
      </c>
      <c r="EG194">
        <v>24069.5</v>
      </c>
      <c r="EH194">
        <v>24495.8</v>
      </c>
      <c r="EI194">
        <v>28169.599999999999</v>
      </c>
      <c r="EJ194">
        <v>29660.3</v>
      </c>
      <c r="EK194">
        <v>33294.6</v>
      </c>
      <c r="EL194">
        <v>35477.199999999997</v>
      </c>
      <c r="EM194">
        <v>39754.800000000003</v>
      </c>
      <c r="EN194">
        <v>42380.6</v>
      </c>
      <c r="EO194">
        <v>2.1654200000000001</v>
      </c>
      <c r="EP194">
        <v>2.1676799999999998</v>
      </c>
      <c r="EQ194">
        <v>0.16134200000000001</v>
      </c>
      <c r="ER194">
        <v>0</v>
      </c>
      <c r="ES194">
        <v>31.006599999999999</v>
      </c>
      <c r="ET194">
        <v>999.9</v>
      </c>
      <c r="EU194">
        <v>67.8</v>
      </c>
      <c r="EV194">
        <v>36.5</v>
      </c>
      <c r="EW194">
        <v>41.343800000000002</v>
      </c>
      <c r="EX194">
        <v>57.124400000000001</v>
      </c>
      <c r="EY194">
        <v>-2.7564099999999998</v>
      </c>
      <c r="EZ194">
        <v>2</v>
      </c>
      <c r="FA194">
        <v>0.48659599999999997</v>
      </c>
      <c r="FB194">
        <v>0.205675</v>
      </c>
      <c r="FC194">
        <v>20.273599999999998</v>
      </c>
      <c r="FD194">
        <v>5.2192400000000001</v>
      </c>
      <c r="FE194">
        <v>12.0044</v>
      </c>
      <c r="FF194">
        <v>4.9866000000000001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1.86429</v>
      </c>
      <c r="FO194">
        <v>1.8603499999999999</v>
      </c>
      <c r="FP194">
        <v>1.8611</v>
      </c>
      <c r="FQ194">
        <v>1.86019</v>
      </c>
      <c r="FR194">
        <v>1.86188</v>
      </c>
      <c r="FS194">
        <v>1.85843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-4.55</v>
      </c>
      <c r="GH194">
        <v>0.13450000000000001</v>
      </c>
      <c r="GI194">
        <v>-2.8021434710705861</v>
      </c>
      <c r="GJ194">
        <v>-2.3075681364705448E-3</v>
      </c>
      <c r="GK194">
        <v>1.0095546511955911E-6</v>
      </c>
      <c r="GL194">
        <v>-2.6335145029951209E-10</v>
      </c>
      <c r="GM194">
        <v>-0.17208428542994569</v>
      </c>
      <c r="GN194">
        <v>3.0410185143115191E-3</v>
      </c>
      <c r="GO194">
        <v>4.3982203677445331E-4</v>
      </c>
      <c r="GP194">
        <v>-7.8719321042963501E-6</v>
      </c>
      <c r="GQ194">
        <v>4</v>
      </c>
      <c r="GR194">
        <v>2088</v>
      </c>
      <c r="GS194">
        <v>5</v>
      </c>
      <c r="GT194">
        <v>35</v>
      </c>
      <c r="GU194">
        <v>109.5</v>
      </c>
      <c r="GV194">
        <v>109.5</v>
      </c>
      <c r="GW194">
        <v>3.1945800000000002</v>
      </c>
      <c r="GX194">
        <v>2.5549300000000001</v>
      </c>
      <c r="GY194">
        <v>2.04834</v>
      </c>
      <c r="GZ194">
        <v>2.6196299999999999</v>
      </c>
      <c r="HA194">
        <v>2.1972700000000001</v>
      </c>
      <c r="HB194">
        <v>2.32178</v>
      </c>
      <c r="HC194">
        <v>41.664999999999999</v>
      </c>
      <c r="HD194">
        <v>13.3878</v>
      </c>
      <c r="HE194">
        <v>18</v>
      </c>
      <c r="HF194">
        <v>661.29200000000003</v>
      </c>
      <c r="HG194">
        <v>736.91099999999994</v>
      </c>
      <c r="HH194">
        <v>30.999500000000001</v>
      </c>
      <c r="HI194">
        <v>33.5488</v>
      </c>
      <c r="HJ194">
        <v>29.999199999999998</v>
      </c>
      <c r="HK194">
        <v>33.515799999999999</v>
      </c>
      <c r="HL194">
        <v>33.511899999999997</v>
      </c>
      <c r="HM194">
        <v>63.952399999999997</v>
      </c>
      <c r="HN194">
        <v>21.0716</v>
      </c>
      <c r="HO194">
        <v>100</v>
      </c>
      <c r="HP194">
        <v>31</v>
      </c>
      <c r="HQ194">
        <v>1197.25</v>
      </c>
      <c r="HR194">
        <v>34.537799999999997</v>
      </c>
      <c r="HS194">
        <v>99.250299999999996</v>
      </c>
      <c r="HT194">
        <v>98.290599999999998</v>
      </c>
    </row>
    <row r="195" spans="1:228" x14ac:dyDescent="0.2">
      <c r="A195">
        <v>180</v>
      </c>
      <c r="B195">
        <v>1669844244.5999999</v>
      </c>
      <c r="C195">
        <v>714.5</v>
      </c>
      <c r="D195" t="s">
        <v>719</v>
      </c>
      <c r="E195" t="s">
        <v>720</v>
      </c>
      <c r="F195">
        <v>4</v>
      </c>
      <c r="G195">
        <v>1669844242.2874999</v>
      </c>
      <c r="H195">
        <f t="shared" si="68"/>
        <v>5.6786109651389563E-4</v>
      </c>
      <c r="I195">
        <f t="shared" si="69"/>
        <v>0.5678610965138956</v>
      </c>
      <c r="J195">
        <f t="shared" si="70"/>
        <v>19.072712321432533</v>
      </c>
      <c r="K195">
        <f t="shared" si="71"/>
        <v>1169.4037499999999</v>
      </c>
      <c r="L195">
        <f t="shared" si="72"/>
        <v>191.3839126389891</v>
      </c>
      <c r="M195">
        <f t="shared" si="73"/>
        <v>19.272877002463208</v>
      </c>
      <c r="N195">
        <f t="shared" si="74"/>
        <v>117.76211662305516</v>
      </c>
      <c r="O195">
        <f t="shared" si="75"/>
        <v>3.1966258101674132E-2</v>
      </c>
      <c r="P195">
        <f t="shared" si="76"/>
        <v>3.6658811534514011</v>
      </c>
      <c r="Q195">
        <f t="shared" si="77"/>
        <v>3.1812206219134324E-2</v>
      </c>
      <c r="R195">
        <f t="shared" si="78"/>
        <v>1.9896407787651137E-2</v>
      </c>
      <c r="S195">
        <f t="shared" si="79"/>
        <v>226.10371273348395</v>
      </c>
      <c r="T195">
        <f t="shared" si="80"/>
        <v>33.815706514894579</v>
      </c>
      <c r="U195">
        <f t="shared" si="81"/>
        <v>33.625025000000001</v>
      </c>
      <c r="V195">
        <f t="shared" si="82"/>
        <v>5.2322659029384502</v>
      </c>
      <c r="W195">
        <f t="shared" si="83"/>
        <v>70.086861180637683</v>
      </c>
      <c r="X195">
        <f t="shared" si="84"/>
        <v>3.5127317699030249</v>
      </c>
      <c r="Y195">
        <f t="shared" si="85"/>
        <v>5.0119690206264487</v>
      </c>
      <c r="Z195">
        <f t="shared" si="86"/>
        <v>1.7195341330354252</v>
      </c>
      <c r="AA195">
        <f t="shared" si="87"/>
        <v>-25.042674356262797</v>
      </c>
      <c r="AB195">
        <f t="shared" si="88"/>
        <v>-151.56874023815234</v>
      </c>
      <c r="AC195">
        <f t="shared" si="89"/>
        <v>-9.4915157115004494</v>
      </c>
      <c r="AD195">
        <f t="shared" si="90"/>
        <v>40.000782427568339</v>
      </c>
      <c r="AE195">
        <f t="shared" si="91"/>
        <v>41.573523912099361</v>
      </c>
      <c r="AF195">
        <f t="shared" si="92"/>
        <v>1.0529854423144038</v>
      </c>
      <c r="AG195">
        <f t="shared" si="93"/>
        <v>19.072712321432533</v>
      </c>
      <c r="AH195">
        <v>1229.3835661993901</v>
      </c>
      <c r="AI195">
        <v>1214.6928484848479</v>
      </c>
      <c r="AJ195">
        <v>1.6677411419841339</v>
      </c>
      <c r="AK195">
        <v>63.927149323749113</v>
      </c>
      <c r="AL195">
        <f t="shared" si="94"/>
        <v>0.5678610965138956</v>
      </c>
      <c r="AM195">
        <v>34.46499335288712</v>
      </c>
      <c r="AN195">
        <v>34.861366253869967</v>
      </c>
      <c r="AO195">
        <v>-2.5809658410736989E-2</v>
      </c>
      <c r="AP195">
        <v>107.46</v>
      </c>
      <c r="AQ195">
        <v>25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47095.238820205253</v>
      </c>
      <c r="AV195">
        <f t="shared" si="98"/>
        <v>1199.9475</v>
      </c>
      <c r="AW195">
        <f t="shared" si="99"/>
        <v>1025.8792635924785</v>
      </c>
      <c r="AX195">
        <f t="shared" si="100"/>
        <v>0.8549367898116198</v>
      </c>
      <c r="AY195">
        <f t="shared" si="101"/>
        <v>0.18842800433642634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1669844242.2874999</v>
      </c>
      <c r="BF195">
        <v>1169.4037499999999</v>
      </c>
      <c r="BG195">
        <v>1187.1837499999999</v>
      </c>
      <c r="BH195">
        <v>34.882199999999997</v>
      </c>
      <c r="BI195">
        <v>34.460075000000003</v>
      </c>
      <c r="BJ195">
        <v>1173.95</v>
      </c>
      <c r="BK195">
        <v>34.747824999999999</v>
      </c>
      <c r="BL195">
        <v>650.01800000000003</v>
      </c>
      <c r="BM195">
        <v>100.60275</v>
      </c>
      <c r="BN195">
        <v>9.9951375000000009E-2</v>
      </c>
      <c r="BO195">
        <v>32.858112499999997</v>
      </c>
      <c r="BP195">
        <v>33.625025000000001</v>
      </c>
      <c r="BQ195">
        <v>999.9</v>
      </c>
      <c r="BR195">
        <v>0</v>
      </c>
      <c r="BS195">
        <v>0</v>
      </c>
      <c r="BT195">
        <v>8999.375</v>
      </c>
      <c r="BU195">
        <v>0</v>
      </c>
      <c r="BV195">
        <v>235.577</v>
      </c>
      <c r="BW195">
        <v>-17.7801875</v>
      </c>
      <c r="BX195">
        <v>1211.66875</v>
      </c>
      <c r="BY195">
        <v>1229.5525</v>
      </c>
      <c r="BZ195">
        <v>0.42212687500000001</v>
      </c>
      <c r="CA195">
        <v>1187.1837499999999</v>
      </c>
      <c r="CB195">
        <v>34.460075000000003</v>
      </c>
      <c r="CC195">
        <v>3.5092425</v>
      </c>
      <c r="CD195">
        <v>3.4667750000000002</v>
      </c>
      <c r="CE195">
        <v>26.664537500000002</v>
      </c>
      <c r="CF195">
        <v>26.457899999999999</v>
      </c>
      <c r="CG195">
        <v>1199.9475</v>
      </c>
      <c r="CH195">
        <v>0.50002362500000008</v>
      </c>
      <c r="CI195">
        <v>0.49997637499999997</v>
      </c>
      <c r="CJ195">
        <v>0</v>
      </c>
      <c r="CK195">
        <v>860.02674999999999</v>
      </c>
      <c r="CL195">
        <v>4.9990899999999998</v>
      </c>
      <c r="CM195">
        <v>8728.84</v>
      </c>
      <c r="CN195">
        <v>9557.5187499999993</v>
      </c>
      <c r="CO195">
        <v>42.609250000000003</v>
      </c>
      <c r="CP195">
        <v>44.132750000000001</v>
      </c>
      <c r="CQ195">
        <v>43.382750000000001</v>
      </c>
      <c r="CR195">
        <v>43.273249999999997</v>
      </c>
      <c r="CS195">
        <v>43.968499999999999</v>
      </c>
      <c r="CT195">
        <v>597.50250000000005</v>
      </c>
      <c r="CU195">
        <v>597.44499999999994</v>
      </c>
      <c r="CV195">
        <v>0</v>
      </c>
      <c r="CW195">
        <v>1669844254.4000001</v>
      </c>
      <c r="CX195">
        <v>0</v>
      </c>
      <c r="CY195">
        <v>1669837671.5999999</v>
      </c>
      <c r="CZ195" t="s">
        <v>356</v>
      </c>
      <c r="DA195">
        <v>1669837671.5999999</v>
      </c>
      <c r="DB195">
        <v>1669837668.5999999</v>
      </c>
      <c r="DC195">
        <v>3</v>
      </c>
      <c r="DD195">
        <v>-1.2E-2</v>
      </c>
      <c r="DE195">
        <v>-1E-3</v>
      </c>
      <c r="DF195">
        <v>-3.61</v>
      </c>
      <c r="DG195">
        <v>0.13400000000000001</v>
      </c>
      <c r="DH195">
        <v>415</v>
      </c>
      <c r="DI195">
        <v>36</v>
      </c>
      <c r="DJ195">
        <v>0.51</v>
      </c>
      <c r="DK195">
        <v>0.24</v>
      </c>
      <c r="DL195">
        <v>-17.78120975609756</v>
      </c>
      <c r="DM195">
        <v>-0.33260905923346362</v>
      </c>
      <c r="DN195">
        <v>0.13507958233336079</v>
      </c>
      <c r="DO195">
        <v>0</v>
      </c>
      <c r="DP195">
        <v>0.38682995121951219</v>
      </c>
      <c r="DQ195">
        <v>0.72481197909407657</v>
      </c>
      <c r="DR195">
        <v>9.6453688052223652E-2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371</v>
      </c>
      <c r="EA195">
        <v>3.29636</v>
      </c>
      <c r="EB195">
        <v>2.6252800000000001</v>
      </c>
      <c r="EC195">
        <v>0.20553099999999999</v>
      </c>
      <c r="ED195">
        <v>0.20556199999999999</v>
      </c>
      <c r="EE195">
        <v>0.14091999999999999</v>
      </c>
      <c r="EF195">
        <v>0.13827600000000001</v>
      </c>
      <c r="EG195">
        <v>24048.3</v>
      </c>
      <c r="EH195">
        <v>24474.3</v>
      </c>
      <c r="EI195">
        <v>28170</v>
      </c>
      <c r="EJ195">
        <v>29661.1</v>
      </c>
      <c r="EK195">
        <v>33300.199999999997</v>
      </c>
      <c r="EL195">
        <v>35478.199999999997</v>
      </c>
      <c r="EM195">
        <v>39755</v>
      </c>
      <c r="EN195">
        <v>42381.4</v>
      </c>
      <c r="EO195">
        <v>2.16567</v>
      </c>
      <c r="EP195">
        <v>2.1677</v>
      </c>
      <c r="EQ195">
        <v>0.16212499999999999</v>
      </c>
      <c r="ER195">
        <v>0</v>
      </c>
      <c r="ES195">
        <v>30.997800000000002</v>
      </c>
      <c r="ET195">
        <v>999.9</v>
      </c>
      <c r="EU195">
        <v>67.8</v>
      </c>
      <c r="EV195">
        <v>36.5</v>
      </c>
      <c r="EW195">
        <v>41.343000000000004</v>
      </c>
      <c r="EX195">
        <v>56.974400000000003</v>
      </c>
      <c r="EY195">
        <v>-2.8725999999999998</v>
      </c>
      <c r="EZ195">
        <v>2</v>
      </c>
      <c r="FA195">
        <v>0.48580000000000001</v>
      </c>
      <c r="FB195">
        <v>0.20433599999999999</v>
      </c>
      <c r="FC195">
        <v>20.273800000000001</v>
      </c>
      <c r="FD195">
        <v>5.2189399999999999</v>
      </c>
      <c r="FE195">
        <v>12.004099999999999</v>
      </c>
      <c r="FF195">
        <v>4.9865000000000004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1.8643000000000001</v>
      </c>
      <c r="FO195">
        <v>1.8603499999999999</v>
      </c>
      <c r="FP195">
        <v>1.86111</v>
      </c>
      <c r="FQ195">
        <v>1.8601700000000001</v>
      </c>
      <c r="FR195">
        <v>1.86189</v>
      </c>
      <c r="FS195">
        <v>1.8584499999999999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-4.55</v>
      </c>
      <c r="GH195">
        <v>0.1343</v>
      </c>
      <c r="GI195">
        <v>-2.8021434710705861</v>
      </c>
      <c r="GJ195">
        <v>-2.3075681364705448E-3</v>
      </c>
      <c r="GK195">
        <v>1.0095546511955911E-6</v>
      </c>
      <c r="GL195">
        <v>-2.6335145029951209E-10</v>
      </c>
      <c r="GM195">
        <v>-0.17208428542994569</v>
      </c>
      <c r="GN195">
        <v>3.0410185143115191E-3</v>
      </c>
      <c r="GO195">
        <v>4.3982203677445331E-4</v>
      </c>
      <c r="GP195">
        <v>-7.8719321042963501E-6</v>
      </c>
      <c r="GQ195">
        <v>4</v>
      </c>
      <c r="GR195">
        <v>2088</v>
      </c>
      <c r="GS195">
        <v>5</v>
      </c>
      <c r="GT195">
        <v>35</v>
      </c>
      <c r="GU195">
        <v>109.5</v>
      </c>
      <c r="GV195">
        <v>109.6</v>
      </c>
      <c r="GW195">
        <v>3.2092299999999998</v>
      </c>
      <c r="GX195">
        <v>2.5402800000000001</v>
      </c>
      <c r="GY195">
        <v>2.04834</v>
      </c>
      <c r="GZ195">
        <v>2.6184099999999999</v>
      </c>
      <c r="HA195">
        <v>2.1972700000000001</v>
      </c>
      <c r="HB195">
        <v>2.36328</v>
      </c>
      <c r="HC195">
        <v>41.664999999999999</v>
      </c>
      <c r="HD195">
        <v>13.3965</v>
      </c>
      <c r="HE195">
        <v>18</v>
      </c>
      <c r="HF195">
        <v>661.42100000000005</v>
      </c>
      <c r="HG195">
        <v>736.86199999999997</v>
      </c>
      <c r="HH195">
        <v>30.999500000000001</v>
      </c>
      <c r="HI195">
        <v>33.541200000000003</v>
      </c>
      <c r="HJ195">
        <v>29.999199999999998</v>
      </c>
      <c r="HK195">
        <v>33.509</v>
      </c>
      <c r="HL195">
        <v>33.506</v>
      </c>
      <c r="HM195">
        <v>64.241100000000003</v>
      </c>
      <c r="HN195">
        <v>21.0716</v>
      </c>
      <c r="HO195">
        <v>100</v>
      </c>
      <c r="HP195">
        <v>31</v>
      </c>
      <c r="HQ195">
        <v>1203.93</v>
      </c>
      <c r="HR195">
        <v>34.547400000000003</v>
      </c>
      <c r="HS195">
        <v>99.251300000000001</v>
      </c>
      <c r="HT195">
        <v>98.292699999999996</v>
      </c>
    </row>
    <row r="196" spans="1:228" x14ac:dyDescent="0.2">
      <c r="A196">
        <v>181</v>
      </c>
      <c r="B196">
        <v>1669844248.5999999</v>
      </c>
      <c r="C196">
        <v>718.5</v>
      </c>
      <c r="D196" t="s">
        <v>721</v>
      </c>
      <c r="E196" t="s">
        <v>722</v>
      </c>
      <c r="F196">
        <v>4</v>
      </c>
      <c r="G196">
        <v>1669844246.5999999</v>
      </c>
      <c r="H196">
        <f t="shared" si="68"/>
        <v>6.7261985100400463E-4</v>
      </c>
      <c r="I196">
        <f t="shared" si="69"/>
        <v>0.67261985100400468</v>
      </c>
      <c r="J196">
        <f t="shared" si="70"/>
        <v>19.463460538261881</v>
      </c>
      <c r="K196">
        <f t="shared" si="71"/>
        <v>1176.3971428571431</v>
      </c>
      <c r="L196">
        <f t="shared" si="72"/>
        <v>327.26813387293072</v>
      </c>
      <c r="M196">
        <f t="shared" si="73"/>
        <v>32.957428534890099</v>
      </c>
      <c r="N196">
        <f t="shared" si="74"/>
        <v>118.46868286729352</v>
      </c>
      <c r="O196">
        <f t="shared" si="75"/>
        <v>3.7812565631449822E-2</v>
      </c>
      <c r="P196">
        <f t="shared" si="76"/>
        <v>3.6569219187952626</v>
      </c>
      <c r="Q196">
        <f t="shared" si="77"/>
        <v>3.7596692358055323E-2</v>
      </c>
      <c r="R196">
        <f t="shared" si="78"/>
        <v>2.3517225161518652E-2</v>
      </c>
      <c r="S196">
        <f t="shared" si="79"/>
        <v>226.11828694662501</v>
      </c>
      <c r="T196">
        <f t="shared" si="80"/>
        <v>33.798088049264692</v>
      </c>
      <c r="U196">
        <f t="shared" si="81"/>
        <v>33.623285714285707</v>
      </c>
      <c r="V196">
        <f t="shared" si="82"/>
        <v>5.2317569147659295</v>
      </c>
      <c r="W196">
        <f t="shared" si="83"/>
        <v>69.989771476395731</v>
      </c>
      <c r="X196">
        <f t="shared" si="84"/>
        <v>3.5082916533755517</v>
      </c>
      <c r="Y196">
        <f t="shared" si="85"/>
        <v>5.0125776658075445</v>
      </c>
      <c r="Z196">
        <f t="shared" si="86"/>
        <v>1.7234652613903778</v>
      </c>
      <c r="AA196">
        <f t="shared" si="87"/>
        <v>-29.662535429276605</v>
      </c>
      <c r="AB196">
        <f t="shared" si="88"/>
        <v>-150.42977298966352</v>
      </c>
      <c r="AC196">
        <f t="shared" si="89"/>
        <v>-9.4432896213284003</v>
      </c>
      <c r="AD196">
        <f t="shared" si="90"/>
        <v>36.582688906356481</v>
      </c>
      <c r="AE196">
        <f t="shared" si="91"/>
        <v>42.165046044946834</v>
      </c>
      <c r="AF196">
        <f t="shared" si="92"/>
        <v>0.94794787907390654</v>
      </c>
      <c r="AG196">
        <f t="shared" si="93"/>
        <v>19.463460538261881</v>
      </c>
      <c r="AH196">
        <v>1236.2730731624599</v>
      </c>
      <c r="AI196">
        <v>1221.376121212121</v>
      </c>
      <c r="AJ196">
        <v>1.6775994224412341</v>
      </c>
      <c r="AK196">
        <v>63.927149323749113</v>
      </c>
      <c r="AL196">
        <f t="shared" si="94"/>
        <v>0.67261985100400468</v>
      </c>
      <c r="AM196">
        <v>34.46017970701299</v>
      </c>
      <c r="AN196">
        <v>34.827171620227062</v>
      </c>
      <c r="AO196">
        <v>-1.4890138286901481E-2</v>
      </c>
      <c r="AP196">
        <v>107.46</v>
      </c>
      <c r="AQ196">
        <v>25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46935.017777485293</v>
      </c>
      <c r="AV196">
        <f t="shared" si="98"/>
        <v>1200.032857142857</v>
      </c>
      <c r="AW196">
        <f t="shared" si="99"/>
        <v>1025.9514564490285</v>
      </c>
      <c r="AX196">
        <f t="shared" si="100"/>
        <v>0.85493613807517177</v>
      </c>
      <c r="AY196">
        <f t="shared" si="101"/>
        <v>0.1884267464850814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1669844246.5999999</v>
      </c>
      <c r="BF196">
        <v>1176.3971428571431</v>
      </c>
      <c r="BG196">
        <v>1194.3742857142861</v>
      </c>
      <c r="BH196">
        <v>34.837428571428568</v>
      </c>
      <c r="BI196">
        <v>34.4574</v>
      </c>
      <c r="BJ196">
        <v>1180.9485714285711</v>
      </c>
      <c r="BK196">
        <v>34.703271428571433</v>
      </c>
      <c r="BL196">
        <v>650.02857142857124</v>
      </c>
      <c r="BM196">
        <v>100.6044285714286</v>
      </c>
      <c r="BN196">
        <v>0.10023871428571431</v>
      </c>
      <c r="BO196">
        <v>32.86027142857143</v>
      </c>
      <c r="BP196">
        <v>33.623285714285707</v>
      </c>
      <c r="BQ196">
        <v>999.89999999999986</v>
      </c>
      <c r="BR196">
        <v>0</v>
      </c>
      <c r="BS196">
        <v>0</v>
      </c>
      <c r="BT196">
        <v>8968.2142857142862</v>
      </c>
      <c r="BU196">
        <v>0</v>
      </c>
      <c r="BV196">
        <v>314.07242857142859</v>
      </c>
      <c r="BW196">
        <v>-17.977971428571429</v>
      </c>
      <c r="BX196">
        <v>1218.8571428571429</v>
      </c>
      <c r="BY196">
        <v>1236.997142857143</v>
      </c>
      <c r="BZ196">
        <v>0.38003742857142858</v>
      </c>
      <c r="CA196">
        <v>1194.3742857142861</v>
      </c>
      <c r="CB196">
        <v>34.4574</v>
      </c>
      <c r="CC196">
        <v>3.5048014285714291</v>
      </c>
      <c r="CD196">
        <v>3.4665685714285712</v>
      </c>
      <c r="CE196">
        <v>26.64301428571429</v>
      </c>
      <c r="CF196">
        <v>26.456900000000001</v>
      </c>
      <c r="CG196">
        <v>1200.032857142857</v>
      </c>
      <c r="CH196">
        <v>0.50004700000000002</v>
      </c>
      <c r="CI196">
        <v>0.49995299999999998</v>
      </c>
      <c r="CJ196">
        <v>0</v>
      </c>
      <c r="CK196">
        <v>860.32100000000003</v>
      </c>
      <c r="CL196">
        <v>4.9990899999999998</v>
      </c>
      <c r="CM196">
        <v>8771.8685714285712</v>
      </c>
      <c r="CN196">
        <v>9558.2771428571432</v>
      </c>
      <c r="CO196">
        <v>42.597999999999999</v>
      </c>
      <c r="CP196">
        <v>44.142714285714291</v>
      </c>
      <c r="CQ196">
        <v>43.375</v>
      </c>
      <c r="CR196">
        <v>43.25</v>
      </c>
      <c r="CS196">
        <v>43.955000000000013</v>
      </c>
      <c r="CT196">
        <v>597.57142857142856</v>
      </c>
      <c r="CU196">
        <v>597.46142857142854</v>
      </c>
      <c r="CV196">
        <v>0</v>
      </c>
      <c r="CW196">
        <v>1669844258</v>
      </c>
      <c r="CX196">
        <v>0</v>
      </c>
      <c r="CY196">
        <v>1669837671.5999999</v>
      </c>
      <c r="CZ196" t="s">
        <v>356</v>
      </c>
      <c r="DA196">
        <v>1669837671.5999999</v>
      </c>
      <c r="DB196">
        <v>1669837668.5999999</v>
      </c>
      <c r="DC196">
        <v>3</v>
      </c>
      <c r="DD196">
        <v>-1.2E-2</v>
      </c>
      <c r="DE196">
        <v>-1E-3</v>
      </c>
      <c r="DF196">
        <v>-3.61</v>
      </c>
      <c r="DG196">
        <v>0.13400000000000001</v>
      </c>
      <c r="DH196">
        <v>415</v>
      </c>
      <c r="DI196">
        <v>36</v>
      </c>
      <c r="DJ196">
        <v>0.51</v>
      </c>
      <c r="DK196">
        <v>0.24</v>
      </c>
      <c r="DL196">
        <v>-17.8258425</v>
      </c>
      <c r="DM196">
        <v>-0.29962964352720373</v>
      </c>
      <c r="DN196">
        <v>0.13451737785041029</v>
      </c>
      <c r="DO196">
        <v>0</v>
      </c>
      <c r="DP196">
        <v>0.40656792499999989</v>
      </c>
      <c r="DQ196">
        <v>0.35836317073170748</v>
      </c>
      <c r="DR196">
        <v>8.5124944599802091E-2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371</v>
      </c>
      <c r="EA196">
        <v>3.2964500000000001</v>
      </c>
      <c r="EB196">
        <v>2.6252399999999998</v>
      </c>
      <c r="EC196">
        <v>0.20624100000000001</v>
      </c>
      <c r="ED196">
        <v>0.20628299999999999</v>
      </c>
      <c r="EE196">
        <v>0.140847</v>
      </c>
      <c r="EF196">
        <v>0.138296</v>
      </c>
      <c r="EG196">
        <v>24027.4</v>
      </c>
      <c r="EH196">
        <v>24452</v>
      </c>
      <c r="EI196">
        <v>28170.7</v>
      </c>
      <c r="EJ196">
        <v>29661.1</v>
      </c>
      <c r="EK196">
        <v>33303.800000000003</v>
      </c>
      <c r="EL196">
        <v>35477.800000000003</v>
      </c>
      <c r="EM196">
        <v>39755.9</v>
      </c>
      <c r="EN196">
        <v>42381.9</v>
      </c>
      <c r="EO196">
        <v>2.1661999999999999</v>
      </c>
      <c r="EP196">
        <v>2.1675800000000001</v>
      </c>
      <c r="EQ196">
        <v>0.16223599999999999</v>
      </c>
      <c r="ER196">
        <v>0</v>
      </c>
      <c r="ES196">
        <v>30.990400000000001</v>
      </c>
      <c r="ET196">
        <v>999.9</v>
      </c>
      <c r="EU196">
        <v>67.8</v>
      </c>
      <c r="EV196">
        <v>36.5</v>
      </c>
      <c r="EW196">
        <v>41.344000000000001</v>
      </c>
      <c r="EX196">
        <v>57.2744</v>
      </c>
      <c r="EY196">
        <v>-2.9006400000000001</v>
      </c>
      <c r="EZ196">
        <v>2</v>
      </c>
      <c r="FA196">
        <v>0.48491899999999999</v>
      </c>
      <c r="FB196">
        <v>0.20447399999999999</v>
      </c>
      <c r="FC196">
        <v>20.273800000000001</v>
      </c>
      <c r="FD196">
        <v>5.2196899999999999</v>
      </c>
      <c r="FE196">
        <v>12.0047</v>
      </c>
      <c r="FF196">
        <v>4.9866999999999999</v>
      </c>
      <c r="FG196">
        <v>3.2845800000000001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1.86219</v>
      </c>
      <c r="FN196">
        <v>1.8642799999999999</v>
      </c>
      <c r="FO196">
        <v>1.8603499999999999</v>
      </c>
      <c r="FP196">
        <v>1.86111</v>
      </c>
      <c r="FQ196">
        <v>1.8601700000000001</v>
      </c>
      <c r="FR196">
        <v>1.86188</v>
      </c>
      <c r="FS196">
        <v>1.85843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-4.55</v>
      </c>
      <c r="GH196">
        <v>0.1341</v>
      </c>
      <c r="GI196">
        <v>-2.8021434710705861</v>
      </c>
      <c r="GJ196">
        <v>-2.3075681364705448E-3</v>
      </c>
      <c r="GK196">
        <v>1.0095546511955911E-6</v>
      </c>
      <c r="GL196">
        <v>-2.6335145029951209E-10</v>
      </c>
      <c r="GM196">
        <v>-0.17208428542994569</v>
      </c>
      <c r="GN196">
        <v>3.0410185143115191E-3</v>
      </c>
      <c r="GO196">
        <v>4.3982203677445331E-4</v>
      </c>
      <c r="GP196">
        <v>-7.8719321042963501E-6</v>
      </c>
      <c r="GQ196">
        <v>4</v>
      </c>
      <c r="GR196">
        <v>2088</v>
      </c>
      <c r="GS196">
        <v>5</v>
      </c>
      <c r="GT196">
        <v>35</v>
      </c>
      <c r="GU196">
        <v>109.6</v>
      </c>
      <c r="GV196">
        <v>109.7</v>
      </c>
      <c r="GW196">
        <v>3.2250999999999999</v>
      </c>
      <c r="GX196">
        <v>2.5524900000000001</v>
      </c>
      <c r="GY196">
        <v>2.04834</v>
      </c>
      <c r="GZ196">
        <v>2.6184099999999999</v>
      </c>
      <c r="HA196">
        <v>2.1972700000000001</v>
      </c>
      <c r="HB196">
        <v>2.3095699999999999</v>
      </c>
      <c r="HC196">
        <v>41.664999999999999</v>
      </c>
      <c r="HD196">
        <v>13.379</v>
      </c>
      <c r="HE196">
        <v>18</v>
      </c>
      <c r="HF196">
        <v>661.77099999999996</v>
      </c>
      <c r="HG196">
        <v>736.67</v>
      </c>
      <c r="HH196">
        <v>30.9999</v>
      </c>
      <c r="HI196">
        <v>33.533700000000003</v>
      </c>
      <c r="HJ196">
        <v>29.999099999999999</v>
      </c>
      <c r="HK196">
        <v>33.502299999999998</v>
      </c>
      <c r="HL196">
        <v>33.5</v>
      </c>
      <c r="HM196">
        <v>64.488799999999998</v>
      </c>
      <c r="HN196">
        <v>20.801600000000001</v>
      </c>
      <c r="HO196">
        <v>100</v>
      </c>
      <c r="HP196">
        <v>31</v>
      </c>
      <c r="HQ196">
        <v>1210.6199999999999</v>
      </c>
      <c r="HR196">
        <v>34.573099999999997</v>
      </c>
      <c r="HS196">
        <v>99.253600000000006</v>
      </c>
      <c r="HT196">
        <v>98.293400000000005</v>
      </c>
    </row>
    <row r="197" spans="1:228" x14ac:dyDescent="0.2">
      <c r="A197">
        <v>182</v>
      </c>
      <c r="B197">
        <v>1669844252.5999999</v>
      </c>
      <c r="C197">
        <v>722.5</v>
      </c>
      <c r="D197" t="s">
        <v>723</v>
      </c>
      <c r="E197" t="s">
        <v>724</v>
      </c>
      <c r="F197">
        <v>4</v>
      </c>
      <c r="G197">
        <v>1669844250.2874999</v>
      </c>
      <c r="H197">
        <f t="shared" si="68"/>
        <v>7.4615711765287042E-4</v>
      </c>
      <c r="I197">
        <f t="shared" si="69"/>
        <v>0.74615711765287041</v>
      </c>
      <c r="J197">
        <f t="shared" si="70"/>
        <v>18.781116264759063</v>
      </c>
      <c r="K197">
        <f t="shared" si="71"/>
        <v>1182.4712500000001</v>
      </c>
      <c r="L197">
        <f t="shared" si="72"/>
        <v>439.20771969226973</v>
      </c>
      <c r="M197">
        <f t="shared" si="73"/>
        <v>44.22974353199595</v>
      </c>
      <c r="N197">
        <f t="shared" si="74"/>
        <v>119.07896372609949</v>
      </c>
      <c r="O197">
        <f t="shared" si="75"/>
        <v>4.1958584410628399E-2</v>
      </c>
      <c r="P197">
        <f t="shared" si="76"/>
        <v>3.673072868840709</v>
      </c>
      <c r="Q197">
        <f t="shared" si="77"/>
        <v>4.1694115812648737E-2</v>
      </c>
      <c r="R197">
        <f t="shared" si="78"/>
        <v>2.6082444687720162E-2</v>
      </c>
      <c r="S197">
        <f t="shared" si="79"/>
        <v>226.11319498335149</v>
      </c>
      <c r="T197">
        <f t="shared" si="80"/>
        <v>33.783578464909006</v>
      </c>
      <c r="U197">
        <f t="shared" si="81"/>
        <v>33.61965</v>
      </c>
      <c r="V197">
        <f t="shared" si="82"/>
        <v>5.230693090909746</v>
      </c>
      <c r="W197">
        <f t="shared" si="83"/>
        <v>69.938823242906608</v>
      </c>
      <c r="X197">
        <f t="shared" si="84"/>
        <v>3.5066875879315553</v>
      </c>
      <c r="Y197">
        <f t="shared" si="85"/>
        <v>5.0139356445166001</v>
      </c>
      <c r="Z197">
        <f t="shared" si="86"/>
        <v>1.7240055029781907</v>
      </c>
      <c r="AA197">
        <f t="shared" si="87"/>
        <v>-32.905528888491588</v>
      </c>
      <c r="AB197">
        <f t="shared" si="88"/>
        <v>-149.42050696800877</v>
      </c>
      <c r="AC197">
        <f t="shared" si="89"/>
        <v>-9.3387415033581771</v>
      </c>
      <c r="AD197">
        <f t="shared" si="90"/>
        <v>34.448417623492986</v>
      </c>
      <c r="AE197">
        <f t="shared" si="91"/>
        <v>42.382575346861543</v>
      </c>
      <c r="AF197">
        <f t="shared" si="92"/>
        <v>0.79270661914102369</v>
      </c>
      <c r="AG197">
        <f t="shared" si="93"/>
        <v>18.781116264759063</v>
      </c>
      <c r="AH197">
        <v>1243.1752852927029</v>
      </c>
      <c r="AI197">
        <v>1228.3000606060609</v>
      </c>
      <c r="AJ197">
        <v>1.7474114256482709</v>
      </c>
      <c r="AK197">
        <v>63.927149323749113</v>
      </c>
      <c r="AL197">
        <f t="shared" si="94"/>
        <v>0.74615711765287041</v>
      </c>
      <c r="AM197">
        <v>34.455317894105882</v>
      </c>
      <c r="AN197">
        <v>34.822017647058821</v>
      </c>
      <c r="AO197">
        <v>-1.033529411764717E-2</v>
      </c>
      <c r="AP197">
        <v>107.46</v>
      </c>
      <c r="AQ197">
        <v>25</v>
      </c>
      <c r="AR197">
        <v>4</v>
      </c>
      <c r="AS197">
        <f t="shared" si="95"/>
        <v>1</v>
      </c>
      <c r="AT197">
        <f t="shared" si="96"/>
        <v>0</v>
      </c>
      <c r="AU197">
        <f t="shared" si="97"/>
        <v>47222.567351015576</v>
      </c>
      <c r="AV197">
        <f t="shared" si="98"/>
        <v>1199.99875</v>
      </c>
      <c r="AW197">
        <f t="shared" si="99"/>
        <v>1025.9229885924101</v>
      </c>
      <c r="AX197">
        <f t="shared" si="100"/>
        <v>0.85493671438608587</v>
      </c>
      <c r="AY197">
        <f t="shared" si="101"/>
        <v>0.18842785876514578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1669844250.2874999</v>
      </c>
      <c r="BF197">
        <v>1182.4712500000001</v>
      </c>
      <c r="BG197">
        <v>1200.4649999999999</v>
      </c>
      <c r="BH197">
        <v>34.821912500000003</v>
      </c>
      <c r="BI197">
        <v>34.504112499999998</v>
      </c>
      <c r="BJ197">
        <v>1187.0325</v>
      </c>
      <c r="BK197">
        <v>34.687875000000012</v>
      </c>
      <c r="BL197">
        <v>650.02462500000001</v>
      </c>
      <c r="BM197">
        <v>100.60362499999999</v>
      </c>
      <c r="BN197">
        <v>9.9849799999999989E-2</v>
      </c>
      <c r="BO197">
        <v>32.865087500000001</v>
      </c>
      <c r="BP197">
        <v>33.61965</v>
      </c>
      <c r="BQ197">
        <v>999.9</v>
      </c>
      <c r="BR197">
        <v>0</v>
      </c>
      <c r="BS197">
        <v>0</v>
      </c>
      <c r="BT197">
        <v>9024.21875</v>
      </c>
      <c r="BU197">
        <v>0</v>
      </c>
      <c r="BV197">
        <v>652.03337499999998</v>
      </c>
      <c r="BW197">
        <v>-17.992775000000002</v>
      </c>
      <c r="BX197">
        <v>1225.135</v>
      </c>
      <c r="BY197">
        <v>1243.36625</v>
      </c>
      <c r="BZ197">
        <v>0.31780900000000001</v>
      </c>
      <c r="CA197">
        <v>1200.4649999999999</v>
      </c>
      <c r="CB197">
        <v>34.504112499999998</v>
      </c>
      <c r="CC197">
        <v>3.5032125000000001</v>
      </c>
      <c r="CD197">
        <v>3.4712424999999998</v>
      </c>
      <c r="CE197">
        <v>26.635337499999999</v>
      </c>
      <c r="CF197">
        <v>26.479724999999998</v>
      </c>
      <c r="CG197">
        <v>1199.99875</v>
      </c>
      <c r="CH197">
        <v>0.500028625</v>
      </c>
      <c r="CI197">
        <v>0.499971375</v>
      </c>
      <c r="CJ197">
        <v>0</v>
      </c>
      <c r="CK197">
        <v>860.54075</v>
      </c>
      <c r="CL197">
        <v>4.9990899999999998</v>
      </c>
      <c r="CM197">
        <v>8811.9274999999998</v>
      </c>
      <c r="CN197">
        <v>9557.9562500000011</v>
      </c>
      <c r="CO197">
        <v>42.561999999999998</v>
      </c>
      <c r="CP197">
        <v>44.125</v>
      </c>
      <c r="CQ197">
        <v>43.375</v>
      </c>
      <c r="CR197">
        <v>43.25</v>
      </c>
      <c r="CS197">
        <v>43.952749999999988</v>
      </c>
      <c r="CT197">
        <v>597.53125</v>
      </c>
      <c r="CU197">
        <v>597.46749999999997</v>
      </c>
      <c r="CV197">
        <v>0</v>
      </c>
      <c r="CW197">
        <v>1669844262.2</v>
      </c>
      <c r="CX197">
        <v>0</v>
      </c>
      <c r="CY197">
        <v>1669837671.5999999</v>
      </c>
      <c r="CZ197" t="s">
        <v>356</v>
      </c>
      <c r="DA197">
        <v>1669837671.5999999</v>
      </c>
      <c r="DB197">
        <v>1669837668.5999999</v>
      </c>
      <c r="DC197">
        <v>3</v>
      </c>
      <c r="DD197">
        <v>-1.2E-2</v>
      </c>
      <c r="DE197">
        <v>-1E-3</v>
      </c>
      <c r="DF197">
        <v>-3.61</v>
      </c>
      <c r="DG197">
        <v>0.13400000000000001</v>
      </c>
      <c r="DH197">
        <v>415</v>
      </c>
      <c r="DI197">
        <v>36</v>
      </c>
      <c r="DJ197">
        <v>0.51</v>
      </c>
      <c r="DK197">
        <v>0.24</v>
      </c>
      <c r="DL197">
        <v>-17.885000000000002</v>
      </c>
      <c r="DM197">
        <v>-0.40351777003484163</v>
      </c>
      <c r="DN197">
        <v>0.13721161509534549</v>
      </c>
      <c r="DO197">
        <v>0</v>
      </c>
      <c r="DP197">
        <v>0.41789117073170728</v>
      </c>
      <c r="DQ197">
        <v>-0.47840021602787358</v>
      </c>
      <c r="DR197">
        <v>6.6715043845174335E-2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371</v>
      </c>
      <c r="EA197">
        <v>3.2963399999999998</v>
      </c>
      <c r="EB197">
        <v>2.6254</v>
      </c>
      <c r="EC197">
        <v>0.20696400000000001</v>
      </c>
      <c r="ED197">
        <v>0.20699400000000001</v>
      </c>
      <c r="EE197">
        <v>0.140846</v>
      </c>
      <c r="EF197">
        <v>0.138545</v>
      </c>
      <c r="EG197">
        <v>24005.9</v>
      </c>
      <c r="EH197">
        <v>24430.2</v>
      </c>
      <c r="EI197">
        <v>28171.3</v>
      </c>
      <c r="EJ197">
        <v>29661.200000000001</v>
      </c>
      <c r="EK197">
        <v>33304.5</v>
      </c>
      <c r="EL197">
        <v>35467.599999999999</v>
      </c>
      <c r="EM197">
        <v>39756.5</v>
      </c>
      <c r="EN197">
        <v>42381.8</v>
      </c>
      <c r="EO197">
        <v>2.16595</v>
      </c>
      <c r="EP197">
        <v>2.1680999999999999</v>
      </c>
      <c r="EQ197">
        <v>0.162497</v>
      </c>
      <c r="ER197">
        <v>0</v>
      </c>
      <c r="ES197">
        <v>30.986000000000001</v>
      </c>
      <c r="ET197">
        <v>999.9</v>
      </c>
      <c r="EU197">
        <v>67.8</v>
      </c>
      <c r="EV197">
        <v>36.5</v>
      </c>
      <c r="EW197">
        <v>41.339599999999997</v>
      </c>
      <c r="EX197">
        <v>57.244399999999999</v>
      </c>
      <c r="EY197">
        <v>-2.8605800000000001</v>
      </c>
      <c r="EZ197">
        <v>2</v>
      </c>
      <c r="FA197">
        <v>0.48437799999999998</v>
      </c>
      <c r="FB197">
        <v>0.205286</v>
      </c>
      <c r="FC197">
        <v>20.273700000000002</v>
      </c>
      <c r="FD197">
        <v>5.2190899999999996</v>
      </c>
      <c r="FE197">
        <v>12.0046</v>
      </c>
      <c r="FF197">
        <v>4.9866999999999999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1.8642799999999999</v>
      </c>
      <c r="FO197">
        <v>1.8603499999999999</v>
      </c>
      <c r="FP197">
        <v>1.86111</v>
      </c>
      <c r="FQ197">
        <v>1.8601700000000001</v>
      </c>
      <c r="FR197">
        <v>1.86188</v>
      </c>
      <c r="FS197">
        <v>1.85842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-4.5599999999999996</v>
      </c>
      <c r="GH197">
        <v>0.13400000000000001</v>
      </c>
      <c r="GI197">
        <v>-2.8021434710705861</v>
      </c>
      <c r="GJ197">
        <v>-2.3075681364705448E-3</v>
      </c>
      <c r="GK197">
        <v>1.0095546511955911E-6</v>
      </c>
      <c r="GL197">
        <v>-2.6335145029951209E-10</v>
      </c>
      <c r="GM197">
        <v>-0.17208428542994569</v>
      </c>
      <c r="GN197">
        <v>3.0410185143115191E-3</v>
      </c>
      <c r="GO197">
        <v>4.3982203677445331E-4</v>
      </c>
      <c r="GP197">
        <v>-7.8719321042963501E-6</v>
      </c>
      <c r="GQ197">
        <v>4</v>
      </c>
      <c r="GR197">
        <v>2088</v>
      </c>
      <c r="GS197">
        <v>5</v>
      </c>
      <c r="GT197">
        <v>35</v>
      </c>
      <c r="GU197">
        <v>109.7</v>
      </c>
      <c r="GV197">
        <v>109.7</v>
      </c>
      <c r="GW197">
        <v>3.2385299999999999</v>
      </c>
      <c r="GX197">
        <v>2.5439500000000002</v>
      </c>
      <c r="GY197">
        <v>2.04834</v>
      </c>
      <c r="GZ197">
        <v>2.6196299999999999</v>
      </c>
      <c r="HA197">
        <v>2.1972700000000001</v>
      </c>
      <c r="HB197">
        <v>2.36206</v>
      </c>
      <c r="HC197">
        <v>41.664999999999999</v>
      </c>
      <c r="HD197">
        <v>13.3965</v>
      </c>
      <c r="HE197">
        <v>18</v>
      </c>
      <c r="HF197">
        <v>661.50099999999998</v>
      </c>
      <c r="HG197">
        <v>737.09799999999996</v>
      </c>
      <c r="HH197">
        <v>31.0001</v>
      </c>
      <c r="HI197">
        <v>33.526200000000003</v>
      </c>
      <c r="HJ197">
        <v>29.999300000000002</v>
      </c>
      <c r="HK197">
        <v>33.495600000000003</v>
      </c>
      <c r="HL197">
        <v>33.494</v>
      </c>
      <c r="HM197">
        <v>64.769300000000001</v>
      </c>
      <c r="HN197">
        <v>20.801600000000001</v>
      </c>
      <c r="HO197">
        <v>100</v>
      </c>
      <c r="HP197">
        <v>31</v>
      </c>
      <c r="HQ197">
        <v>1217.44</v>
      </c>
      <c r="HR197">
        <v>34.5717</v>
      </c>
      <c r="HS197">
        <v>99.255300000000005</v>
      </c>
      <c r="HT197">
        <v>98.293400000000005</v>
      </c>
    </row>
    <row r="198" spans="1:228" x14ac:dyDescent="0.2">
      <c r="A198">
        <v>183</v>
      </c>
      <c r="B198">
        <v>1669844256.5999999</v>
      </c>
      <c r="C198">
        <v>726.5</v>
      </c>
      <c r="D198" t="s">
        <v>725</v>
      </c>
      <c r="E198" t="s">
        <v>726</v>
      </c>
      <c r="F198">
        <v>4</v>
      </c>
      <c r="G198">
        <v>1669844254.5999999</v>
      </c>
      <c r="H198">
        <f t="shared" si="68"/>
        <v>8.0988352817416972E-4</v>
      </c>
      <c r="I198">
        <f t="shared" si="69"/>
        <v>0.80988352817416975</v>
      </c>
      <c r="J198">
        <f t="shared" si="70"/>
        <v>19.81512430882384</v>
      </c>
      <c r="K198">
        <f t="shared" si="71"/>
        <v>1189.56</v>
      </c>
      <c r="L198">
        <f t="shared" si="72"/>
        <v>466.07512489788564</v>
      </c>
      <c r="M198">
        <f t="shared" si="73"/>
        <v>46.935740210381354</v>
      </c>
      <c r="N198">
        <f t="shared" si="74"/>
        <v>119.79373311736792</v>
      </c>
      <c r="O198">
        <f t="shared" si="75"/>
        <v>4.5572261207384127E-2</v>
      </c>
      <c r="P198">
        <f t="shared" si="76"/>
        <v>3.6619462991465297</v>
      </c>
      <c r="Q198">
        <f t="shared" si="77"/>
        <v>4.525951858196596E-2</v>
      </c>
      <c r="R198">
        <f t="shared" si="78"/>
        <v>2.8315118701124409E-2</v>
      </c>
      <c r="S198">
        <f t="shared" si="79"/>
        <v>226.11178208904005</v>
      </c>
      <c r="T198">
        <f t="shared" si="80"/>
        <v>33.776267994833674</v>
      </c>
      <c r="U198">
        <f t="shared" si="81"/>
        <v>33.62432857142857</v>
      </c>
      <c r="V198">
        <f t="shared" si="82"/>
        <v>5.232062093469426</v>
      </c>
      <c r="W198">
        <f t="shared" si="83"/>
        <v>69.956118224427001</v>
      </c>
      <c r="X198">
        <f t="shared" si="84"/>
        <v>3.5082392867664729</v>
      </c>
      <c r="Y198">
        <f t="shared" si="85"/>
        <v>5.014914171640644</v>
      </c>
      <c r="Z198">
        <f t="shared" si="86"/>
        <v>1.7238228067029531</v>
      </c>
      <c r="AA198">
        <f t="shared" si="87"/>
        <v>-35.715863592480886</v>
      </c>
      <c r="AB198">
        <f t="shared" si="88"/>
        <v>-149.20654853036723</v>
      </c>
      <c r="AC198">
        <f t="shared" si="89"/>
        <v>-9.3540770077455253</v>
      </c>
      <c r="AD198">
        <f t="shared" si="90"/>
        <v>31.835292958446416</v>
      </c>
      <c r="AE198">
        <f t="shared" si="91"/>
        <v>42.59082807584965</v>
      </c>
      <c r="AF198">
        <f t="shared" si="92"/>
        <v>0.69074457458010285</v>
      </c>
      <c r="AG198">
        <f t="shared" si="93"/>
        <v>19.81512430882384</v>
      </c>
      <c r="AH198">
        <v>1250.1049408275419</v>
      </c>
      <c r="AI198">
        <v>1235.025575757576</v>
      </c>
      <c r="AJ198">
        <v>1.685258134616034</v>
      </c>
      <c r="AK198">
        <v>63.927149323749113</v>
      </c>
      <c r="AL198">
        <f t="shared" si="94"/>
        <v>0.80988352817416975</v>
      </c>
      <c r="AM198">
        <v>34.512947180659332</v>
      </c>
      <c r="AN198">
        <v>34.84743054695565</v>
      </c>
      <c r="AO198">
        <v>-1.498185070525833E-3</v>
      </c>
      <c r="AP198">
        <v>107.46</v>
      </c>
      <c r="AQ198">
        <v>25</v>
      </c>
      <c r="AR198">
        <v>4</v>
      </c>
      <c r="AS198">
        <f t="shared" si="95"/>
        <v>1</v>
      </c>
      <c r="AT198">
        <f t="shared" si="96"/>
        <v>0</v>
      </c>
      <c r="AU198">
        <f t="shared" si="97"/>
        <v>47023.407437650058</v>
      </c>
      <c r="AV198">
        <f t="shared" si="98"/>
        <v>1200.0014285714281</v>
      </c>
      <c r="AW198">
        <f t="shared" si="99"/>
        <v>1025.9242850202277</v>
      </c>
      <c r="AX198">
        <f t="shared" si="100"/>
        <v>0.85493588640270635</v>
      </c>
      <c r="AY198">
        <f t="shared" si="101"/>
        <v>0.18842626075722302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1669844254.5999999</v>
      </c>
      <c r="BF198">
        <v>1189.56</v>
      </c>
      <c r="BG198">
        <v>1207.5928571428569</v>
      </c>
      <c r="BH198">
        <v>34.837057142857148</v>
      </c>
      <c r="BI198">
        <v>34.560128571428571</v>
      </c>
      <c r="BJ198">
        <v>1194.1271428571431</v>
      </c>
      <c r="BK198">
        <v>34.7029</v>
      </c>
      <c r="BL198">
        <v>650.00114285714278</v>
      </c>
      <c r="BM198">
        <v>100.6041428571428</v>
      </c>
      <c r="BN198">
        <v>0.1000949428571429</v>
      </c>
      <c r="BO198">
        <v>32.868557142857142</v>
      </c>
      <c r="BP198">
        <v>33.62432857142857</v>
      </c>
      <c r="BQ198">
        <v>999.89999999999986</v>
      </c>
      <c r="BR198">
        <v>0</v>
      </c>
      <c r="BS198">
        <v>0</v>
      </c>
      <c r="BT198">
        <v>8985.6257142857139</v>
      </c>
      <c r="BU198">
        <v>0</v>
      </c>
      <c r="BV198">
        <v>838.77271428571441</v>
      </c>
      <c r="BW198">
        <v>-18.033100000000001</v>
      </c>
      <c r="BX198">
        <v>1232.497142857143</v>
      </c>
      <c r="BY198">
        <v>1250.8214285714289</v>
      </c>
      <c r="BZ198">
        <v>0.27692528571428582</v>
      </c>
      <c r="CA198">
        <v>1207.5928571428569</v>
      </c>
      <c r="CB198">
        <v>34.560128571428571</v>
      </c>
      <c r="CC198">
        <v>3.504755714285714</v>
      </c>
      <c r="CD198">
        <v>3.4768985714285718</v>
      </c>
      <c r="CE198">
        <v>26.64281428571428</v>
      </c>
      <c r="CF198">
        <v>26.507357142857138</v>
      </c>
      <c r="CG198">
        <v>1200.0014285714281</v>
      </c>
      <c r="CH198">
        <v>0.50005300000000008</v>
      </c>
      <c r="CI198">
        <v>0.49994699999999997</v>
      </c>
      <c r="CJ198">
        <v>0</v>
      </c>
      <c r="CK198">
        <v>860.97071428571428</v>
      </c>
      <c r="CL198">
        <v>4.9990899999999998</v>
      </c>
      <c r="CM198">
        <v>8815.6671428571444</v>
      </c>
      <c r="CN198">
        <v>9558.0414285714269</v>
      </c>
      <c r="CO198">
        <v>42.58</v>
      </c>
      <c r="CP198">
        <v>44.125</v>
      </c>
      <c r="CQ198">
        <v>43.375</v>
      </c>
      <c r="CR198">
        <v>43.25</v>
      </c>
      <c r="CS198">
        <v>43.936999999999998</v>
      </c>
      <c r="CT198">
        <v>597.56571428571431</v>
      </c>
      <c r="CU198">
        <v>597.43571428571431</v>
      </c>
      <c r="CV198">
        <v>0</v>
      </c>
      <c r="CW198">
        <v>1669844266.4000001</v>
      </c>
      <c r="CX198">
        <v>0</v>
      </c>
      <c r="CY198">
        <v>1669837671.5999999</v>
      </c>
      <c r="CZ198" t="s">
        <v>356</v>
      </c>
      <c r="DA198">
        <v>1669837671.5999999</v>
      </c>
      <c r="DB198">
        <v>1669837668.5999999</v>
      </c>
      <c r="DC198">
        <v>3</v>
      </c>
      <c r="DD198">
        <v>-1.2E-2</v>
      </c>
      <c r="DE198">
        <v>-1E-3</v>
      </c>
      <c r="DF198">
        <v>-3.61</v>
      </c>
      <c r="DG198">
        <v>0.13400000000000001</v>
      </c>
      <c r="DH198">
        <v>415</v>
      </c>
      <c r="DI198">
        <v>36</v>
      </c>
      <c r="DJ198">
        <v>0.51</v>
      </c>
      <c r="DK198">
        <v>0.24</v>
      </c>
      <c r="DL198">
        <v>-17.898565853658539</v>
      </c>
      <c r="DM198">
        <v>-0.90615261324039487</v>
      </c>
      <c r="DN198">
        <v>0.13157822417835641</v>
      </c>
      <c r="DO198">
        <v>0</v>
      </c>
      <c r="DP198">
        <v>0.38562719512195121</v>
      </c>
      <c r="DQ198">
        <v>-0.80457951219512125</v>
      </c>
      <c r="DR198">
        <v>8.0245482980304969E-2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371</v>
      </c>
      <c r="EA198">
        <v>3.2962799999999999</v>
      </c>
      <c r="EB198">
        <v>2.6251600000000002</v>
      </c>
      <c r="EC198">
        <v>0.207672</v>
      </c>
      <c r="ED198">
        <v>0.207709</v>
      </c>
      <c r="EE198">
        <v>0.14090800000000001</v>
      </c>
      <c r="EF198">
        <v>0.13856299999999999</v>
      </c>
      <c r="EG198">
        <v>23984.400000000001</v>
      </c>
      <c r="EH198">
        <v>24408.6</v>
      </c>
      <c r="EI198">
        <v>28171.200000000001</v>
      </c>
      <c r="EJ198">
        <v>29661.7</v>
      </c>
      <c r="EK198">
        <v>33302.300000000003</v>
      </c>
      <c r="EL198">
        <v>35467.300000000003</v>
      </c>
      <c r="EM198">
        <v>39756.800000000003</v>
      </c>
      <c r="EN198">
        <v>42382.3</v>
      </c>
      <c r="EO198">
        <v>2.1663999999999999</v>
      </c>
      <c r="EP198">
        <v>2.16825</v>
      </c>
      <c r="EQ198">
        <v>0.162832</v>
      </c>
      <c r="ER198">
        <v>0</v>
      </c>
      <c r="ES198">
        <v>30.984500000000001</v>
      </c>
      <c r="ET198">
        <v>999.9</v>
      </c>
      <c r="EU198">
        <v>67.8</v>
      </c>
      <c r="EV198">
        <v>36.5</v>
      </c>
      <c r="EW198">
        <v>41.3459</v>
      </c>
      <c r="EX198">
        <v>57.064399999999999</v>
      </c>
      <c r="EY198">
        <v>-2.9006400000000001</v>
      </c>
      <c r="EZ198">
        <v>2</v>
      </c>
      <c r="FA198">
        <v>0.48360799999999998</v>
      </c>
      <c r="FB198">
        <v>0.205065</v>
      </c>
      <c r="FC198">
        <v>20.273700000000002</v>
      </c>
      <c r="FD198">
        <v>5.2195400000000003</v>
      </c>
      <c r="FE198">
        <v>12.0052</v>
      </c>
      <c r="FF198">
        <v>4.9868499999999996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1.8622000000000001</v>
      </c>
      <c r="FN198">
        <v>1.8642799999999999</v>
      </c>
      <c r="FO198">
        <v>1.8603499999999999</v>
      </c>
      <c r="FP198">
        <v>1.86111</v>
      </c>
      <c r="FQ198">
        <v>1.86019</v>
      </c>
      <c r="FR198">
        <v>1.86188</v>
      </c>
      <c r="FS198">
        <v>1.8584499999999999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-4.57</v>
      </c>
      <c r="GH198">
        <v>0.1341</v>
      </c>
      <c r="GI198">
        <v>-2.8021434710705861</v>
      </c>
      <c r="GJ198">
        <v>-2.3075681364705448E-3</v>
      </c>
      <c r="GK198">
        <v>1.0095546511955911E-6</v>
      </c>
      <c r="GL198">
        <v>-2.6335145029951209E-10</v>
      </c>
      <c r="GM198">
        <v>-0.17208428542994569</v>
      </c>
      <c r="GN198">
        <v>3.0410185143115191E-3</v>
      </c>
      <c r="GO198">
        <v>4.3982203677445331E-4</v>
      </c>
      <c r="GP198">
        <v>-7.8719321042963501E-6</v>
      </c>
      <c r="GQ198">
        <v>4</v>
      </c>
      <c r="GR198">
        <v>2088</v>
      </c>
      <c r="GS198">
        <v>5</v>
      </c>
      <c r="GT198">
        <v>35</v>
      </c>
      <c r="GU198">
        <v>109.8</v>
      </c>
      <c r="GV198">
        <v>109.8</v>
      </c>
      <c r="GW198">
        <v>3.2531699999999999</v>
      </c>
      <c r="GX198">
        <v>2.5463900000000002</v>
      </c>
      <c r="GY198">
        <v>2.04834</v>
      </c>
      <c r="GZ198">
        <v>2.6184099999999999</v>
      </c>
      <c r="HA198">
        <v>2.1972700000000001</v>
      </c>
      <c r="HB198">
        <v>2.33643</v>
      </c>
      <c r="HC198">
        <v>41.664999999999999</v>
      </c>
      <c r="HD198">
        <v>13.3703</v>
      </c>
      <c r="HE198">
        <v>18</v>
      </c>
      <c r="HF198">
        <v>661.798</v>
      </c>
      <c r="HG198">
        <v>737.16700000000003</v>
      </c>
      <c r="HH198">
        <v>31</v>
      </c>
      <c r="HI198">
        <v>33.518700000000003</v>
      </c>
      <c r="HJ198">
        <v>29.999199999999998</v>
      </c>
      <c r="HK198">
        <v>33.489600000000003</v>
      </c>
      <c r="HL198">
        <v>33.488</v>
      </c>
      <c r="HM198">
        <v>65.052899999999994</v>
      </c>
      <c r="HN198">
        <v>20.801600000000001</v>
      </c>
      <c r="HO198">
        <v>100</v>
      </c>
      <c r="HP198">
        <v>31</v>
      </c>
      <c r="HQ198">
        <v>1224.1300000000001</v>
      </c>
      <c r="HR198">
        <v>34.561599999999999</v>
      </c>
      <c r="HS198">
        <v>99.255600000000001</v>
      </c>
      <c r="HT198">
        <v>98.294899999999998</v>
      </c>
    </row>
    <row r="199" spans="1:228" x14ac:dyDescent="0.2">
      <c r="A199">
        <v>184</v>
      </c>
      <c r="B199">
        <v>1669844260.5999999</v>
      </c>
      <c r="C199">
        <v>730.5</v>
      </c>
      <c r="D199" t="s">
        <v>727</v>
      </c>
      <c r="E199" t="s">
        <v>728</v>
      </c>
      <c r="F199">
        <v>4</v>
      </c>
      <c r="G199">
        <v>1669844258.2874999</v>
      </c>
      <c r="H199">
        <f t="shared" si="68"/>
        <v>8.4623479565972795E-4</v>
      </c>
      <c r="I199">
        <f t="shared" si="69"/>
        <v>0.84623479565972792</v>
      </c>
      <c r="J199">
        <f t="shared" si="70"/>
        <v>19.635724046824848</v>
      </c>
      <c r="K199">
        <f t="shared" si="71"/>
        <v>1195.60625</v>
      </c>
      <c r="L199">
        <f t="shared" si="72"/>
        <v>507.59870206771495</v>
      </c>
      <c r="M199">
        <f t="shared" si="73"/>
        <v>51.118080618495775</v>
      </c>
      <c r="N199">
        <f t="shared" si="74"/>
        <v>120.40435963787048</v>
      </c>
      <c r="O199">
        <f t="shared" si="75"/>
        <v>4.7632409519176931E-2</v>
      </c>
      <c r="P199">
        <f t="shared" si="76"/>
        <v>3.6652364298699633</v>
      </c>
      <c r="Q199">
        <f t="shared" si="77"/>
        <v>4.7291170534656139E-2</v>
      </c>
      <c r="R199">
        <f t="shared" si="78"/>
        <v>2.9587436584515764E-2</v>
      </c>
      <c r="S199">
        <f t="shared" si="79"/>
        <v>226.11089660678709</v>
      </c>
      <c r="T199">
        <f t="shared" si="80"/>
        <v>33.768390641897945</v>
      </c>
      <c r="U199">
        <f t="shared" si="81"/>
        <v>33.630474999999997</v>
      </c>
      <c r="V199">
        <f t="shared" si="82"/>
        <v>5.2338610811585884</v>
      </c>
      <c r="W199">
        <f t="shared" si="83"/>
        <v>69.990171348000089</v>
      </c>
      <c r="X199">
        <f t="shared" si="84"/>
        <v>3.510051719130892</v>
      </c>
      <c r="Y199">
        <f t="shared" si="85"/>
        <v>5.0150637604221107</v>
      </c>
      <c r="Z199">
        <f t="shared" si="86"/>
        <v>1.7238093620276964</v>
      </c>
      <c r="AA199">
        <f t="shared" si="87"/>
        <v>-37.318954488594002</v>
      </c>
      <c r="AB199">
        <f t="shared" si="88"/>
        <v>-150.45034238357312</v>
      </c>
      <c r="AC199">
        <f t="shared" si="89"/>
        <v>-9.4238947330695169</v>
      </c>
      <c r="AD199">
        <f t="shared" si="90"/>
        <v>28.917705001550473</v>
      </c>
      <c r="AE199">
        <f t="shared" si="91"/>
        <v>42.649289879419172</v>
      </c>
      <c r="AF199">
        <f t="shared" si="92"/>
        <v>0.72995569346572442</v>
      </c>
      <c r="AG199">
        <f t="shared" si="93"/>
        <v>19.635724046824848</v>
      </c>
      <c r="AH199">
        <v>1256.9647580522219</v>
      </c>
      <c r="AI199">
        <v>1241.878666666666</v>
      </c>
      <c r="AJ199">
        <v>1.7067216189052341</v>
      </c>
      <c r="AK199">
        <v>63.927149323749113</v>
      </c>
      <c r="AL199">
        <f t="shared" si="94"/>
        <v>0.84623479565972792</v>
      </c>
      <c r="AM199">
        <v>34.560203306933047</v>
      </c>
      <c r="AN199">
        <v>34.862037770897842</v>
      </c>
      <c r="AO199">
        <v>5.7256367389036398E-3</v>
      </c>
      <c r="AP199">
        <v>107.46</v>
      </c>
      <c r="AQ199">
        <v>25</v>
      </c>
      <c r="AR199">
        <v>4</v>
      </c>
      <c r="AS199">
        <f t="shared" si="95"/>
        <v>1</v>
      </c>
      <c r="AT199">
        <f t="shared" si="96"/>
        <v>0</v>
      </c>
      <c r="AU199">
        <f t="shared" si="97"/>
        <v>47082.061769429645</v>
      </c>
      <c r="AV199">
        <f t="shared" si="98"/>
        <v>1199.9974999999999</v>
      </c>
      <c r="AW199">
        <f t="shared" si="99"/>
        <v>1025.9208510915994</v>
      </c>
      <c r="AX199">
        <f t="shared" si="100"/>
        <v>0.85493582369263221</v>
      </c>
      <c r="AY199">
        <f t="shared" si="101"/>
        <v>0.18842613972678035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1669844258.2874999</v>
      </c>
      <c r="BF199">
        <v>1195.60625</v>
      </c>
      <c r="BG199">
        <v>1213.6849999999999</v>
      </c>
      <c r="BH199">
        <v>34.854550000000003</v>
      </c>
      <c r="BI199">
        <v>34.561899999999987</v>
      </c>
      <c r="BJ199">
        <v>1200.18</v>
      </c>
      <c r="BK199">
        <v>34.720325000000003</v>
      </c>
      <c r="BL199">
        <v>649.98675000000003</v>
      </c>
      <c r="BM199">
        <v>100.60575</v>
      </c>
      <c r="BN199">
        <v>9.9946074999999995E-2</v>
      </c>
      <c r="BO199">
        <v>32.869087499999999</v>
      </c>
      <c r="BP199">
        <v>33.630474999999997</v>
      </c>
      <c r="BQ199">
        <v>999.9</v>
      </c>
      <c r="BR199">
        <v>0</v>
      </c>
      <c r="BS199">
        <v>0</v>
      </c>
      <c r="BT199">
        <v>8996.8737499999988</v>
      </c>
      <c r="BU199">
        <v>0</v>
      </c>
      <c r="BV199">
        <v>831.31650000000002</v>
      </c>
      <c r="BW199">
        <v>-18.07565</v>
      </c>
      <c r="BX199">
        <v>1238.7837500000001</v>
      </c>
      <c r="BY199">
        <v>1257.1300000000001</v>
      </c>
      <c r="BZ199">
        <v>0.29266799999999998</v>
      </c>
      <c r="CA199">
        <v>1213.6849999999999</v>
      </c>
      <c r="CB199">
        <v>34.561899999999987</v>
      </c>
      <c r="CC199">
        <v>3.5065712499999999</v>
      </c>
      <c r="CD199">
        <v>3.47712625</v>
      </c>
      <c r="CE199">
        <v>26.651612499999999</v>
      </c>
      <c r="CF199">
        <v>26.508475000000001</v>
      </c>
      <c r="CG199">
        <v>1199.9974999999999</v>
      </c>
      <c r="CH199">
        <v>0.50005500000000003</v>
      </c>
      <c r="CI199">
        <v>0.49994499999999997</v>
      </c>
      <c r="CJ199">
        <v>0</v>
      </c>
      <c r="CK199">
        <v>861.21424999999999</v>
      </c>
      <c r="CL199">
        <v>4.9990899999999998</v>
      </c>
      <c r="CM199">
        <v>8817.4762499999997</v>
      </c>
      <c r="CN199">
        <v>9558.0062500000004</v>
      </c>
      <c r="CO199">
        <v>42.585624999999993</v>
      </c>
      <c r="CP199">
        <v>44.125</v>
      </c>
      <c r="CQ199">
        <v>43.375</v>
      </c>
      <c r="CR199">
        <v>43.25</v>
      </c>
      <c r="CS199">
        <v>43.936999999999998</v>
      </c>
      <c r="CT199">
        <v>597.56625000000008</v>
      </c>
      <c r="CU199">
        <v>597.43124999999986</v>
      </c>
      <c r="CV199">
        <v>0</v>
      </c>
      <c r="CW199">
        <v>1669844270</v>
      </c>
      <c r="CX199">
        <v>0</v>
      </c>
      <c r="CY199">
        <v>1669837671.5999999</v>
      </c>
      <c r="CZ199" t="s">
        <v>356</v>
      </c>
      <c r="DA199">
        <v>1669837671.5999999</v>
      </c>
      <c r="DB199">
        <v>1669837668.5999999</v>
      </c>
      <c r="DC199">
        <v>3</v>
      </c>
      <c r="DD199">
        <v>-1.2E-2</v>
      </c>
      <c r="DE199">
        <v>-1E-3</v>
      </c>
      <c r="DF199">
        <v>-3.61</v>
      </c>
      <c r="DG199">
        <v>0.13400000000000001</v>
      </c>
      <c r="DH199">
        <v>415</v>
      </c>
      <c r="DI199">
        <v>36</v>
      </c>
      <c r="DJ199">
        <v>0.51</v>
      </c>
      <c r="DK199">
        <v>0.24</v>
      </c>
      <c r="DL199">
        <v>-17.953182926829271</v>
      </c>
      <c r="DM199">
        <v>-1.075053658536596</v>
      </c>
      <c r="DN199">
        <v>0.12102261409811391</v>
      </c>
      <c r="DO199">
        <v>0</v>
      </c>
      <c r="DP199">
        <v>0.34451807317073169</v>
      </c>
      <c r="DQ199">
        <v>-0.58048360975609636</v>
      </c>
      <c r="DR199">
        <v>6.1548707243815358E-2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371</v>
      </c>
      <c r="EA199">
        <v>3.2963399999999998</v>
      </c>
      <c r="EB199">
        <v>2.6253500000000001</v>
      </c>
      <c r="EC199">
        <v>0.20838599999999999</v>
      </c>
      <c r="ED199">
        <v>0.20841100000000001</v>
      </c>
      <c r="EE199">
        <v>0.140954</v>
      </c>
      <c r="EF199">
        <v>0.138571</v>
      </c>
      <c r="EG199">
        <v>23963.200000000001</v>
      </c>
      <c r="EH199">
        <v>24387.599999999999</v>
      </c>
      <c r="EI199">
        <v>28171.7</v>
      </c>
      <c r="EJ199">
        <v>29662.6</v>
      </c>
      <c r="EK199">
        <v>33301.4</v>
      </c>
      <c r="EL199">
        <v>35468.300000000003</v>
      </c>
      <c r="EM199">
        <v>39757.699999999997</v>
      </c>
      <c r="EN199">
        <v>42383.8</v>
      </c>
      <c r="EO199">
        <v>2.16595</v>
      </c>
      <c r="EP199">
        <v>2.16832</v>
      </c>
      <c r="EQ199">
        <v>0.16353999999999999</v>
      </c>
      <c r="ER199">
        <v>0</v>
      </c>
      <c r="ES199">
        <v>30.9864</v>
      </c>
      <c r="ET199">
        <v>999.9</v>
      </c>
      <c r="EU199">
        <v>67.8</v>
      </c>
      <c r="EV199">
        <v>36.5</v>
      </c>
      <c r="EW199">
        <v>41.343200000000003</v>
      </c>
      <c r="EX199">
        <v>57.334400000000002</v>
      </c>
      <c r="EY199">
        <v>-2.8004799999999999</v>
      </c>
      <c r="EZ199">
        <v>2</v>
      </c>
      <c r="FA199">
        <v>0.48283799999999999</v>
      </c>
      <c r="FB199">
        <v>0.20357800000000001</v>
      </c>
      <c r="FC199">
        <v>20.273599999999998</v>
      </c>
      <c r="FD199">
        <v>5.2196899999999999</v>
      </c>
      <c r="FE199">
        <v>12.004899999999999</v>
      </c>
      <c r="FF199">
        <v>4.9869500000000002</v>
      </c>
      <c r="FG199">
        <v>3.2845800000000001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1.8643099999999999</v>
      </c>
      <c r="FO199">
        <v>1.8603499999999999</v>
      </c>
      <c r="FP199">
        <v>1.86111</v>
      </c>
      <c r="FQ199">
        <v>1.8602000000000001</v>
      </c>
      <c r="FR199">
        <v>1.8619000000000001</v>
      </c>
      <c r="FS199">
        <v>1.8584700000000001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-4.58</v>
      </c>
      <c r="GH199">
        <v>0.1343</v>
      </c>
      <c r="GI199">
        <v>-2.8021434710705861</v>
      </c>
      <c r="GJ199">
        <v>-2.3075681364705448E-3</v>
      </c>
      <c r="GK199">
        <v>1.0095546511955911E-6</v>
      </c>
      <c r="GL199">
        <v>-2.6335145029951209E-10</v>
      </c>
      <c r="GM199">
        <v>-0.17208428542994569</v>
      </c>
      <c r="GN199">
        <v>3.0410185143115191E-3</v>
      </c>
      <c r="GO199">
        <v>4.3982203677445331E-4</v>
      </c>
      <c r="GP199">
        <v>-7.8719321042963501E-6</v>
      </c>
      <c r="GQ199">
        <v>4</v>
      </c>
      <c r="GR199">
        <v>2088</v>
      </c>
      <c r="GS199">
        <v>5</v>
      </c>
      <c r="GT199">
        <v>35</v>
      </c>
      <c r="GU199">
        <v>109.8</v>
      </c>
      <c r="GV199">
        <v>109.9</v>
      </c>
      <c r="GW199">
        <v>3.2665999999999999</v>
      </c>
      <c r="GX199">
        <v>2.5402800000000001</v>
      </c>
      <c r="GY199">
        <v>2.04834</v>
      </c>
      <c r="GZ199">
        <v>2.6196299999999999</v>
      </c>
      <c r="HA199">
        <v>2.1972700000000001</v>
      </c>
      <c r="HB199">
        <v>2.3706100000000001</v>
      </c>
      <c r="HC199">
        <v>41.664999999999999</v>
      </c>
      <c r="HD199">
        <v>13.3965</v>
      </c>
      <c r="HE199">
        <v>18</v>
      </c>
      <c r="HF199">
        <v>661.37599999999998</v>
      </c>
      <c r="HG199">
        <v>737.16600000000005</v>
      </c>
      <c r="HH199">
        <v>30.9998</v>
      </c>
      <c r="HI199">
        <v>33.511899999999997</v>
      </c>
      <c r="HJ199">
        <v>29.999199999999998</v>
      </c>
      <c r="HK199">
        <v>33.483600000000003</v>
      </c>
      <c r="HL199">
        <v>33.482100000000003</v>
      </c>
      <c r="HM199">
        <v>65.340900000000005</v>
      </c>
      <c r="HN199">
        <v>20.801600000000001</v>
      </c>
      <c r="HO199">
        <v>100</v>
      </c>
      <c r="HP199">
        <v>31</v>
      </c>
      <c r="HQ199">
        <v>1230.8399999999999</v>
      </c>
      <c r="HR199">
        <v>34.561100000000003</v>
      </c>
      <c r="HS199">
        <v>99.257800000000003</v>
      </c>
      <c r="HT199">
        <v>98.298000000000002</v>
      </c>
    </row>
    <row r="200" spans="1:228" x14ac:dyDescent="0.2">
      <c r="A200">
        <v>185</v>
      </c>
      <c r="B200">
        <v>1669844264.5999999</v>
      </c>
      <c r="C200">
        <v>734.5</v>
      </c>
      <c r="D200" t="s">
        <v>729</v>
      </c>
      <c r="E200" t="s">
        <v>730</v>
      </c>
      <c r="F200">
        <v>4</v>
      </c>
      <c r="G200">
        <v>1669844262.5999999</v>
      </c>
      <c r="H200">
        <f t="shared" si="68"/>
        <v>8.4015514569516457E-4</v>
      </c>
      <c r="I200">
        <f t="shared" si="69"/>
        <v>0.84015514569516458</v>
      </c>
      <c r="J200">
        <f t="shared" si="70"/>
        <v>19.441786608513905</v>
      </c>
      <c r="K200">
        <f t="shared" si="71"/>
        <v>1202.697142857143</v>
      </c>
      <c r="L200">
        <f t="shared" si="72"/>
        <v>515.59115621519061</v>
      </c>
      <c r="M200">
        <f t="shared" si="73"/>
        <v>51.922345679945465</v>
      </c>
      <c r="N200">
        <f t="shared" si="74"/>
        <v>121.11700529954028</v>
      </c>
      <c r="O200">
        <f t="shared" si="75"/>
        <v>4.7239779702256617E-2</v>
      </c>
      <c r="P200">
        <f t="shared" si="76"/>
        <v>3.6787829958585339</v>
      </c>
      <c r="Q200">
        <f t="shared" si="77"/>
        <v>4.6905348314785364E-2</v>
      </c>
      <c r="R200">
        <f t="shared" si="78"/>
        <v>2.9345692482152345E-2</v>
      </c>
      <c r="S200">
        <f t="shared" si="79"/>
        <v>226.11159437522448</v>
      </c>
      <c r="T200">
        <f t="shared" si="80"/>
        <v>33.770673623500265</v>
      </c>
      <c r="U200">
        <f t="shared" si="81"/>
        <v>33.639271428571433</v>
      </c>
      <c r="V200">
        <f t="shared" si="82"/>
        <v>5.2364366287761399</v>
      </c>
      <c r="W200">
        <f t="shared" si="83"/>
        <v>69.992580349927024</v>
      </c>
      <c r="X200">
        <f t="shared" si="84"/>
        <v>3.510987318972564</v>
      </c>
      <c r="Y200">
        <f t="shared" si="85"/>
        <v>5.0162278650385899</v>
      </c>
      <c r="Z200">
        <f t="shared" si="86"/>
        <v>1.7254493098035759</v>
      </c>
      <c r="AA200">
        <f t="shared" si="87"/>
        <v>-37.05084192515676</v>
      </c>
      <c r="AB200">
        <f t="shared" si="88"/>
        <v>-151.93253361072888</v>
      </c>
      <c r="AC200">
        <f t="shared" si="89"/>
        <v>-9.4822924983985288</v>
      </c>
      <c r="AD200">
        <f t="shared" si="90"/>
        <v>27.645926340940321</v>
      </c>
      <c r="AE200">
        <f t="shared" si="91"/>
        <v>42.885239869870617</v>
      </c>
      <c r="AF200">
        <f t="shared" si="92"/>
        <v>0.75104052106815089</v>
      </c>
      <c r="AG200">
        <f t="shared" si="93"/>
        <v>19.441786608513905</v>
      </c>
      <c r="AH200">
        <v>1263.837122949649</v>
      </c>
      <c r="AI200">
        <v>1248.7427272727271</v>
      </c>
      <c r="AJ200">
        <v>1.730537962509298</v>
      </c>
      <c r="AK200">
        <v>63.927149323749113</v>
      </c>
      <c r="AL200">
        <f t="shared" si="94"/>
        <v>0.84015514569516458</v>
      </c>
      <c r="AM200">
        <v>34.562275366713287</v>
      </c>
      <c r="AN200">
        <v>34.864151599587203</v>
      </c>
      <c r="AO200">
        <v>5.3442033023675091E-3</v>
      </c>
      <c r="AP200">
        <v>107.46</v>
      </c>
      <c r="AQ200">
        <v>25</v>
      </c>
      <c r="AR200">
        <v>4</v>
      </c>
      <c r="AS200">
        <f t="shared" si="95"/>
        <v>1</v>
      </c>
      <c r="AT200">
        <f t="shared" si="96"/>
        <v>0</v>
      </c>
      <c r="AU200">
        <f t="shared" si="97"/>
        <v>47323.291389155645</v>
      </c>
      <c r="AV200">
        <f t="shared" si="98"/>
        <v>1199.997142857143</v>
      </c>
      <c r="AW200">
        <f t="shared" si="99"/>
        <v>1025.9209421633286</v>
      </c>
      <c r="AX200">
        <f t="shared" si="100"/>
        <v>0.85493615403171197</v>
      </c>
      <c r="AY200">
        <f t="shared" si="101"/>
        <v>0.18842677728120438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1669844262.5999999</v>
      </c>
      <c r="BF200">
        <v>1202.697142857143</v>
      </c>
      <c r="BG200">
        <v>1220.8857142857139</v>
      </c>
      <c r="BH200">
        <v>34.864257142857142</v>
      </c>
      <c r="BI200">
        <v>34.56317142857143</v>
      </c>
      <c r="BJ200">
        <v>1207.277142857143</v>
      </c>
      <c r="BK200">
        <v>34.729985714285718</v>
      </c>
      <c r="BL200">
        <v>650.01799999999992</v>
      </c>
      <c r="BM200">
        <v>100.60471428571429</v>
      </c>
      <c r="BN200">
        <v>9.9778128571428565E-2</v>
      </c>
      <c r="BO200">
        <v>32.87321428571429</v>
      </c>
      <c r="BP200">
        <v>33.639271428571433</v>
      </c>
      <c r="BQ200">
        <v>999.89999999999986</v>
      </c>
      <c r="BR200">
        <v>0</v>
      </c>
      <c r="BS200">
        <v>0</v>
      </c>
      <c r="BT200">
        <v>9043.9271428571428</v>
      </c>
      <c r="BU200">
        <v>0</v>
      </c>
      <c r="BV200">
        <v>832.55428571428558</v>
      </c>
      <c r="BW200">
        <v>-18.18854285714286</v>
      </c>
      <c r="BX200">
        <v>1246.1414285714291</v>
      </c>
      <c r="BY200">
        <v>1264.591428571428</v>
      </c>
      <c r="BZ200">
        <v>0.30108571428571418</v>
      </c>
      <c r="CA200">
        <v>1220.8857142857139</v>
      </c>
      <c r="CB200">
        <v>34.56317142857143</v>
      </c>
      <c r="CC200">
        <v>3.5075128571428569</v>
      </c>
      <c r="CD200">
        <v>3.4772214285714291</v>
      </c>
      <c r="CE200">
        <v>26.656142857142861</v>
      </c>
      <c r="CF200">
        <v>26.508928571428569</v>
      </c>
      <c r="CG200">
        <v>1199.997142857143</v>
      </c>
      <c r="CH200">
        <v>0.50004499999999996</v>
      </c>
      <c r="CI200">
        <v>0.49995499999999998</v>
      </c>
      <c r="CJ200">
        <v>0</v>
      </c>
      <c r="CK200">
        <v>861.48400000000004</v>
      </c>
      <c r="CL200">
        <v>4.9990899999999998</v>
      </c>
      <c r="CM200">
        <v>8801.927142857141</v>
      </c>
      <c r="CN200">
        <v>9557.9757142857125</v>
      </c>
      <c r="CO200">
        <v>42.561999999999998</v>
      </c>
      <c r="CP200">
        <v>44.125</v>
      </c>
      <c r="CQ200">
        <v>43.375</v>
      </c>
      <c r="CR200">
        <v>43.25</v>
      </c>
      <c r="CS200">
        <v>43.936999999999998</v>
      </c>
      <c r="CT200">
        <v>597.55285714285708</v>
      </c>
      <c r="CU200">
        <v>597.44428571428568</v>
      </c>
      <c r="CV200">
        <v>0</v>
      </c>
      <c r="CW200">
        <v>1669844274.2</v>
      </c>
      <c r="CX200">
        <v>0</v>
      </c>
      <c r="CY200">
        <v>1669837671.5999999</v>
      </c>
      <c r="CZ200" t="s">
        <v>356</v>
      </c>
      <c r="DA200">
        <v>1669837671.5999999</v>
      </c>
      <c r="DB200">
        <v>1669837668.5999999</v>
      </c>
      <c r="DC200">
        <v>3</v>
      </c>
      <c r="DD200">
        <v>-1.2E-2</v>
      </c>
      <c r="DE200">
        <v>-1E-3</v>
      </c>
      <c r="DF200">
        <v>-3.61</v>
      </c>
      <c r="DG200">
        <v>0.13400000000000001</v>
      </c>
      <c r="DH200">
        <v>415</v>
      </c>
      <c r="DI200">
        <v>36</v>
      </c>
      <c r="DJ200">
        <v>0.51</v>
      </c>
      <c r="DK200">
        <v>0.24</v>
      </c>
      <c r="DL200">
        <v>-18.024985000000001</v>
      </c>
      <c r="DM200">
        <v>-0.77227317073164548</v>
      </c>
      <c r="DN200">
        <v>9.1245050687694743E-2</v>
      </c>
      <c r="DO200">
        <v>0</v>
      </c>
      <c r="DP200">
        <v>0.3190035</v>
      </c>
      <c r="DQ200">
        <v>-0.34458837523452263</v>
      </c>
      <c r="DR200">
        <v>4.3687563361327453E-2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371</v>
      </c>
      <c r="EA200">
        <v>3.29637</v>
      </c>
      <c r="EB200">
        <v>2.6254599999999999</v>
      </c>
      <c r="EC200">
        <v>0.20910100000000001</v>
      </c>
      <c r="ED200">
        <v>0.20913100000000001</v>
      </c>
      <c r="EE200">
        <v>0.140961</v>
      </c>
      <c r="EF200">
        <v>0.138576</v>
      </c>
      <c r="EG200">
        <v>23941.9</v>
      </c>
      <c r="EH200">
        <v>24365.8</v>
      </c>
      <c r="EI200">
        <v>28172.3</v>
      </c>
      <c r="EJ200">
        <v>29663.1</v>
      </c>
      <c r="EK200">
        <v>33301.5</v>
      </c>
      <c r="EL200">
        <v>35468.5</v>
      </c>
      <c r="EM200">
        <v>39758.1</v>
      </c>
      <c r="EN200">
        <v>42384.2</v>
      </c>
      <c r="EO200">
        <v>2.1660499999999998</v>
      </c>
      <c r="EP200">
        <v>2.1685500000000002</v>
      </c>
      <c r="EQ200">
        <v>0.16398699999999999</v>
      </c>
      <c r="ER200">
        <v>0</v>
      </c>
      <c r="ES200">
        <v>30.989699999999999</v>
      </c>
      <c r="ET200">
        <v>999.9</v>
      </c>
      <c r="EU200">
        <v>67.8</v>
      </c>
      <c r="EV200">
        <v>36.5</v>
      </c>
      <c r="EW200">
        <v>41.3491</v>
      </c>
      <c r="EX200">
        <v>56.974400000000003</v>
      </c>
      <c r="EY200">
        <v>-2.8285300000000002</v>
      </c>
      <c r="EZ200">
        <v>2</v>
      </c>
      <c r="FA200">
        <v>0.48222100000000001</v>
      </c>
      <c r="FB200">
        <v>0.20389399999999999</v>
      </c>
      <c r="FC200">
        <v>20.273700000000002</v>
      </c>
      <c r="FD200">
        <v>5.2186399999999997</v>
      </c>
      <c r="FE200">
        <v>12.004899999999999</v>
      </c>
      <c r="FF200">
        <v>4.9866000000000001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1.8622000000000001</v>
      </c>
      <c r="FN200">
        <v>1.8643099999999999</v>
      </c>
      <c r="FO200">
        <v>1.8603499999999999</v>
      </c>
      <c r="FP200">
        <v>1.86111</v>
      </c>
      <c r="FQ200">
        <v>1.86019</v>
      </c>
      <c r="FR200">
        <v>1.8619000000000001</v>
      </c>
      <c r="FS200">
        <v>1.85846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-4.58</v>
      </c>
      <c r="GH200">
        <v>0.1343</v>
      </c>
      <c r="GI200">
        <v>-2.8021434710705861</v>
      </c>
      <c r="GJ200">
        <v>-2.3075681364705448E-3</v>
      </c>
      <c r="GK200">
        <v>1.0095546511955911E-6</v>
      </c>
      <c r="GL200">
        <v>-2.6335145029951209E-10</v>
      </c>
      <c r="GM200">
        <v>-0.17208428542994569</v>
      </c>
      <c r="GN200">
        <v>3.0410185143115191E-3</v>
      </c>
      <c r="GO200">
        <v>4.3982203677445331E-4</v>
      </c>
      <c r="GP200">
        <v>-7.8719321042963501E-6</v>
      </c>
      <c r="GQ200">
        <v>4</v>
      </c>
      <c r="GR200">
        <v>2088</v>
      </c>
      <c r="GS200">
        <v>5</v>
      </c>
      <c r="GT200">
        <v>35</v>
      </c>
      <c r="GU200">
        <v>109.9</v>
      </c>
      <c r="GV200">
        <v>109.9</v>
      </c>
      <c r="GW200">
        <v>3.28125</v>
      </c>
      <c r="GX200">
        <v>2.5537100000000001</v>
      </c>
      <c r="GY200">
        <v>2.04834</v>
      </c>
      <c r="GZ200">
        <v>2.6196299999999999</v>
      </c>
      <c r="HA200">
        <v>2.1972700000000001</v>
      </c>
      <c r="HB200">
        <v>2.3034699999999999</v>
      </c>
      <c r="HC200">
        <v>41.664999999999999</v>
      </c>
      <c r="HD200">
        <v>13.3703</v>
      </c>
      <c r="HE200">
        <v>18</v>
      </c>
      <c r="HF200">
        <v>661.39400000000001</v>
      </c>
      <c r="HG200">
        <v>737.30799999999999</v>
      </c>
      <c r="HH200">
        <v>30.9999</v>
      </c>
      <c r="HI200">
        <v>33.505099999999999</v>
      </c>
      <c r="HJ200">
        <v>29.999300000000002</v>
      </c>
      <c r="HK200">
        <v>33.477600000000002</v>
      </c>
      <c r="HL200">
        <v>33.476100000000002</v>
      </c>
      <c r="HM200">
        <v>65.626900000000006</v>
      </c>
      <c r="HN200">
        <v>20.801600000000001</v>
      </c>
      <c r="HO200">
        <v>100</v>
      </c>
      <c r="HP200">
        <v>31</v>
      </c>
      <c r="HQ200">
        <v>1237.52</v>
      </c>
      <c r="HR200">
        <v>34.561100000000003</v>
      </c>
      <c r="HS200">
        <v>99.259100000000004</v>
      </c>
      <c r="HT200">
        <v>98.299300000000002</v>
      </c>
    </row>
    <row r="201" spans="1:228" x14ac:dyDescent="0.2">
      <c r="A201">
        <v>186</v>
      </c>
      <c r="B201">
        <v>1669844268.5999999</v>
      </c>
      <c r="C201">
        <v>738.5</v>
      </c>
      <c r="D201" t="s">
        <v>731</v>
      </c>
      <c r="E201" t="s">
        <v>732</v>
      </c>
      <c r="F201">
        <v>4</v>
      </c>
      <c r="G201">
        <v>1669844266.2874999</v>
      </c>
      <c r="H201">
        <f t="shared" si="68"/>
        <v>7.7134523272949387E-4</v>
      </c>
      <c r="I201">
        <f t="shared" si="69"/>
        <v>0.77134523272949385</v>
      </c>
      <c r="J201">
        <f t="shared" si="70"/>
        <v>19.953906384097557</v>
      </c>
      <c r="K201">
        <f t="shared" si="71"/>
        <v>1208.8487500000001</v>
      </c>
      <c r="L201">
        <f t="shared" si="72"/>
        <v>442.9228805449942</v>
      </c>
      <c r="M201">
        <f t="shared" si="73"/>
        <v>44.604338429792243</v>
      </c>
      <c r="N201">
        <f t="shared" si="74"/>
        <v>121.73653952824839</v>
      </c>
      <c r="O201">
        <f t="shared" si="75"/>
        <v>4.3254659253613374E-2</v>
      </c>
      <c r="P201">
        <f t="shared" si="76"/>
        <v>3.6756673598861505</v>
      </c>
      <c r="Q201">
        <f t="shared" si="77"/>
        <v>4.2973855770423265E-2</v>
      </c>
      <c r="R201">
        <f t="shared" si="78"/>
        <v>2.6883736784002854E-2</v>
      </c>
      <c r="S201">
        <f t="shared" si="79"/>
        <v>226.11178273263775</v>
      </c>
      <c r="T201">
        <f t="shared" si="80"/>
        <v>33.793276122481124</v>
      </c>
      <c r="U201">
        <f t="shared" si="81"/>
        <v>33.652774999999998</v>
      </c>
      <c r="V201">
        <f t="shared" si="82"/>
        <v>5.2403925478853273</v>
      </c>
      <c r="W201">
        <f t="shared" si="83"/>
        <v>69.970854068632832</v>
      </c>
      <c r="X201">
        <f t="shared" si="84"/>
        <v>3.5113729409997974</v>
      </c>
      <c r="Y201">
        <f t="shared" si="85"/>
        <v>5.0183365456073616</v>
      </c>
      <c r="Z201">
        <f t="shared" si="86"/>
        <v>1.7290196068855299</v>
      </c>
      <c r="AA201">
        <f t="shared" si="87"/>
        <v>-34.016324763370683</v>
      </c>
      <c r="AB201">
        <f t="shared" si="88"/>
        <v>-152.99884998680898</v>
      </c>
      <c r="AC201">
        <f t="shared" si="89"/>
        <v>-9.5579187132404915</v>
      </c>
      <c r="AD201">
        <f t="shared" si="90"/>
        <v>29.538689269217599</v>
      </c>
      <c r="AE201">
        <f t="shared" si="91"/>
        <v>43.033422720057281</v>
      </c>
      <c r="AF201">
        <f t="shared" si="92"/>
        <v>0.75589046621425948</v>
      </c>
      <c r="AG201">
        <f t="shared" si="93"/>
        <v>19.953906384097557</v>
      </c>
      <c r="AH201">
        <v>1270.8407972967809</v>
      </c>
      <c r="AI201">
        <v>1255.621090909091</v>
      </c>
      <c r="AJ201">
        <v>1.70602892146722</v>
      </c>
      <c r="AK201">
        <v>63.927149323749113</v>
      </c>
      <c r="AL201">
        <f t="shared" si="94"/>
        <v>0.77134523272949385</v>
      </c>
      <c r="AM201">
        <v>34.562929788611392</v>
      </c>
      <c r="AN201">
        <v>34.871550773993818</v>
      </c>
      <c r="AO201">
        <v>9.3504643957907443E-5</v>
      </c>
      <c r="AP201">
        <v>107.46</v>
      </c>
      <c r="AQ201">
        <v>25</v>
      </c>
      <c r="AR201">
        <v>4</v>
      </c>
      <c r="AS201">
        <f t="shared" si="95"/>
        <v>1</v>
      </c>
      <c r="AT201">
        <f t="shared" si="96"/>
        <v>0</v>
      </c>
      <c r="AU201">
        <f t="shared" si="97"/>
        <v>47266.4942264969</v>
      </c>
      <c r="AV201">
        <f t="shared" si="98"/>
        <v>1199.9962499999999</v>
      </c>
      <c r="AW201">
        <f t="shared" si="99"/>
        <v>1025.9203635920403</v>
      </c>
      <c r="AX201">
        <f t="shared" si="100"/>
        <v>0.85493630800266285</v>
      </c>
      <c r="AY201">
        <f t="shared" si="101"/>
        <v>0.18842707444513912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1669844266.2874999</v>
      </c>
      <c r="BF201">
        <v>1208.8487500000001</v>
      </c>
      <c r="BG201">
        <v>1227.10375</v>
      </c>
      <c r="BH201">
        <v>34.868074999999997</v>
      </c>
      <c r="BI201">
        <v>34.565037500000003</v>
      </c>
      <c r="BJ201">
        <v>1213.43625</v>
      </c>
      <c r="BK201">
        <v>34.733825000000003</v>
      </c>
      <c r="BL201">
        <v>649.9993750000001</v>
      </c>
      <c r="BM201">
        <v>100.604625</v>
      </c>
      <c r="BN201">
        <v>9.9900299999999997E-2</v>
      </c>
      <c r="BO201">
        <v>32.880687500000001</v>
      </c>
      <c r="BP201">
        <v>33.652774999999998</v>
      </c>
      <c r="BQ201">
        <v>999.9</v>
      </c>
      <c r="BR201">
        <v>0</v>
      </c>
      <c r="BS201">
        <v>0</v>
      </c>
      <c r="BT201">
        <v>9033.1262500000012</v>
      </c>
      <c r="BU201">
        <v>0</v>
      </c>
      <c r="BV201">
        <v>696.36462499999993</v>
      </c>
      <c r="BW201">
        <v>-18.2536375</v>
      </c>
      <c r="BX201">
        <v>1252.5237500000001</v>
      </c>
      <c r="BY201">
        <v>1271.0362500000001</v>
      </c>
      <c r="BZ201">
        <v>0.30307374999999998</v>
      </c>
      <c r="CA201">
        <v>1227.10375</v>
      </c>
      <c r="CB201">
        <v>34.565037500000003</v>
      </c>
      <c r="CC201">
        <v>3.5078887500000002</v>
      </c>
      <c r="CD201">
        <v>3.4773999999999998</v>
      </c>
      <c r="CE201">
        <v>26.657987500000001</v>
      </c>
      <c r="CF201">
        <v>26.509799999999998</v>
      </c>
      <c r="CG201">
        <v>1199.9962499999999</v>
      </c>
      <c r="CH201">
        <v>0.50004099999999996</v>
      </c>
      <c r="CI201">
        <v>0.49995899999999999</v>
      </c>
      <c r="CJ201">
        <v>0</v>
      </c>
      <c r="CK201">
        <v>861.63549999999998</v>
      </c>
      <c r="CL201">
        <v>4.9990899999999998</v>
      </c>
      <c r="CM201">
        <v>8778.5037499999999</v>
      </c>
      <c r="CN201">
        <v>9557.9599999999991</v>
      </c>
      <c r="CO201">
        <v>42.585625</v>
      </c>
      <c r="CP201">
        <v>44.125</v>
      </c>
      <c r="CQ201">
        <v>43.375</v>
      </c>
      <c r="CR201">
        <v>43.25</v>
      </c>
      <c r="CS201">
        <v>43.936999999999998</v>
      </c>
      <c r="CT201">
        <v>597.54624999999999</v>
      </c>
      <c r="CU201">
        <v>597.45000000000005</v>
      </c>
      <c r="CV201">
        <v>0</v>
      </c>
      <c r="CW201">
        <v>1669844278.4000001</v>
      </c>
      <c r="CX201">
        <v>0</v>
      </c>
      <c r="CY201">
        <v>1669837671.5999999</v>
      </c>
      <c r="CZ201" t="s">
        <v>356</v>
      </c>
      <c r="DA201">
        <v>1669837671.5999999</v>
      </c>
      <c r="DB201">
        <v>1669837668.5999999</v>
      </c>
      <c r="DC201">
        <v>3</v>
      </c>
      <c r="DD201">
        <v>-1.2E-2</v>
      </c>
      <c r="DE201">
        <v>-1E-3</v>
      </c>
      <c r="DF201">
        <v>-3.61</v>
      </c>
      <c r="DG201">
        <v>0.13400000000000001</v>
      </c>
      <c r="DH201">
        <v>415</v>
      </c>
      <c r="DI201">
        <v>36</v>
      </c>
      <c r="DJ201">
        <v>0.51</v>
      </c>
      <c r="DK201">
        <v>0.24</v>
      </c>
      <c r="DL201">
        <v>-18.088785000000001</v>
      </c>
      <c r="DM201">
        <v>-0.85965253283297227</v>
      </c>
      <c r="DN201">
        <v>9.7549117243570863E-2</v>
      </c>
      <c r="DO201">
        <v>0</v>
      </c>
      <c r="DP201">
        <v>0.30121694999999998</v>
      </c>
      <c r="DQ201">
        <v>-8.2178409005629754E-2</v>
      </c>
      <c r="DR201">
        <v>2.4828677910784941E-2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3.2962500000000001</v>
      </c>
      <c r="EB201">
        <v>2.6252900000000001</v>
      </c>
      <c r="EC201">
        <v>0.20981</v>
      </c>
      <c r="ED201">
        <v>0.209844</v>
      </c>
      <c r="EE201">
        <v>0.140985</v>
      </c>
      <c r="EF201">
        <v>0.138576</v>
      </c>
      <c r="EG201">
        <v>23920.7</v>
      </c>
      <c r="EH201">
        <v>24344</v>
      </c>
      <c r="EI201">
        <v>28172.5</v>
      </c>
      <c r="EJ201">
        <v>29663.3</v>
      </c>
      <c r="EK201">
        <v>33301.300000000003</v>
      </c>
      <c r="EL201">
        <v>35468.400000000001</v>
      </c>
      <c r="EM201">
        <v>39758.9</v>
      </c>
      <c r="EN201">
        <v>42384</v>
      </c>
      <c r="EO201">
        <v>2.1661000000000001</v>
      </c>
      <c r="EP201">
        <v>2.1686000000000001</v>
      </c>
      <c r="EQ201">
        <v>0.16381599999999999</v>
      </c>
      <c r="ER201">
        <v>0</v>
      </c>
      <c r="ES201">
        <v>30.994800000000001</v>
      </c>
      <c r="ET201">
        <v>999.9</v>
      </c>
      <c r="EU201">
        <v>67.8</v>
      </c>
      <c r="EV201">
        <v>36.5</v>
      </c>
      <c r="EW201">
        <v>41.339199999999998</v>
      </c>
      <c r="EX201">
        <v>56.7044</v>
      </c>
      <c r="EY201">
        <v>-2.7484000000000002</v>
      </c>
      <c r="EZ201">
        <v>2</v>
      </c>
      <c r="FA201">
        <v>0.48147899999999999</v>
      </c>
      <c r="FB201">
        <v>0.20464099999999999</v>
      </c>
      <c r="FC201">
        <v>20.273599999999998</v>
      </c>
      <c r="FD201">
        <v>5.2195400000000003</v>
      </c>
      <c r="FE201">
        <v>12.004099999999999</v>
      </c>
      <c r="FF201">
        <v>4.9864499999999996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1.8622000000000001</v>
      </c>
      <c r="FN201">
        <v>1.86432</v>
      </c>
      <c r="FO201">
        <v>1.8603499999999999</v>
      </c>
      <c r="FP201">
        <v>1.86111</v>
      </c>
      <c r="FQ201">
        <v>1.8602000000000001</v>
      </c>
      <c r="FR201">
        <v>1.86189</v>
      </c>
      <c r="FS201">
        <v>1.8584400000000001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-4.59</v>
      </c>
      <c r="GH201">
        <v>0.1343</v>
      </c>
      <c r="GI201">
        <v>-2.8021434710705861</v>
      </c>
      <c r="GJ201">
        <v>-2.3075681364705448E-3</v>
      </c>
      <c r="GK201">
        <v>1.0095546511955911E-6</v>
      </c>
      <c r="GL201">
        <v>-2.6335145029951209E-10</v>
      </c>
      <c r="GM201">
        <v>-0.17208428542994569</v>
      </c>
      <c r="GN201">
        <v>3.0410185143115191E-3</v>
      </c>
      <c r="GO201">
        <v>4.3982203677445331E-4</v>
      </c>
      <c r="GP201">
        <v>-7.8719321042963501E-6</v>
      </c>
      <c r="GQ201">
        <v>4</v>
      </c>
      <c r="GR201">
        <v>2088</v>
      </c>
      <c r="GS201">
        <v>5</v>
      </c>
      <c r="GT201">
        <v>35</v>
      </c>
      <c r="GU201">
        <v>110</v>
      </c>
      <c r="GV201">
        <v>110</v>
      </c>
      <c r="GW201">
        <v>3.2959000000000001</v>
      </c>
      <c r="GX201">
        <v>2.5366200000000001</v>
      </c>
      <c r="GY201">
        <v>2.04834</v>
      </c>
      <c r="GZ201">
        <v>2.6196299999999999</v>
      </c>
      <c r="HA201">
        <v>2.1972700000000001</v>
      </c>
      <c r="HB201">
        <v>2.35107</v>
      </c>
      <c r="HC201">
        <v>41.664999999999999</v>
      </c>
      <c r="HD201">
        <v>13.3878</v>
      </c>
      <c r="HE201">
        <v>18</v>
      </c>
      <c r="HF201">
        <v>661.375</v>
      </c>
      <c r="HG201">
        <v>737.3</v>
      </c>
      <c r="HH201">
        <v>31.0001</v>
      </c>
      <c r="HI201">
        <v>33.498699999999999</v>
      </c>
      <c r="HJ201">
        <v>29.999199999999998</v>
      </c>
      <c r="HK201">
        <v>33.471899999999998</v>
      </c>
      <c r="HL201">
        <v>33.471600000000002</v>
      </c>
      <c r="HM201">
        <v>65.911900000000003</v>
      </c>
      <c r="HN201">
        <v>20.801600000000001</v>
      </c>
      <c r="HO201">
        <v>100</v>
      </c>
      <c r="HP201">
        <v>31</v>
      </c>
      <c r="HQ201">
        <v>1244.21</v>
      </c>
      <c r="HR201">
        <v>34.561100000000003</v>
      </c>
      <c r="HS201">
        <v>99.2607</v>
      </c>
      <c r="HT201">
        <v>98.299400000000006</v>
      </c>
    </row>
    <row r="202" spans="1:228" x14ac:dyDescent="0.2">
      <c r="A202">
        <v>187</v>
      </c>
      <c r="B202">
        <v>1669844272.5999999</v>
      </c>
      <c r="C202">
        <v>742.5</v>
      </c>
      <c r="D202" t="s">
        <v>733</v>
      </c>
      <c r="E202" t="s">
        <v>734</v>
      </c>
      <c r="F202">
        <v>4</v>
      </c>
      <c r="G202">
        <v>1669844270.5999999</v>
      </c>
      <c r="H202">
        <f t="shared" si="68"/>
        <v>7.7886661704363702E-4</v>
      </c>
      <c r="I202">
        <f t="shared" si="69"/>
        <v>0.77886661704363702</v>
      </c>
      <c r="J202">
        <f t="shared" si="70"/>
        <v>19.871348142693918</v>
      </c>
      <c r="K202">
        <f t="shared" si="71"/>
        <v>1215.947142857143</v>
      </c>
      <c r="L202">
        <f t="shared" si="72"/>
        <v>460.26859020004105</v>
      </c>
      <c r="M202">
        <f t="shared" si="73"/>
        <v>46.351093387296153</v>
      </c>
      <c r="N202">
        <f t="shared" si="74"/>
        <v>122.45128338671142</v>
      </c>
      <c r="O202">
        <f t="shared" si="75"/>
        <v>4.3703079558359316E-2</v>
      </c>
      <c r="P202">
        <f t="shared" si="76"/>
        <v>3.651366184983464</v>
      </c>
      <c r="Q202">
        <f t="shared" si="77"/>
        <v>4.3414550477697426E-2</v>
      </c>
      <c r="R202">
        <f t="shared" si="78"/>
        <v>2.7159858261489873E-2</v>
      </c>
      <c r="S202">
        <f t="shared" si="79"/>
        <v>226.11492951836536</v>
      </c>
      <c r="T202">
        <f t="shared" si="80"/>
        <v>33.801517102342942</v>
      </c>
      <c r="U202">
        <f t="shared" si="81"/>
        <v>33.651771428571429</v>
      </c>
      <c r="V202">
        <f t="shared" si="82"/>
        <v>5.2400984586933639</v>
      </c>
      <c r="W202">
        <f t="shared" si="83"/>
        <v>69.966131997468523</v>
      </c>
      <c r="X202">
        <f t="shared" si="84"/>
        <v>3.5119452702798566</v>
      </c>
      <c r="Y202">
        <f t="shared" si="85"/>
        <v>5.0194932462565234</v>
      </c>
      <c r="Z202">
        <f t="shared" si="86"/>
        <v>1.7281531884135073</v>
      </c>
      <c r="AA202">
        <f t="shared" si="87"/>
        <v>-34.348017811624395</v>
      </c>
      <c r="AB202">
        <f t="shared" si="88"/>
        <v>-150.98301985971304</v>
      </c>
      <c r="AC202">
        <f t="shared" si="89"/>
        <v>-9.4949057823632383</v>
      </c>
      <c r="AD202">
        <f t="shared" si="90"/>
        <v>31.28898606466467</v>
      </c>
      <c r="AE202">
        <f t="shared" si="91"/>
        <v>43.27782956497748</v>
      </c>
      <c r="AF202">
        <f t="shared" si="92"/>
        <v>0.77551092575937264</v>
      </c>
      <c r="AG202">
        <f t="shared" si="93"/>
        <v>19.871348142693918</v>
      </c>
      <c r="AH202">
        <v>1277.7669409145431</v>
      </c>
      <c r="AI202">
        <v>1262.4860606060599</v>
      </c>
      <c r="AJ202">
        <v>1.7309472179592349</v>
      </c>
      <c r="AK202">
        <v>63.927149323749113</v>
      </c>
      <c r="AL202">
        <f t="shared" si="94"/>
        <v>0.77886661704363702</v>
      </c>
      <c r="AM202">
        <v>34.565237091068951</v>
      </c>
      <c r="AN202">
        <v>34.874488544891648</v>
      </c>
      <c r="AO202">
        <v>4.5795954592024941E-4</v>
      </c>
      <c r="AP202">
        <v>107.46</v>
      </c>
      <c r="AQ202">
        <v>25</v>
      </c>
      <c r="AR202">
        <v>4</v>
      </c>
      <c r="AS202">
        <f t="shared" si="95"/>
        <v>1</v>
      </c>
      <c r="AT202">
        <f t="shared" si="96"/>
        <v>0</v>
      </c>
      <c r="AU202">
        <f t="shared" si="97"/>
        <v>46832.137367627234</v>
      </c>
      <c r="AV202">
        <f t="shared" si="98"/>
        <v>1200.012857142857</v>
      </c>
      <c r="AW202">
        <f t="shared" si="99"/>
        <v>1025.9345707349044</v>
      </c>
      <c r="AX202">
        <f t="shared" si="100"/>
        <v>0.85493631558046768</v>
      </c>
      <c r="AY202">
        <f t="shared" si="101"/>
        <v>0.18842708907030253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1669844270.5999999</v>
      </c>
      <c r="BF202">
        <v>1215.947142857143</v>
      </c>
      <c r="BG202">
        <v>1234.315714285714</v>
      </c>
      <c r="BH202">
        <v>34.873785714285717</v>
      </c>
      <c r="BI202">
        <v>34.562885714285713</v>
      </c>
      <c r="BJ202">
        <v>1220.541428571428</v>
      </c>
      <c r="BK202">
        <v>34.739471428571427</v>
      </c>
      <c r="BL202">
        <v>650.0025714285714</v>
      </c>
      <c r="BM202">
        <v>100.60428571428569</v>
      </c>
      <c r="BN202">
        <v>0.1001602857142857</v>
      </c>
      <c r="BO202">
        <v>32.884785714285712</v>
      </c>
      <c r="BP202">
        <v>33.651771428571429</v>
      </c>
      <c r="BQ202">
        <v>999.89999999999986</v>
      </c>
      <c r="BR202">
        <v>0</v>
      </c>
      <c r="BS202">
        <v>0</v>
      </c>
      <c r="BT202">
        <v>8949.017142857143</v>
      </c>
      <c r="BU202">
        <v>0</v>
      </c>
      <c r="BV202">
        <v>564.3044285714285</v>
      </c>
      <c r="BW202">
        <v>-18.368814285714279</v>
      </c>
      <c r="BX202">
        <v>1259.8828571428569</v>
      </c>
      <c r="BY202">
        <v>1278.504285714286</v>
      </c>
      <c r="BZ202">
        <v>0.31090771428571429</v>
      </c>
      <c r="CA202">
        <v>1234.315714285714</v>
      </c>
      <c r="CB202">
        <v>34.562885714285713</v>
      </c>
      <c r="CC202">
        <v>3.5084528571428568</v>
      </c>
      <c r="CD202">
        <v>3.4771742857142849</v>
      </c>
      <c r="CE202">
        <v>26.660728571428571</v>
      </c>
      <c r="CF202">
        <v>26.508700000000001</v>
      </c>
      <c r="CG202">
        <v>1200.012857142857</v>
      </c>
      <c r="CH202">
        <v>0.50004099999999996</v>
      </c>
      <c r="CI202">
        <v>0.49995899999999999</v>
      </c>
      <c r="CJ202">
        <v>0</v>
      </c>
      <c r="CK202">
        <v>861.81385714285716</v>
      </c>
      <c r="CL202">
        <v>4.9990899999999998</v>
      </c>
      <c r="CM202">
        <v>8763.5242857142857</v>
      </c>
      <c r="CN202">
        <v>9558.1114285714284</v>
      </c>
      <c r="CO202">
        <v>42.616</v>
      </c>
      <c r="CP202">
        <v>44.142714285714291</v>
      </c>
      <c r="CQ202">
        <v>43.375</v>
      </c>
      <c r="CR202">
        <v>43.25</v>
      </c>
      <c r="CS202">
        <v>43.936999999999998</v>
      </c>
      <c r="CT202">
        <v>597.55428571428558</v>
      </c>
      <c r="CU202">
        <v>597.45857142857153</v>
      </c>
      <c r="CV202">
        <v>0</v>
      </c>
      <c r="CW202">
        <v>1669844282</v>
      </c>
      <c r="CX202">
        <v>0</v>
      </c>
      <c r="CY202">
        <v>1669837671.5999999</v>
      </c>
      <c r="CZ202" t="s">
        <v>356</v>
      </c>
      <c r="DA202">
        <v>1669837671.5999999</v>
      </c>
      <c r="DB202">
        <v>1669837668.5999999</v>
      </c>
      <c r="DC202">
        <v>3</v>
      </c>
      <c r="DD202">
        <v>-1.2E-2</v>
      </c>
      <c r="DE202">
        <v>-1E-3</v>
      </c>
      <c r="DF202">
        <v>-3.61</v>
      </c>
      <c r="DG202">
        <v>0.13400000000000001</v>
      </c>
      <c r="DH202">
        <v>415</v>
      </c>
      <c r="DI202">
        <v>36</v>
      </c>
      <c r="DJ202">
        <v>0.51</v>
      </c>
      <c r="DK202">
        <v>0.24</v>
      </c>
      <c r="DL202">
        <v>-18.159904878048781</v>
      </c>
      <c r="DM202">
        <v>-1.283648780487797</v>
      </c>
      <c r="DN202">
        <v>0.13313084513899889</v>
      </c>
      <c r="DO202">
        <v>0</v>
      </c>
      <c r="DP202">
        <v>0.29557521951219512</v>
      </c>
      <c r="DQ202">
        <v>0.1185474564459929</v>
      </c>
      <c r="DR202">
        <v>1.24687823852743E-2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371</v>
      </c>
      <c r="EA202">
        <v>3.2963100000000001</v>
      </c>
      <c r="EB202">
        <v>2.6249600000000002</v>
      </c>
      <c r="EC202">
        <v>0.21052100000000001</v>
      </c>
      <c r="ED202">
        <v>0.21055499999999999</v>
      </c>
      <c r="EE202">
        <v>0.14099100000000001</v>
      </c>
      <c r="EF202">
        <v>0.13857700000000001</v>
      </c>
      <c r="EG202">
        <v>23898.799999999999</v>
      </c>
      <c r="EH202">
        <v>24322.2</v>
      </c>
      <c r="EI202">
        <v>28172.2</v>
      </c>
      <c r="EJ202">
        <v>29663.5</v>
      </c>
      <c r="EK202">
        <v>33300.6</v>
      </c>
      <c r="EL202">
        <v>35468.800000000003</v>
      </c>
      <c r="EM202">
        <v>39758.300000000003</v>
      </c>
      <c r="EN202">
        <v>42384.4</v>
      </c>
      <c r="EO202">
        <v>2.1661199999999998</v>
      </c>
      <c r="EP202">
        <v>2.1686700000000001</v>
      </c>
      <c r="EQ202">
        <v>0.16367399999999999</v>
      </c>
      <c r="ER202">
        <v>0</v>
      </c>
      <c r="ES202">
        <v>31.0016</v>
      </c>
      <c r="ET202">
        <v>999.9</v>
      </c>
      <c r="EU202">
        <v>67.8</v>
      </c>
      <c r="EV202">
        <v>36.5</v>
      </c>
      <c r="EW202">
        <v>41.342599999999997</v>
      </c>
      <c r="EX202">
        <v>57.124400000000001</v>
      </c>
      <c r="EY202">
        <v>-2.8125</v>
      </c>
      <c r="EZ202">
        <v>2</v>
      </c>
      <c r="FA202">
        <v>0.48128599999999999</v>
      </c>
      <c r="FB202">
        <v>0.20515800000000001</v>
      </c>
      <c r="FC202">
        <v>20.273499999999999</v>
      </c>
      <c r="FD202">
        <v>5.2189399999999999</v>
      </c>
      <c r="FE202">
        <v>12.004099999999999</v>
      </c>
      <c r="FF202">
        <v>4.9865500000000003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1.8643099999999999</v>
      </c>
      <c r="FO202">
        <v>1.8603499999999999</v>
      </c>
      <c r="FP202">
        <v>1.86111</v>
      </c>
      <c r="FQ202">
        <v>1.86019</v>
      </c>
      <c r="FR202">
        <v>1.86189</v>
      </c>
      <c r="FS202">
        <v>1.8584400000000001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-4.59</v>
      </c>
      <c r="GH202">
        <v>0.1343</v>
      </c>
      <c r="GI202">
        <v>-2.8021434710705861</v>
      </c>
      <c r="GJ202">
        <v>-2.3075681364705448E-3</v>
      </c>
      <c r="GK202">
        <v>1.0095546511955911E-6</v>
      </c>
      <c r="GL202">
        <v>-2.6335145029951209E-10</v>
      </c>
      <c r="GM202">
        <v>-0.17208428542994569</v>
      </c>
      <c r="GN202">
        <v>3.0410185143115191E-3</v>
      </c>
      <c r="GO202">
        <v>4.3982203677445331E-4</v>
      </c>
      <c r="GP202">
        <v>-7.8719321042963501E-6</v>
      </c>
      <c r="GQ202">
        <v>4</v>
      </c>
      <c r="GR202">
        <v>2088</v>
      </c>
      <c r="GS202">
        <v>5</v>
      </c>
      <c r="GT202">
        <v>35</v>
      </c>
      <c r="GU202">
        <v>110</v>
      </c>
      <c r="GV202">
        <v>110.1</v>
      </c>
      <c r="GW202">
        <v>3.3105500000000001</v>
      </c>
      <c r="GX202">
        <v>2.5500500000000001</v>
      </c>
      <c r="GY202">
        <v>2.04834</v>
      </c>
      <c r="GZ202">
        <v>2.6184099999999999</v>
      </c>
      <c r="HA202">
        <v>2.1972700000000001</v>
      </c>
      <c r="HB202">
        <v>2.3046899999999999</v>
      </c>
      <c r="HC202">
        <v>41.664999999999999</v>
      </c>
      <c r="HD202">
        <v>13.379</v>
      </c>
      <c r="HE202">
        <v>18</v>
      </c>
      <c r="HF202">
        <v>661.33799999999997</v>
      </c>
      <c r="HG202">
        <v>737.303</v>
      </c>
      <c r="HH202">
        <v>31.0002</v>
      </c>
      <c r="HI202">
        <v>33.494199999999999</v>
      </c>
      <c r="HJ202">
        <v>29.999500000000001</v>
      </c>
      <c r="HK202">
        <v>33.466500000000003</v>
      </c>
      <c r="HL202">
        <v>33.466000000000001</v>
      </c>
      <c r="HM202">
        <v>66.195400000000006</v>
      </c>
      <c r="HN202">
        <v>20.801600000000001</v>
      </c>
      <c r="HO202">
        <v>100</v>
      </c>
      <c r="HP202">
        <v>31</v>
      </c>
      <c r="HQ202">
        <v>1250.8900000000001</v>
      </c>
      <c r="HR202">
        <v>34.561100000000003</v>
      </c>
      <c r="HS202">
        <v>99.259299999999996</v>
      </c>
      <c r="HT202">
        <v>98.3001</v>
      </c>
    </row>
    <row r="203" spans="1:228" x14ac:dyDescent="0.2">
      <c r="A203">
        <v>188</v>
      </c>
      <c r="B203">
        <v>1669844276.5999999</v>
      </c>
      <c r="C203">
        <v>746.5</v>
      </c>
      <c r="D203" t="s">
        <v>735</v>
      </c>
      <c r="E203" t="s">
        <v>736</v>
      </c>
      <c r="F203">
        <v>4</v>
      </c>
      <c r="G203">
        <v>1669844274.2874999</v>
      </c>
      <c r="H203">
        <f t="shared" si="68"/>
        <v>7.8198175937590304E-4</v>
      </c>
      <c r="I203">
        <f t="shared" si="69"/>
        <v>0.78198175937590308</v>
      </c>
      <c r="J203">
        <f t="shared" si="70"/>
        <v>19.861667003343438</v>
      </c>
      <c r="K203">
        <f t="shared" si="71"/>
        <v>1222.1324999999999</v>
      </c>
      <c r="L203">
        <f t="shared" si="72"/>
        <v>468.83334746601378</v>
      </c>
      <c r="M203">
        <f t="shared" si="73"/>
        <v>47.213272792397156</v>
      </c>
      <c r="N203">
        <f t="shared" si="74"/>
        <v>123.07331682530774</v>
      </c>
      <c r="O203">
        <f t="shared" si="75"/>
        <v>4.3838584671438023E-2</v>
      </c>
      <c r="P203">
        <f t="shared" si="76"/>
        <v>3.6590500870237217</v>
      </c>
      <c r="Q203">
        <f t="shared" si="77"/>
        <v>4.3548875317205887E-2</v>
      </c>
      <c r="R203">
        <f t="shared" si="78"/>
        <v>2.7243916521783873E-2</v>
      </c>
      <c r="S203">
        <f t="shared" si="79"/>
        <v>226.11321635711741</v>
      </c>
      <c r="T203">
        <f t="shared" si="80"/>
        <v>33.798356312445954</v>
      </c>
      <c r="U203">
        <f t="shared" si="81"/>
        <v>33.657412500000007</v>
      </c>
      <c r="V203">
        <f t="shared" si="82"/>
        <v>5.2417517194436343</v>
      </c>
      <c r="W203">
        <f t="shared" si="83"/>
        <v>69.971254164184856</v>
      </c>
      <c r="X203">
        <f t="shared" si="84"/>
        <v>3.5120669438013912</v>
      </c>
      <c r="Y203">
        <f t="shared" si="85"/>
        <v>5.0192996906421898</v>
      </c>
      <c r="Z203">
        <f t="shared" si="86"/>
        <v>1.7296847756422431</v>
      </c>
      <c r="AA203">
        <f t="shared" si="87"/>
        <v>-34.485395588477324</v>
      </c>
      <c r="AB203">
        <f t="shared" si="88"/>
        <v>-152.54881135576761</v>
      </c>
      <c r="AC203">
        <f t="shared" si="89"/>
        <v>-9.5734608662521357</v>
      </c>
      <c r="AD203">
        <f t="shared" si="90"/>
        <v>29.505548546620332</v>
      </c>
      <c r="AE203">
        <f t="shared" si="91"/>
        <v>43.309878956672904</v>
      </c>
      <c r="AF203">
        <f t="shared" si="92"/>
        <v>0.77606905711018725</v>
      </c>
      <c r="AG203">
        <f t="shared" si="93"/>
        <v>19.861667003343438</v>
      </c>
      <c r="AH203">
        <v>1284.7530285712421</v>
      </c>
      <c r="AI203">
        <v>1269.449151515151</v>
      </c>
      <c r="AJ203">
        <v>1.7377527105711481</v>
      </c>
      <c r="AK203">
        <v>63.927149323749113</v>
      </c>
      <c r="AL203">
        <f t="shared" si="94"/>
        <v>0.78198175937590308</v>
      </c>
      <c r="AM203">
        <v>34.562770127792213</v>
      </c>
      <c r="AN203">
        <v>34.87572218782249</v>
      </c>
      <c r="AO203">
        <v>8.5017838714443751E-5</v>
      </c>
      <c r="AP203">
        <v>107.46</v>
      </c>
      <c r="AQ203">
        <v>25</v>
      </c>
      <c r="AR203">
        <v>4</v>
      </c>
      <c r="AS203">
        <f t="shared" si="95"/>
        <v>1</v>
      </c>
      <c r="AT203">
        <f t="shared" si="96"/>
        <v>0</v>
      </c>
      <c r="AU203">
        <f t="shared" si="97"/>
        <v>46969.331940854587</v>
      </c>
      <c r="AV203">
        <f t="shared" si="98"/>
        <v>1200.0074999999999</v>
      </c>
      <c r="AW203">
        <f t="shared" si="99"/>
        <v>1025.9296260917708</v>
      </c>
      <c r="AX203">
        <f t="shared" si="100"/>
        <v>0.85493601172640243</v>
      </c>
      <c r="AY203">
        <f t="shared" si="101"/>
        <v>0.1884265026319564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1669844274.2874999</v>
      </c>
      <c r="BF203">
        <v>1222.1324999999999</v>
      </c>
      <c r="BG203">
        <v>1240.5174999999999</v>
      </c>
      <c r="BH203">
        <v>34.875237499999997</v>
      </c>
      <c r="BI203">
        <v>34.564100000000003</v>
      </c>
      <c r="BJ203">
        <v>1226.7337500000001</v>
      </c>
      <c r="BK203">
        <v>34.740924999999997</v>
      </c>
      <c r="BL203">
        <v>649.97287499999993</v>
      </c>
      <c r="BM203">
        <v>100.603875</v>
      </c>
      <c r="BN203">
        <v>9.9867700000000004E-2</v>
      </c>
      <c r="BO203">
        <v>32.884099999999997</v>
      </c>
      <c r="BP203">
        <v>33.657412500000007</v>
      </c>
      <c r="BQ203">
        <v>999.9</v>
      </c>
      <c r="BR203">
        <v>0</v>
      </c>
      <c r="BS203">
        <v>0</v>
      </c>
      <c r="BT203">
        <v>8975.6262499999993</v>
      </c>
      <c r="BU203">
        <v>0</v>
      </c>
      <c r="BV203">
        <v>483.36212499999999</v>
      </c>
      <c r="BW203">
        <v>-18.385349999999999</v>
      </c>
      <c r="BX203">
        <v>1266.2974999999999</v>
      </c>
      <c r="BY203">
        <v>1284.9324999999999</v>
      </c>
      <c r="BZ203">
        <v>0.31113237500000002</v>
      </c>
      <c r="CA203">
        <v>1240.5174999999999</v>
      </c>
      <c r="CB203">
        <v>34.564100000000003</v>
      </c>
      <c r="CC203">
        <v>3.5085937500000002</v>
      </c>
      <c r="CD203">
        <v>3.47729</v>
      </c>
      <c r="CE203">
        <v>26.6613875</v>
      </c>
      <c r="CF203">
        <v>26.509287499999999</v>
      </c>
      <c r="CG203">
        <v>1200.0074999999999</v>
      </c>
      <c r="CH203">
        <v>0.50004975000000007</v>
      </c>
      <c r="CI203">
        <v>0.49995024999999987</v>
      </c>
      <c r="CJ203">
        <v>0</v>
      </c>
      <c r="CK203">
        <v>862.12924999999996</v>
      </c>
      <c r="CL203">
        <v>4.9990899999999998</v>
      </c>
      <c r="CM203">
        <v>8748.2749999999996</v>
      </c>
      <c r="CN203">
        <v>9558.0962499999987</v>
      </c>
      <c r="CO203">
        <v>42.561999999999998</v>
      </c>
      <c r="CP203">
        <v>44.125</v>
      </c>
      <c r="CQ203">
        <v>43.375</v>
      </c>
      <c r="CR203">
        <v>43.234250000000003</v>
      </c>
      <c r="CS203">
        <v>43.936999999999998</v>
      </c>
      <c r="CT203">
        <v>597.56375000000003</v>
      </c>
      <c r="CU203">
        <v>597.44375000000002</v>
      </c>
      <c r="CV203">
        <v>0</v>
      </c>
      <c r="CW203">
        <v>1669844286.2</v>
      </c>
      <c r="CX203">
        <v>0</v>
      </c>
      <c r="CY203">
        <v>1669837671.5999999</v>
      </c>
      <c r="CZ203" t="s">
        <v>356</v>
      </c>
      <c r="DA203">
        <v>1669837671.5999999</v>
      </c>
      <c r="DB203">
        <v>1669837668.5999999</v>
      </c>
      <c r="DC203">
        <v>3</v>
      </c>
      <c r="DD203">
        <v>-1.2E-2</v>
      </c>
      <c r="DE203">
        <v>-1E-3</v>
      </c>
      <c r="DF203">
        <v>-3.61</v>
      </c>
      <c r="DG203">
        <v>0.13400000000000001</v>
      </c>
      <c r="DH203">
        <v>415</v>
      </c>
      <c r="DI203">
        <v>36</v>
      </c>
      <c r="DJ203">
        <v>0.51</v>
      </c>
      <c r="DK203">
        <v>0.24</v>
      </c>
      <c r="DL203">
        <v>-18.237870731707321</v>
      </c>
      <c r="DM203">
        <v>-1.1872306620209461</v>
      </c>
      <c r="DN203">
        <v>0.12554668210378761</v>
      </c>
      <c r="DO203">
        <v>0</v>
      </c>
      <c r="DP203">
        <v>0.30252578048780487</v>
      </c>
      <c r="DQ203">
        <v>7.8489616724738989E-2</v>
      </c>
      <c r="DR203">
        <v>8.3366042145386274E-3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3.2964099999999998</v>
      </c>
      <c r="EB203">
        <v>2.6249500000000001</v>
      </c>
      <c r="EC203">
        <v>0.21123800000000001</v>
      </c>
      <c r="ED203">
        <v>0.21126300000000001</v>
      </c>
      <c r="EE203">
        <v>0.14099100000000001</v>
      </c>
      <c r="EF203">
        <v>0.13857700000000001</v>
      </c>
      <c r="EG203">
        <v>23878</v>
      </c>
      <c r="EH203">
        <v>24300.799999999999</v>
      </c>
      <c r="EI203">
        <v>28173.3</v>
      </c>
      <c r="EJ203">
        <v>29664.1</v>
      </c>
      <c r="EK203">
        <v>33301.800000000003</v>
      </c>
      <c r="EL203">
        <v>35469.699999999997</v>
      </c>
      <c r="EM203">
        <v>39759.599999999999</v>
      </c>
      <c r="EN203">
        <v>42385.5</v>
      </c>
      <c r="EO203">
        <v>2.1659799999999998</v>
      </c>
      <c r="EP203">
        <v>2.1686999999999999</v>
      </c>
      <c r="EQ203">
        <v>0.16381599999999999</v>
      </c>
      <c r="ER203">
        <v>0</v>
      </c>
      <c r="ES203">
        <v>31.0063</v>
      </c>
      <c r="ET203">
        <v>999.9</v>
      </c>
      <c r="EU203">
        <v>67.8</v>
      </c>
      <c r="EV203">
        <v>36.5</v>
      </c>
      <c r="EW203">
        <v>41.344799999999999</v>
      </c>
      <c r="EX203">
        <v>57.124400000000001</v>
      </c>
      <c r="EY203">
        <v>-2.8685900000000002</v>
      </c>
      <c r="EZ203">
        <v>2</v>
      </c>
      <c r="FA203">
        <v>0.48047299999999998</v>
      </c>
      <c r="FB203">
        <v>0.205038</v>
      </c>
      <c r="FC203">
        <v>20.273599999999998</v>
      </c>
      <c r="FD203">
        <v>5.2190899999999996</v>
      </c>
      <c r="FE203">
        <v>12.004099999999999</v>
      </c>
      <c r="FF203">
        <v>4.9866999999999999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1.8622000000000001</v>
      </c>
      <c r="FN203">
        <v>1.86432</v>
      </c>
      <c r="FO203">
        <v>1.8603499999999999</v>
      </c>
      <c r="FP203">
        <v>1.86111</v>
      </c>
      <c r="FQ203">
        <v>1.8602000000000001</v>
      </c>
      <c r="FR203">
        <v>1.86189</v>
      </c>
      <c r="FS203">
        <v>1.8584700000000001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-4.5999999999999996</v>
      </c>
      <c r="GH203">
        <v>0.13439999999999999</v>
      </c>
      <c r="GI203">
        <v>-2.8021434710705861</v>
      </c>
      <c r="GJ203">
        <v>-2.3075681364705448E-3</v>
      </c>
      <c r="GK203">
        <v>1.0095546511955911E-6</v>
      </c>
      <c r="GL203">
        <v>-2.6335145029951209E-10</v>
      </c>
      <c r="GM203">
        <v>-0.17208428542994569</v>
      </c>
      <c r="GN203">
        <v>3.0410185143115191E-3</v>
      </c>
      <c r="GO203">
        <v>4.3982203677445331E-4</v>
      </c>
      <c r="GP203">
        <v>-7.8719321042963501E-6</v>
      </c>
      <c r="GQ203">
        <v>4</v>
      </c>
      <c r="GR203">
        <v>2088</v>
      </c>
      <c r="GS203">
        <v>5</v>
      </c>
      <c r="GT203">
        <v>35</v>
      </c>
      <c r="GU203">
        <v>110.1</v>
      </c>
      <c r="GV203">
        <v>110.1</v>
      </c>
      <c r="GW203">
        <v>3.3239700000000001</v>
      </c>
      <c r="GX203">
        <v>2.5366200000000001</v>
      </c>
      <c r="GY203">
        <v>2.04834</v>
      </c>
      <c r="GZ203">
        <v>2.6196299999999999</v>
      </c>
      <c r="HA203">
        <v>2.1972700000000001</v>
      </c>
      <c r="HB203">
        <v>2.34619</v>
      </c>
      <c r="HC203">
        <v>41.664999999999999</v>
      </c>
      <c r="HD203">
        <v>13.3878</v>
      </c>
      <c r="HE203">
        <v>18</v>
      </c>
      <c r="HF203">
        <v>661.16600000000005</v>
      </c>
      <c r="HG203">
        <v>737.27300000000002</v>
      </c>
      <c r="HH203">
        <v>31</v>
      </c>
      <c r="HI203">
        <v>33.488199999999999</v>
      </c>
      <c r="HJ203">
        <v>29.999300000000002</v>
      </c>
      <c r="HK203">
        <v>33.461399999999998</v>
      </c>
      <c r="HL203">
        <v>33.461500000000001</v>
      </c>
      <c r="HM203">
        <v>66.477999999999994</v>
      </c>
      <c r="HN203">
        <v>20.801600000000001</v>
      </c>
      <c r="HO203">
        <v>100</v>
      </c>
      <c r="HP203">
        <v>31</v>
      </c>
      <c r="HQ203">
        <v>1257.57</v>
      </c>
      <c r="HR203">
        <v>34.561100000000003</v>
      </c>
      <c r="HS203">
        <v>99.262900000000002</v>
      </c>
      <c r="HT203">
        <v>98.302400000000006</v>
      </c>
    </row>
    <row r="204" spans="1:228" x14ac:dyDescent="0.2">
      <c r="A204">
        <v>189</v>
      </c>
      <c r="B204">
        <v>1669844280.5999999</v>
      </c>
      <c r="C204">
        <v>750.5</v>
      </c>
      <c r="D204" t="s">
        <v>737</v>
      </c>
      <c r="E204" t="s">
        <v>738</v>
      </c>
      <c r="F204">
        <v>4</v>
      </c>
      <c r="G204">
        <v>1669844278.5999999</v>
      </c>
      <c r="H204">
        <f t="shared" si="68"/>
        <v>7.5582943281235341E-4</v>
      </c>
      <c r="I204">
        <f t="shared" si="69"/>
        <v>0.75582943281235337</v>
      </c>
      <c r="J204">
        <f t="shared" si="70"/>
        <v>19.68076356347931</v>
      </c>
      <c r="K204">
        <f t="shared" si="71"/>
        <v>1229.3771428571431</v>
      </c>
      <c r="L204">
        <f t="shared" si="72"/>
        <v>456.34571296492612</v>
      </c>
      <c r="M204">
        <f t="shared" si="73"/>
        <v>45.955974115308294</v>
      </c>
      <c r="N204">
        <f t="shared" si="74"/>
        <v>123.80356065585919</v>
      </c>
      <c r="O204">
        <f t="shared" si="75"/>
        <v>4.2284191539230284E-2</v>
      </c>
      <c r="P204">
        <f t="shared" si="76"/>
        <v>3.661794810476859</v>
      </c>
      <c r="Q204">
        <f t="shared" si="77"/>
        <v>4.2014795029652795E-2</v>
      </c>
      <c r="R204">
        <f t="shared" si="78"/>
        <v>2.6283307835633041E-2</v>
      </c>
      <c r="S204">
        <f t="shared" si="79"/>
        <v>226.10747023271003</v>
      </c>
      <c r="T204">
        <f t="shared" si="80"/>
        <v>33.80323963297112</v>
      </c>
      <c r="U204">
        <f t="shared" si="81"/>
        <v>33.666757142857143</v>
      </c>
      <c r="V204">
        <f t="shared" si="82"/>
        <v>5.2444914050910096</v>
      </c>
      <c r="W204">
        <f t="shared" si="83"/>
        <v>69.9621385870213</v>
      </c>
      <c r="X204">
        <f t="shared" si="84"/>
        <v>3.5116206901287392</v>
      </c>
      <c r="Y204">
        <f t="shared" si="85"/>
        <v>5.0193158200286643</v>
      </c>
      <c r="Z204">
        <f t="shared" si="86"/>
        <v>1.7328707149622704</v>
      </c>
      <c r="AA204">
        <f t="shared" si="87"/>
        <v>-33.332077987024789</v>
      </c>
      <c r="AB204">
        <f t="shared" si="88"/>
        <v>-154.49672999423294</v>
      </c>
      <c r="AC204">
        <f t="shared" si="89"/>
        <v>-9.6888848377917149</v>
      </c>
      <c r="AD204">
        <f t="shared" si="90"/>
        <v>28.589777413660585</v>
      </c>
      <c r="AE204">
        <f t="shared" si="91"/>
        <v>43.23258481044752</v>
      </c>
      <c r="AF204">
        <f t="shared" si="92"/>
        <v>0.77118048863367861</v>
      </c>
      <c r="AG204">
        <f t="shared" si="93"/>
        <v>19.68076356347931</v>
      </c>
      <c r="AH204">
        <v>1291.6769912036</v>
      </c>
      <c r="AI204">
        <v>1276.417090909091</v>
      </c>
      <c r="AJ204">
        <v>1.7467375278891319</v>
      </c>
      <c r="AK204">
        <v>63.927149323749113</v>
      </c>
      <c r="AL204">
        <f t="shared" si="94"/>
        <v>0.75582943281235337</v>
      </c>
      <c r="AM204">
        <v>34.564720896543463</v>
      </c>
      <c r="AN204">
        <v>34.867138080495359</v>
      </c>
      <c r="AO204">
        <v>8.9799908265613597E-5</v>
      </c>
      <c r="AP204">
        <v>107.46</v>
      </c>
      <c r="AQ204">
        <v>25</v>
      </c>
      <c r="AR204">
        <v>4</v>
      </c>
      <c r="AS204">
        <f t="shared" si="95"/>
        <v>1</v>
      </c>
      <c r="AT204">
        <f t="shared" si="96"/>
        <v>0</v>
      </c>
      <c r="AU204">
        <f t="shared" si="97"/>
        <v>47018.306699241111</v>
      </c>
      <c r="AV204">
        <f t="shared" si="98"/>
        <v>1199.972857142857</v>
      </c>
      <c r="AW204">
        <f t="shared" si="99"/>
        <v>1025.9004135920777</v>
      </c>
      <c r="AX204">
        <f t="shared" si="100"/>
        <v>0.85493634917272465</v>
      </c>
      <c r="AY204">
        <f t="shared" si="101"/>
        <v>0.18842715390335857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1669844278.5999999</v>
      </c>
      <c r="BF204">
        <v>1229.3771428571431</v>
      </c>
      <c r="BG204">
        <v>1247.728571428572</v>
      </c>
      <c r="BH204">
        <v>34.870614285714289</v>
      </c>
      <c r="BI204">
        <v>34.561457142857137</v>
      </c>
      <c r="BJ204">
        <v>1233.982857142857</v>
      </c>
      <c r="BK204">
        <v>34.736285714285721</v>
      </c>
      <c r="BL204">
        <v>650.01900000000001</v>
      </c>
      <c r="BM204">
        <v>100.60428571428569</v>
      </c>
      <c r="BN204">
        <v>0.10001107142857139</v>
      </c>
      <c r="BO204">
        <v>32.884157142857141</v>
      </c>
      <c r="BP204">
        <v>33.666757142857143</v>
      </c>
      <c r="BQ204">
        <v>999.89999999999986</v>
      </c>
      <c r="BR204">
        <v>0</v>
      </c>
      <c r="BS204">
        <v>0</v>
      </c>
      <c r="BT204">
        <v>8985.0885714285723</v>
      </c>
      <c r="BU204">
        <v>0</v>
      </c>
      <c r="BV204">
        <v>287.91957142857137</v>
      </c>
      <c r="BW204">
        <v>-18.350757142857141</v>
      </c>
      <c r="BX204">
        <v>1273.795714285714</v>
      </c>
      <c r="BY204">
        <v>1292.3942857142861</v>
      </c>
      <c r="BZ204">
        <v>0.30914128571428567</v>
      </c>
      <c r="CA204">
        <v>1247.728571428572</v>
      </c>
      <c r="CB204">
        <v>34.561457142857137</v>
      </c>
      <c r="CC204">
        <v>3.5081371428571431</v>
      </c>
      <c r="CD204">
        <v>3.477035714285714</v>
      </c>
      <c r="CE204">
        <v>26.659185714285719</v>
      </c>
      <c r="CF204">
        <v>26.508014285714289</v>
      </c>
      <c r="CG204">
        <v>1199.972857142857</v>
      </c>
      <c r="CH204">
        <v>0.5000391428571429</v>
      </c>
      <c r="CI204">
        <v>0.49996085714285698</v>
      </c>
      <c r="CJ204">
        <v>0</v>
      </c>
      <c r="CK204">
        <v>862.63128571428581</v>
      </c>
      <c r="CL204">
        <v>4.9990899999999998</v>
      </c>
      <c r="CM204">
        <v>8728.23</v>
      </c>
      <c r="CN204">
        <v>9557.7842857142859</v>
      </c>
      <c r="CO204">
        <v>42.561999999999998</v>
      </c>
      <c r="CP204">
        <v>44.142714285714291</v>
      </c>
      <c r="CQ204">
        <v>43.375</v>
      </c>
      <c r="CR204">
        <v>43.223000000000013</v>
      </c>
      <c r="CS204">
        <v>43.936999999999998</v>
      </c>
      <c r="CT204">
        <v>597.53285714285721</v>
      </c>
      <c r="CU204">
        <v>597.43999999999994</v>
      </c>
      <c r="CV204">
        <v>0</v>
      </c>
      <c r="CW204">
        <v>1669844290.4000001</v>
      </c>
      <c r="CX204">
        <v>0</v>
      </c>
      <c r="CY204">
        <v>1669837671.5999999</v>
      </c>
      <c r="CZ204" t="s">
        <v>356</v>
      </c>
      <c r="DA204">
        <v>1669837671.5999999</v>
      </c>
      <c r="DB204">
        <v>1669837668.5999999</v>
      </c>
      <c r="DC204">
        <v>3</v>
      </c>
      <c r="DD204">
        <v>-1.2E-2</v>
      </c>
      <c r="DE204">
        <v>-1E-3</v>
      </c>
      <c r="DF204">
        <v>-3.61</v>
      </c>
      <c r="DG204">
        <v>0.13400000000000001</v>
      </c>
      <c r="DH204">
        <v>415</v>
      </c>
      <c r="DI204">
        <v>36</v>
      </c>
      <c r="DJ204">
        <v>0.51</v>
      </c>
      <c r="DK204">
        <v>0.24</v>
      </c>
      <c r="DL204">
        <v>-18.291985</v>
      </c>
      <c r="DM204">
        <v>-0.98415084427765365</v>
      </c>
      <c r="DN204">
        <v>0.1082329791468388</v>
      </c>
      <c r="DO204">
        <v>0</v>
      </c>
      <c r="DP204">
        <v>0.30662315000000001</v>
      </c>
      <c r="DQ204">
        <v>4.3317478424014608E-2</v>
      </c>
      <c r="DR204">
        <v>4.8081272578312673E-3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3.29644</v>
      </c>
      <c r="EB204">
        <v>2.6253899999999999</v>
      </c>
      <c r="EC204">
        <v>0.21196000000000001</v>
      </c>
      <c r="ED204">
        <v>0.21196599999999999</v>
      </c>
      <c r="EE204">
        <v>0.14097499999999999</v>
      </c>
      <c r="EF204">
        <v>0.138572</v>
      </c>
      <c r="EG204">
        <v>23856.5</v>
      </c>
      <c r="EH204">
        <v>24279.3</v>
      </c>
      <c r="EI204">
        <v>28173.8</v>
      </c>
      <c r="EJ204">
        <v>29664.3</v>
      </c>
      <c r="EK204">
        <v>33302.699999999997</v>
      </c>
      <c r="EL204">
        <v>35470.1</v>
      </c>
      <c r="EM204">
        <v>39759.9</v>
      </c>
      <c r="EN204">
        <v>42385.599999999999</v>
      </c>
      <c r="EO204">
        <v>2.1663000000000001</v>
      </c>
      <c r="EP204">
        <v>2.1688200000000002</v>
      </c>
      <c r="EQ204">
        <v>0.16419600000000001</v>
      </c>
      <c r="ER204">
        <v>0</v>
      </c>
      <c r="ES204">
        <v>31.008900000000001</v>
      </c>
      <c r="ET204">
        <v>999.9</v>
      </c>
      <c r="EU204">
        <v>67.8</v>
      </c>
      <c r="EV204">
        <v>36.5</v>
      </c>
      <c r="EW204">
        <v>41.340200000000003</v>
      </c>
      <c r="EX204">
        <v>56.824399999999997</v>
      </c>
      <c r="EY204">
        <v>-2.8565700000000001</v>
      </c>
      <c r="EZ204">
        <v>2</v>
      </c>
      <c r="FA204">
        <v>0.48006100000000002</v>
      </c>
      <c r="FB204">
        <v>0.20304700000000001</v>
      </c>
      <c r="FC204">
        <v>20.273700000000002</v>
      </c>
      <c r="FD204">
        <v>5.2190899999999996</v>
      </c>
      <c r="FE204">
        <v>12.004300000000001</v>
      </c>
      <c r="FF204">
        <v>4.98665</v>
      </c>
      <c r="FG204">
        <v>3.2845800000000001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1.8622000000000001</v>
      </c>
      <c r="FN204">
        <v>1.8643099999999999</v>
      </c>
      <c r="FO204">
        <v>1.8603499999999999</v>
      </c>
      <c r="FP204">
        <v>1.86111</v>
      </c>
      <c r="FQ204">
        <v>1.8602000000000001</v>
      </c>
      <c r="FR204">
        <v>1.86189</v>
      </c>
      <c r="FS204">
        <v>1.8584099999999999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-4.6100000000000003</v>
      </c>
      <c r="GH204">
        <v>0.1343</v>
      </c>
      <c r="GI204">
        <v>-2.8021434710705861</v>
      </c>
      <c r="GJ204">
        <v>-2.3075681364705448E-3</v>
      </c>
      <c r="GK204">
        <v>1.0095546511955911E-6</v>
      </c>
      <c r="GL204">
        <v>-2.6335145029951209E-10</v>
      </c>
      <c r="GM204">
        <v>-0.17208428542994569</v>
      </c>
      <c r="GN204">
        <v>3.0410185143115191E-3</v>
      </c>
      <c r="GO204">
        <v>4.3982203677445331E-4</v>
      </c>
      <c r="GP204">
        <v>-7.8719321042963501E-6</v>
      </c>
      <c r="GQ204">
        <v>4</v>
      </c>
      <c r="GR204">
        <v>2088</v>
      </c>
      <c r="GS204">
        <v>5</v>
      </c>
      <c r="GT204">
        <v>35</v>
      </c>
      <c r="GU204">
        <v>110.2</v>
      </c>
      <c r="GV204">
        <v>110.2</v>
      </c>
      <c r="GW204">
        <v>3.3386200000000001</v>
      </c>
      <c r="GX204">
        <v>2.5537100000000001</v>
      </c>
      <c r="GY204">
        <v>2.04834</v>
      </c>
      <c r="GZ204">
        <v>2.6184099999999999</v>
      </c>
      <c r="HA204">
        <v>2.1972700000000001</v>
      </c>
      <c r="HB204">
        <v>2.2827099999999998</v>
      </c>
      <c r="HC204">
        <v>41.664999999999999</v>
      </c>
      <c r="HD204">
        <v>13.3703</v>
      </c>
      <c r="HE204">
        <v>18</v>
      </c>
      <c r="HF204">
        <v>661.36300000000006</v>
      </c>
      <c r="HG204">
        <v>737.31899999999996</v>
      </c>
      <c r="HH204">
        <v>30.999700000000001</v>
      </c>
      <c r="HI204">
        <v>33.482199999999999</v>
      </c>
      <c r="HJ204">
        <v>29.999500000000001</v>
      </c>
      <c r="HK204">
        <v>33.455399999999997</v>
      </c>
      <c r="HL204">
        <v>33.455500000000001</v>
      </c>
      <c r="HM204">
        <v>66.760199999999998</v>
      </c>
      <c r="HN204">
        <v>20.801600000000001</v>
      </c>
      <c r="HO204">
        <v>100</v>
      </c>
      <c r="HP204">
        <v>31</v>
      </c>
      <c r="HQ204">
        <v>1264.25</v>
      </c>
      <c r="HR204">
        <v>34.561100000000003</v>
      </c>
      <c r="HS204">
        <v>99.263999999999996</v>
      </c>
      <c r="HT204">
        <v>98.302800000000005</v>
      </c>
    </row>
    <row r="205" spans="1:228" x14ac:dyDescent="0.2">
      <c r="A205">
        <v>190</v>
      </c>
      <c r="B205">
        <v>1669844284.5999999</v>
      </c>
      <c r="C205">
        <v>754.5</v>
      </c>
      <c r="D205" t="s">
        <v>739</v>
      </c>
      <c r="E205" t="s">
        <v>740</v>
      </c>
      <c r="F205">
        <v>4</v>
      </c>
      <c r="G205">
        <v>1669844282.2874999</v>
      </c>
      <c r="H205">
        <f t="shared" si="68"/>
        <v>7.587000523021438E-4</v>
      </c>
      <c r="I205">
        <f t="shared" si="69"/>
        <v>0.75870005230214377</v>
      </c>
      <c r="J205">
        <f t="shared" si="70"/>
        <v>20.503671442160364</v>
      </c>
      <c r="K205">
        <f t="shared" si="71"/>
        <v>1235.5374999999999</v>
      </c>
      <c r="L205">
        <f t="shared" si="72"/>
        <v>433.66442570598775</v>
      </c>
      <c r="M205">
        <f t="shared" si="73"/>
        <v>43.671803814490545</v>
      </c>
      <c r="N205">
        <f t="shared" si="74"/>
        <v>124.42374358377326</v>
      </c>
      <c r="O205">
        <f t="shared" si="75"/>
        <v>4.2406915913492056E-2</v>
      </c>
      <c r="P205">
        <f t="shared" si="76"/>
        <v>3.66722193223465</v>
      </c>
      <c r="Q205">
        <f t="shared" si="77"/>
        <v>4.2136356993669674E-2</v>
      </c>
      <c r="R205">
        <f t="shared" si="78"/>
        <v>2.6359387681071295E-2</v>
      </c>
      <c r="S205">
        <f t="shared" si="79"/>
        <v>226.11357635810486</v>
      </c>
      <c r="T205">
        <f t="shared" si="80"/>
        <v>33.797717999030269</v>
      </c>
      <c r="U205">
        <f t="shared" si="81"/>
        <v>33.670675000000003</v>
      </c>
      <c r="V205">
        <f t="shared" si="82"/>
        <v>5.2456404226929179</v>
      </c>
      <c r="W205">
        <f t="shared" si="83"/>
        <v>69.968514979482521</v>
      </c>
      <c r="X205">
        <f t="shared" si="84"/>
        <v>3.5112160652551365</v>
      </c>
      <c r="Y205">
        <f t="shared" si="85"/>
        <v>5.0182801025357779</v>
      </c>
      <c r="Z205">
        <f t="shared" si="86"/>
        <v>1.7344243574377813</v>
      </c>
      <c r="AA205">
        <f t="shared" si="87"/>
        <v>-33.458672306524541</v>
      </c>
      <c r="AB205">
        <f t="shared" si="88"/>
        <v>-156.22581247330359</v>
      </c>
      <c r="AC205">
        <f t="shared" si="89"/>
        <v>-9.7828331692454249</v>
      </c>
      <c r="AD205">
        <f t="shared" si="90"/>
        <v>26.646258409031304</v>
      </c>
      <c r="AE205">
        <f t="shared" si="91"/>
        <v>43.225794896725056</v>
      </c>
      <c r="AF205">
        <f t="shared" si="92"/>
        <v>0.76670222177071812</v>
      </c>
      <c r="AG205">
        <f t="shared" si="93"/>
        <v>20.503671442160364</v>
      </c>
      <c r="AH205">
        <v>1298.564678495241</v>
      </c>
      <c r="AI205">
        <v>1283.218969696969</v>
      </c>
      <c r="AJ205">
        <v>1.6779146765923101</v>
      </c>
      <c r="AK205">
        <v>63.927149323749113</v>
      </c>
      <c r="AL205">
        <f t="shared" si="94"/>
        <v>0.75870005230214377</v>
      </c>
      <c r="AM205">
        <v>34.561091772227769</v>
      </c>
      <c r="AN205">
        <v>34.866729205366383</v>
      </c>
      <c r="AO205">
        <v>-2.287643306131875E-4</v>
      </c>
      <c r="AP205">
        <v>107.46</v>
      </c>
      <c r="AQ205">
        <v>25</v>
      </c>
      <c r="AR205">
        <v>4</v>
      </c>
      <c r="AS205">
        <f t="shared" si="95"/>
        <v>1</v>
      </c>
      <c r="AT205">
        <f t="shared" si="96"/>
        <v>0</v>
      </c>
      <c r="AU205">
        <f t="shared" si="97"/>
        <v>47115.735939824714</v>
      </c>
      <c r="AV205">
        <f t="shared" si="98"/>
        <v>1200.0025000000001</v>
      </c>
      <c r="AW205">
        <f t="shared" si="99"/>
        <v>1025.9260260922824</v>
      </c>
      <c r="AX205">
        <f t="shared" si="100"/>
        <v>0.85493657395903955</v>
      </c>
      <c r="AY205">
        <f t="shared" si="101"/>
        <v>0.18842758774094626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1669844282.2874999</v>
      </c>
      <c r="BF205">
        <v>1235.5374999999999</v>
      </c>
      <c r="BG205">
        <v>1253.885</v>
      </c>
      <c r="BH205">
        <v>34.86665</v>
      </c>
      <c r="BI205">
        <v>34.559299999999993</v>
      </c>
      <c r="BJ205">
        <v>1240.1524999999999</v>
      </c>
      <c r="BK205">
        <v>34.732374999999998</v>
      </c>
      <c r="BL205">
        <v>650.04674999999997</v>
      </c>
      <c r="BM205">
        <v>100.604</v>
      </c>
      <c r="BN205">
        <v>0.1001417875</v>
      </c>
      <c r="BO205">
        <v>32.880487500000001</v>
      </c>
      <c r="BP205">
        <v>33.670675000000003</v>
      </c>
      <c r="BQ205">
        <v>999.9</v>
      </c>
      <c r="BR205">
        <v>0</v>
      </c>
      <c r="BS205">
        <v>0</v>
      </c>
      <c r="BT205">
        <v>9003.9075000000012</v>
      </c>
      <c r="BU205">
        <v>0</v>
      </c>
      <c r="BV205">
        <v>186.95012500000001</v>
      </c>
      <c r="BW205">
        <v>-18.346087499999999</v>
      </c>
      <c r="BX205">
        <v>1280.175</v>
      </c>
      <c r="BY205">
        <v>1298.77</v>
      </c>
      <c r="BZ205">
        <v>0.30735499999999999</v>
      </c>
      <c r="CA205">
        <v>1253.885</v>
      </c>
      <c r="CB205">
        <v>34.559299999999993</v>
      </c>
      <c r="CC205">
        <v>3.5077262500000002</v>
      </c>
      <c r="CD205">
        <v>3.4768050000000001</v>
      </c>
      <c r="CE205">
        <v>26.657187499999999</v>
      </c>
      <c r="CF205">
        <v>26.506875000000001</v>
      </c>
      <c r="CG205">
        <v>1200.0025000000001</v>
      </c>
      <c r="CH205">
        <v>0.50003212500000005</v>
      </c>
      <c r="CI205">
        <v>0.49996787500000001</v>
      </c>
      <c r="CJ205">
        <v>0</v>
      </c>
      <c r="CK205">
        <v>862.71</v>
      </c>
      <c r="CL205">
        <v>4.9990899999999998</v>
      </c>
      <c r="CM205">
        <v>8726.4937500000015</v>
      </c>
      <c r="CN205">
        <v>9557.9874999999993</v>
      </c>
      <c r="CO205">
        <v>42.561999999999998</v>
      </c>
      <c r="CP205">
        <v>44.125</v>
      </c>
      <c r="CQ205">
        <v>43.375</v>
      </c>
      <c r="CR205">
        <v>43.186999999999998</v>
      </c>
      <c r="CS205">
        <v>43.936999999999998</v>
      </c>
      <c r="CT205">
        <v>597.53875000000005</v>
      </c>
      <c r="CU205">
        <v>597.46375</v>
      </c>
      <c r="CV205">
        <v>0</v>
      </c>
      <c r="CW205">
        <v>1669844294</v>
      </c>
      <c r="CX205">
        <v>0</v>
      </c>
      <c r="CY205">
        <v>1669837671.5999999</v>
      </c>
      <c r="CZ205" t="s">
        <v>356</v>
      </c>
      <c r="DA205">
        <v>1669837671.5999999</v>
      </c>
      <c r="DB205">
        <v>1669837668.5999999</v>
      </c>
      <c r="DC205">
        <v>3</v>
      </c>
      <c r="DD205">
        <v>-1.2E-2</v>
      </c>
      <c r="DE205">
        <v>-1E-3</v>
      </c>
      <c r="DF205">
        <v>-3.61</v>
      </c>
      <c r="DG205">
        <v>0.13400000000000001</v>
      </c>
      <c r="DH205">
        <v>415</v>
      </c>
      <c r="DI205">
        <v>36</v>
      </c>
      <c r="DJ205">
        <v>0.51</v>
      </c>
      <c r="DK205">
        <v>0.24</v>
      </c>
      <c r="DL205">
        <v>-18.33081951219512</v>
      </c>
      <c r="DM205">
        <v>-0.29517073170731911</v>
      </c>
      <c r="DN205">
        <v>6.3086754898826009E-2</v>
      </c>
      <c r="DO205">
        <v>0</v>
      </c>
      <c r="DP205">
        <v>0.30787024390243911</v>
      </c>
      <c r="DQ205">
        <v>1.6776480836237111E-2</v>
      </c>
      <c r="DR205">
        <v>3.7333685553103272E-3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3.2963200000000001</v>
      </c>
      <c r="EB205">
        <v>2.6254</v>
      </c>
      <c r="EC205">
        <v>0.212649</v>
      </c>
      <c r="ED205">
        <v>0.212671</v>
      </c>
      <c r="EE205">
        <v>0.14097599999999999</v>
      </c>
      <c r="EF205">
        <v>0.13855999999999999</v>
      </c>
      <c r="EG205">
        <v>23835.1</v>
      </c>
      <c r="EH205">
        <v>24257.9</v>
      </c>
      <c r="EI205">
        <v>28173.200000000001</v>
      </c>
      <c r="EJ205">
        <v>29664.7</v>
      </c>
      <c r="EK205">
        <v>33302.6</v>
      </c>
      <c r="EL205">
        <v>35471.1</v>
      </c>
      <c r="EM205">
        <v>39759.699999999997</v>
      </c>
      <c r="EN205">
        <v>42386.1</v>
      </c>
      <c r="EO205">
        <v>2.1665700000000001</v>
      </c>
      <c r="EP205">
        <v>2.1688499999999999</v>
      </c>
      <c r="EQ205">
        <v>0.16414400000000001</v>
      </c>
      <c r="ER205">
        <v>0</v>
      </c>
      <c r="ES205">
        <v>31.008900000000001</v>
      </c>
      <c r="ET205">
        <v>999.9</v>
      </c>
      <c r="EU205">
        <v>67.8</v>
      </c>
      <c r="EV205">
        <v>36.5</v>
      </c>
      <c r="EW205">
        <v>41.345100000000002</v>
      </c>
      <c r="EX205">
        <v>57.184399999999997</v>
      </c>
      <c r="EY205">
        <v>-2.8125</v>
      </c>
      <c r="EZ205">
        <v>2</v>
      </c>
      <c r="FA205">
        <v>0.47942299999999999</v>
      </c>
      <c r="FB205">
        <v>0.20089299999999999</v>
      </c>
      <c r="FC205">
        <v>20.273700000000002</v>
      </c>
      <c r="FD205">
        <v>5.2195400000000003</v>
      </c>
      <c r="FE205">
        <v>12.0044</v>
      </c>
      <c r="FF205">
        <v>4.9865000000000004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1.8643000000000001</v>
      </c>
      <c r="FO205">
        <v>1.8603499999999999</v>
      </c>
      <c r="FP205">
        <v>1.8611</v>
      </c>
      <c r="FQ205">
        <v>1.86019</v>
      </c>
      <c r="FR205">
        <v>1.86191</v>
      </c>
      <c r="FS205">
        <v>1.8584099999999999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-4.62</v>
      </c>
      <c r="GH205">
        <v>0.1343</v>
      </c>
      <c r="GI205">
        <v>-2.8021434710705861</v>
      </c>
      <c r="GJ205">
        <v>-2.3075681364705448E-3</v>
      </c>
      <c r="GK205">
        <v>1.0095546511955911E-6</v>
      </c>
      <c r="GL205">
        <v>-2.6335145029951209E-10</v>
      </c>
      <c r="GM205">
        <v>-0.17208428542994569</v>
      </c>
      <c r="GN205">
        <v>3.0410185143115191E-3</v>
      </c>
      <c r="GO205">
        <v>4.3982203677445331E-4</v>
      </c>
      <c r="GP205">
        <v>-7.8719321042963501E-6</v>
      </c>
      <c r="GQ205">
        <v>4</v>
      </c>
      <c r="GR205">
        <v>2088</v>
      </c>
      <c r="GS205">
        <v>5</v>
      </c>
      <c r="GT205">
        <v>35</v>
      </c>
      <c r="GU205">
        <v>110.2</v>
      </c>
      <c r="GV205">
        <v>110.3</v>
      </c>
      <c r="GW205">
        <v>3.3520500000000002</v>
      </c>
      <c r="GX205">
        <v>2.5378400000000001</v>
      </c>
      <c r="GY205">
        <v>2.04834</v>
      </c>
      <c r="GZ205">
        <v>2.6184099999999999</v>
      </c>
      <c r="HA205">
        <v>2.1972700000000001</v>
      </c>
      <c r="HB205">
        <v>2.3706100000000001</v>
      </c>
      <c r="HC205">
        <v>41.664999999999999</v>
      </c>
      <c r="HD205">
        <v>13.3878</v>
      </c>
      <c r="HE205">
        <v>18</v>
      </c>
      <c r="HF205">
        <v>661.52</v>
      </c>
      <c r="HG205">
        <v>737.27499999999998</v>
      </c>
      <c r="HH205">
        <v>30.999600000000001</v>
      </c>
      <c r="HI205">
        <v>33.477499999999999</v>
      </c>
      <c r="HJ205">
        <v>29.999400000000001</v>
      </c>
      <c r="HK205">
        <v>33.4495</v>
      </c>
      <c r="HL205">
        <v>33.450000000000003</v>
      </c>
      <c r="HM205">
        <v>67.041899999999998</v>
      </c>
      <c r="HN205">
        <v>20.801600000000001</v>
      </c>
      <c r="HO205">
        <v>100</v>
      </c>
      <c r="HP205">
        <v>31</v>
      </c>
      <c r="HQ205">
        <v>1270.93</v>
      </c>
      <c r="HR205">
        <v>34.561100000000003</v>
      </c>
      <c r="HS205">
        <v>99.262900000000002</v>
      </c>
      <c r="HT205">
        <v>98.304199999999994</v>
      </c>
    </row>
    <row r="206" spans="1:228" x14ac:dyDescent="0.2">
      <c r="A206">
        <v>191</v>
      </c>
      <c r="B206">
        <v>1669844288.5999999</v>
      </c>
      <c r="C206">
        <v>758.5</v>
      </c>
      <c r="D206" t="s">
        <v>741</v>
      </c>
      <c r="E206" t="s">
        <v>742</v>
      </c>
      <c r="F206">
        <v>4</v>
      </c>
      <c r="G206">
        <v>1669844286.5999999</v>
      </c>
      <c r="H206">
        <f t="shared" si="68"/>
        <v>7.5950750466968623E-4</v>
      </c>
      <c r="I206">
        <f t="shared" si="69"/>
        <v>0.7595075046696862</v>
      </c>
      <c r="J206">
        <f t="shared" si="70"/>
        <v>20.1532069831269</v>
      </c>
      <c r="K206">
        <f t="shared" si="71"/>
        <v>1242.6385714285709</v>
      </c>
      <c r="L206">
        <f t="shared" si="72"/>
        <v>453.91469428724548</v>
      </c>
      <c r="M206">
        <f t="shared" si="73"/>
        <v>45.711101125380743</v>
      </c>
      <c r="N206">
        <f t="shared" si="74"/>
        <v>125.13888207576839</v>
      </c>
      <c r="O206">
        <f t="shared" si="75"/>
        <v>4.2421548098352795E-2</v>
      </c>
      <c r="P206">
        <f t="shared" si="76"/>
        <v>3.6693740685222282</v>
      </c>
      <c r="Q206">
        <f t="shared" si="77"/>
        <v>4.2150960783324913E-2</v>
      </c>
      <c r="R206">
        <f t="shared" si="78"/>
        <v>2.636851762013016E-2</v>
      </c>
      <c r="S206">
        <f t="shared" si="79"/>
        <v>226.09857609188575</v>
      </c>
      <c r="T206">
        <f t="shared" si="80"/>
        <v>33.795070001960141</v>
      </c>
      <c r="U206">
        <f t="shared" si="81"/>
        <v>33.674442857142857</v>
      </c>
      <c r="V206">
        <f t="shared" si="82"/>
        <v>5.2467456552688194</v>
      </c>
      <c r="W206">
        <f t="shared" si="83"/>
        <v>69.973392695181232</v>
      </c>
      <c r="X206">
        <f t="shared" si="84"/>
        <v>3.5110853056133609</v>
      </c>
      <c r="Y206">
        <f t="shared" si="85"/>
        <v>5.0177434169990649</v>
      </c>
      <c r="Z206">
        <f t="shared" si="86"/>
        <v>1.7356603496554586</v>
      </c>
      <c r="AA206">
        <f t="shared" si="87"/>
        <v>-33.494280955933164</v>
      </c>
      <c r="AB206">
        <f t="shared" si="88"/>
        <v>-157.4390821759248</v>
      </c>
      <c r="AC206">
        <f t="shared" si="89"/>
        <v>-9.8531158707210089</v>
      </c>
      <c r="AD206">
        <f t="shared" si="90"/>
        <v>25.312097089306775</v>
      </c>
      <c r="AE206">
        <f t="shared" si="91"/>
        <v>43.57635546237767</v>
      </c>
      <c r="AF206">
        <f t="shared" si="92"/>
        <v>0.77410904299011207</v>
      </c>
      <c r="AG206">
        <f t="shared" si="93"/>
        <v>20.1532069831269</v>
      </c>
      <c r="AH206">
        <v>1305.5567908585081</v>
      </c>
      <c r="AI206">
        <v>1290.133393939394</v>
      </c>
      <c r="AJ206">
        <v>1.736183659298236</v>
      </c>
      <c r="AK206">
        <v>63.927149323749113</v>
      </c>
      <c r="AL206">
        <f t="shared" si="94"/>
        <v>0.7595075046696862</v>
      </c>
      <c r="AM206">
        <v>34.559134377782208</v>
      </c>
      <c r="AN206">
        <v>34.863418266253902</v>
      </c>
      <c r="AO206">
        <v>3.362046518992462E-5</v>
      </c>
      <c r="AP206">
        <v>107.46</v>
      </c>
      <c r="AQ206">
        <v>25</v>
      </c>
      <c r="AR206">
        <v>4</v>
      </c>
      <c r="AS206">
        <f t="shared" si="95"/>
        <v>1</v>
      </c>
      <c r="AT206">
        <f t="shared" si="96"/>
        <v>0</v>
      </c>
      <c r="AU206">
        <f t="shared" si="97"/>
        <v>47154.450232527954</v>
      </c>
      <c r="AV206">
        <f t="shared" si="98"/>
        <v>1199.9114285714279</v>
      </c>
      <c r="AW206">
        <f t="shared" si="99"/>
        <v>1025.8492850217019</v>
      </c>
      <c r="AX206">
        <f t="shared" si="100"/>
        <v>0.85493750671500957</v>
      </c>
      <c r="AY206">
        <f t="shared" si="101"/>
        <v>0.18842938795996861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1669844286.5999999</v>
      </c>
      <c r="BF206">
        <v>1242.6385714285709</v>
      </c>
      <c r="BG206">
        <v>1261.1400000000001</v>
      </c>
      <c r="BH206">
        <v>34.865342857142863</v>
      </c>
      <c r="BI206">
        <v>34.554985714285714</v>
      </c>
      <c r="BJ206">
        <v>1247.26</v>
      </c>
      <c r="BK206">
        <v>34.731057142857154</v>
      </c>
      <c r="BL206">
        <v>649.96814285714288</v>
      </c>
      <c r="BM206">
        <v>100.60428571428569</v>
      </c>
      <c r="BN206">
        <v>9.9881171428571433E-2</v>
      </c>
      <c r="BO206">
        <v>32.878585714285713</v>
      </c>
      <c r="BP206">
        <v>33.674442857142857</v>
      </c>
      <c r="BQ206">
        <v>999.89999999999986</v>
      </c>
      <c r="BR206">
        <v>0</v>
      </c>
      <c r="BS206">
        <v>0</v>
      </c>
      <c r="BT206">
        <v>9011.3385714285723</v>
      </c>
      <c r="BU206">
        <v>0</v>
      </c>
      <c r="BV206">
        <v>157.29128571428569</v>
      </c>
      <c r="BW206">
        <v>-18.50027142857143</v>
      </c>
      <c r="BX206">
        <v>1287.525714285714</v>
      </c>
      <c r="BY206">
        <v>1306.278571428571</v>
      </c>
      <c r="BZ206">
        <v>0.31034728571428571</v>
      </c>
      <c r="CA206">
        <v>1261.1400000000001</v>
      </c>
      <c r="CB206">
        <v>34.554985714285714</v>
      </c>
      <c r="CC206">
        <v>3.5075985714285709</v>
      </c>
      <c r="CD206">
        <v>3.476375714285715</v>
      </c>
      <c r="CE206">
        <v>26.656557142857139</v>
      </c>
      <c r="CF206">
        <v>26.504799999999999</v>
      </c>
      <c r="CG206">
        <v>1199.9114285714279</v>
      </c>
      <c r="CH206">
        <v>0.5000012857142857</v>
      </c>
      <c r="CI206">
        <v>0.49999871428571419</v>
      </c>
      <c r="CJ206">
        <v>0</v>
      </c>
      <c r="CK206">
        <v>863.02685714285712</v>
      </c>
      <c r="CL206">
        <v>4.9990899999999998</v>
      </c>
      <c r="CM206">
        <v>8726.5728571428572</v>
      </c>
      <c r="CN206">
        <v>9557.1571428571424</v>
      </c>
      <c r="CO206">
        <v>42.561999999999998</v>
      </c>
      <c r="CP206">
        <v>44.125</v>
      </c>
      <c r="CQ206">
        <v>43.357000000000014</v>
      </c>
      <c r="CR206">
        <v>43.186999999999998</v>
      </c>
      <c r="CS206">
        <v>43.919285714285706</v>
      </c>
      <c r="CT206">
        <v>597.45571428571441</v>
      </c>
      <c r="CU206">
        <v>597.45571428571441</v>
      </c>
      <c r="CV206">
        <v>0</v>
      </c>
      <c r="CW206">
        <v>1669844298.2</v>
      </c>
      <c r="CX206">
        <v>0</v>
      </c>
      <c r="CY206">
        <v>1669837671.5999999</v>
      </c>
      <c r="CZ206" t="s">
        <v>356</v>
      </c>
      <c r="DA206">
        <v>1669837671.5999999</v>
      </c>
      <c r="DB206">
        <v>1669837668.5999999</v>
      </c>
      <c r="DC206">
        <v>3</v>
      </c>
      <c r="DD206">
        <v>-1.2E-2</v>
      </c>
      <c r="DE206">
        <v>-1E-3</v>
      </c>
      <c r="DF206">
        <v>-3.61</v>
      </c>
      <c r="DG206">
        <v>0.13400000000000001</v>
      </c>
      <c r="DH206">
        <v>415</v>
      </c>
      <c r="DI206">
        <v>36</v>
      </c>
      <c r="DJ206">
        <v>0.51</v>
      </c>
      <c r="DK206">
        <v>0.24</v>
      </c>
      <c r="DL206">
        <v>-18.383931707317071</v>
      </c>
      <c r="DM206">
        <v>-0.36650174216027032</v>
      </c>
      <c r="DN206">
        <v>7.1287355424553042E-2</v>
      </c>
      <c r="DO206">
        <v>0</v>
      </c>
      <c r="DP206">
        <v>0.30968978048780482</v>
      </c>
      <c r="DQ206">
        <v>-2.5101951219511131E-3</v>
      </c>
      <c r="DR206">
        <v>1.942704093709807E-3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3.2963200000000001</v>
      </c>
      <c r="EB206">
        <v>2.6251600000000002</v>
      </c>
      <c r="EC206">
        <v>0.21335699999999999</v>
      </c>
      <c r="ED206">
        <v>0.21337100000000001</v>
      </c>
      <c r="EE206">
        <v>0.14096500000000001</v>
      </c>
      <c r="EF206">
        <v>0.13855600000000001</v>
      </c>
      <c r="EG206">
        <v>23814.1</v>
      </c>
      <c r="EH206">
        <v>24236.6</v>
      </c>
      <c r="EI206">
        <v>28173.8</v>
      </c>
      <c r="EJ206">
        <v>29665.1</v>
      </c>
      <c r="EK206">
        <v>33303.800000000003</v>
      </c>
      <c r="EL206">
        <v>35471.9</v>
      </c>
      <c r="EM206">
        <v>39760.5</v>
      </c>
      <c r="EN206">
        <v>42386.8</v>
      </c>
      <c r="EO206">
        <v>2.1666300000000001</v>
      </c>
      <c r="EP206">
        <v>2.16913</v>
      </c>
      <c r="EQ206">
        <v>0.16473199999999999</v>
      </c>
      <c r="ER206">
        <v>0</v>
      </c>
      <c r="ES206">
        <v>31.011399999999998</v>
      </c>
      <c r="ET206">
        <v>999.9</v>
      </c>
      <c r="EU206">
        <v>67.8</v>
      </c>
      <c r="EV206">
        <v>36.5</v>
      </c>
      <c r="EW206">
        <v>41.343699999999998</v>
      </c>
      <c r="EX206">
        <v>57.034399999999998</v>
      </c>
      <c r="EY206">
        <v>-2.8004799999999999</v>
      </c>
      <c r="EZ206">
        <v>2</v>
      </c>
      <c r="FA206">
        <v>0.47888500000000001</v>
      </c>
      <c r="FB206">
        <v>0.19906599999999999</v>
      </c>
      <c r="FC206">
        <v>20.274000000000001</v>
      </c>
      <c r="FD206">
        <v>5.2199900000000001</v>
      </c>
      <c r="FE206">
        <v>12.0046</v>
      </c>
      <c r="FF206">
        <v>4.9868499999999996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1.8643000000000001</v>
      </c>
      <c r="FO206">
        <v>1.8603499999999999</v>
      </c>
      <c r="FP206">
        <v>1.8611</v>
      </c>
      <c r="FQ206">
        <v>1.86019</v>
      </c>
      <c r="FR206">
        <v>1.86191</v>
      </c>
      <c r="FS206">
        <v>1.85842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-4.63</v>
      </c>
      <c r="GH206">
        <v>0.1343</v>
      </c>
      <c r="GI206">
        <v>-2.8021434710705861</v>
      </c>
      <c r="GJ206">
        <v>-2.3075681364705448E-3</v>
      </c>
      <c r="GK206">
        <v>1.0095546511955911E-6</v>
      </c>
      <c r="GL206">
        <v>-2.6335145029951209E-10</v>
      </c>
      <c r="GM206">
        <v>-0.17208428542994569</v>
      </c>
      <c r="GN206">
        <v>3.0410185143115191E-3</v>
      </c>
      <c r="GO206">
        <v>4.3982203677445331E-4</v>
      </c>
      <c r="GP206">
        <v>-7.8719321042963501E-6</v>
      </c>
      <c r="GQ206">
        <v>4</v>
      </c>
      <c r="GR206">
        <v>2088</v>
      </c>
      <c r="GS206">
        <v>5</v>
      </c>
      <c r="GT206">
        <v>35</v>
      </c>
      <c r="GU206">
        <v>110.3</v>
      </c>
      <c r="GV206">
        <v>110.3</v>
      </c>
      <c r="GW206">
        <v>3.3666999999999998</v>
      </c>
      <c r="GX206">
        <v>2.5488300000000002</v>
      </c>
      <c r="GY206">
        <v>2.04834</v>
      </c>
      <c r="GZ206">
        <v>2.6184099999999999</v>
      </c>
      <c r="HA206">
        <v>2.1972700000000001</v>
      </c>
      <c r="HB206">
        <v>2.31812</v>
      </c>
      <c r="HC206">
        <v>41.664999999999999</v>
      </c>
      <c r="HD206">
        <v>13.3703</v>
      </c>
      <c r="HE206">
        <v>18</v>
      </c>
      <c r="HF206">
        <v>661.50400000000002</v>
      </c>
      <c r="HG206">
        <v>737.476</v>
      </c>
      <c r="HH206">
        <v>30.999500000000001</v>
      </c>
      <c r="HI206">
        <v>33.471499999999999</v>
      </c>
      <c r="HJ206">
        <v>29.999400000000001</v>
      </c>
      <c r="HK206">
        <v>33.444099999999999</v>
      </c>
      <c r="HL206">
        <v>33.444899999999997</v>
      </c>
      <c r="HM206">
        <v>67.324200000000005</v>
      </c>
      <c r="HN206">
        <v>20.801600000000001</v>
      </c>
      <c r="HO206">
        <v>100</v>
      </c>
      <c r="HP206">
        <v>31</v>
      </c>
      <c r="HQ206">
        <v>1277.6199999999999</v>
      </c>
      <c r="HR206">
        <v>34.561199999999999</v>
      </c>
      <c r="HS206">
        <v>99.264899999999997</v>
      </c>
      <c r="HT206">
        <v>98.305599999999998</v>
      </c>
    </row>
    <row r="207" spans="1:228" x14ac:dyDescent="0.2">
      <c r="A207">
        <v>192</v>
      </c>
      <c r="B207">
        <v>1669844292.5999999</v>
      </c>
      <c r="C207">
        <v>762.5</v>
      </c>
      <c r="D207" t="s">
        <v>743</v>
      </c>
      <c r="E207" t="s">
        <v>744</v>
      </c>
      <c r="F207">
        <v>4</v>
      </c>
      <c r="G207">
        <v>1669844290.2874999</v>
      </c>
      <c r="H207">
        <f t="shared" si="68"/>
        <v>7.6815655640150634E-4</v>
      </c>
      <c r="I207">
        <f t="shared" si="69"/>
        <v>0.76815655640150637</v>
      </c>
      <c r="J207">
        <f t="shared" si="70"/>
        <v>20.299747795713426</v>
      </c>
      <c r="K207">
        <f t="shared" si="71"/>
        <v>1248.80375</v>
      </c>
      <c r="L207">
        <f t="shared" si="72"/>
        <v>461.87851740761914</v>
      </c>
      <c r="M207">
        <f t="shared" si="73"/>
        <v>46.512818322790686</v>
      </c>
      <c r="N207">
        <f t="shared" si="74"/>
        <v>125.75900319110953</v>
      </c>
      <c r="O207">
        <f t="shared" si="75"/>
        <v>4.2847044274020848E-2</v>
      </c>
      <c r="P207">
        <f t="shared" si="76"/>
        <v>3.6615723378545262</v>
      </c>
      <c r="Q207">
        <f t="shared" si="77"/>
        <v>4.2570436684425735E-2</v>
      </c>
      <c r="R207">
        <f t="shared" si="78"/>
        <v>2.6631225976182803E-2</v>
      </c>
      <c r="S207">
        <f t="shared" si="79"/>
        <v>226.11684260700946</v>
      </c>
      <c r="T207">
        <f t="shared" si="80"/>
        <v>33.797726872903333</v>
      </c>
      <c r="U207">
        <f t="shared" si="81"/>
        <v>33.681862500000001</v>
      </c>
      <c r="V207">
        <f t="shared" si="82"/>
        <v>5.2489226650977789</v>
      </c>
      <c r="W207">
        <f t="shared" si="83"/>
        <v>69.958114482621909</v>
      </c>
      <c r="X207">
        <f t="shared" si="84"/>
        <v>3.5108224717566325</v>
      </c>
      <c r="Y207">
        <f t="shared" si="85"/>
        <v>5.0184635445381334</v>
      </c>
      <c r="Z207">
        <f t="shared" si="86"/>
        <v>1.7381001933411464</v>
      </c>
      <c r="AA207">
        <f t="shared" si="87"/>
        <v>-33.875704137306428</v>
      </c>
      <c r="AB207">
        <f t="shared" si="88"/>
        <v>-158.06526725144522</v>
      </c>
      <c r="AC207">
        <f t="shared" si="89"/>
        <v>-9.9138667528079409</v>
      </c>
      <c r="AD207">
        <f t="shared" si="90"/>
        <v>24.262004465449877</v>
      </c>
      <c r="AE207">
        <f t="shared" si="91"/>
        <v>43.558832055335863</v>
      </c>
      <c r="AF207">
        <f t="shared" si="92"/>
        <v>0.7761873313589559</v>
      </c>
      <c r="AG207">
        <f t="shared" si="93"/>
        <v>20.299747795713426</v>
      </c>
      <c r="AH207">
        <v>1312.4810169598711</v>
      </c>
      <c r="AI207">
        <v>1297.0386060606061</v>
      </c>
      <c r="AJ207">
        <v>1.72509905929019</v>
      </c>
      <c r="AK207">
        <v>63.927149323749113</v>
      </c>
      <c r="AL207">
        <f t="shared" si="94"/>
        <v>0.76815655640150637</v>
      </c>
      <c r="AM207">
        <v>34.555070848671328</v>
      </c>
      <c r="AN207">
        <v>34.863794014447897</v>
      </c>
      <c r="AO207">
        <v>-1.174861369116068E-4</v>
      </c>
      <c r="AP207">
        <v>107.46</v>
      </c>
      <c r="AQ207">
        <v>25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47014.795942306104</v>
      </c>
      <c r="AV207">
        <f t="shared" si="98"/>
        <v>1200.0274999999999</v>
      </c>
      <c r="AW207">
        <f t="shared" si="99"/>
        <v>1025.9466510917146</v>
      </c>
      <c r="AX207">
        <f t="shared" si="100"/>
        <v>0.85493595029423464</v>
      </c>
      <c r="AY207">
        <f t="shared" si="101"/>
        <v>0.18842638406787302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1669844290.2874999</v>
      </c>
      <c r="BF207">
        <v>1248.80375</v>
      </c>
      <c r="BG207">
        <v>1267.3</v>
      </c>
      <c r="BH207">
        <v>34.862937500000001</v>
      </c>
      <c r="BI207">
        <v>34.551762500000002</v>
      </c>
      <c r="BJ207">
        <v>1253.43</v>
      </c>
      <c r="BK207">
        <v>34.728650000000002</v>
      </c>
      <c r="BL207">
        <v>650.00187500000004</v>
      </c>
      <c r="BM207">
        <v>100.60362499999999</v>
      </c>
      <c r="BN207">
        <v>9.9950874999999995E-2</v>
      </c>
      <c r="BO207">
        <v>32.881137499999987</v>
      </c>
      <c r="BP207">
        <v>33.681862500000001</v>
      </c>
      <c r="BQ207">
        <v>999.9</v>
      </c>
      <c r="BR207">
        <v>0</v>
      </c>
      <c r="BS207">
        <v>0</v>
      </c>
      <c r="BT207">
        <v>8984.3774999999987</v>
      </c>
      <c r="BU207">
        <v>0</v>
      </c>
      <c r="BV207">
        <v>145.67812499999999</v>
      </c>
      <c r="BW207">
        <v>-18.497037500000001</v>
      </c>
      <c r="BX207">
        <v>1293.9124999999999</v>
      </c>
      <c r="BY207">
        <v>1312.6537499999999</v>
      </c>
      <c r="BZ207">
        <v>0.311172375</v>
      </c>
      <c r="CA207">
        <v>1267.3</v>
      </c>
      <c r="CB207">
        <v>34.551762500000002</v>
      </c>
      <c r="CC207">
        <v>3.5073337499999999</v>
      </c>
      <c r="CD207">
        <v>3.4760300000000002</v>
      </c>
      <c r="CE207">
        <v>26.6553</v>
      </c>
      <c r="CF207">
        <v>26.503137500000001</v>
      </c>
      <c r="CG207">
        <v>1200.0274999999999</v>
      </c>
      <c r="CH207">
        <v>0.50005150000000009</v>
      </c>
      <c r="CI207">
        <v>0.49994850000000002</v>
      </c>
      <c r="CJ207">
        <v>0</v>
      </c>
      <c r="CK207">
        <v>863.32087500000011</v>
      </c>
      <c r="CL207">
        <v>4.9990899999999998</v>
      </c>
      <c r="CM207">
        <v>8729.0524999999998</v>
      </c>
      <c r="CN207">
        <v>9558.2649999999994</v>
      </c>
      <c r="CO207">
        <v>42.561999999999998</v>
      </c>
      <c r="CP207">
        <v>44.125</v>
      </c>
      <c r="CQ207">
        <v>43.367125000000001</v>
      </c>
      <c r="CR207">
        <v>43.186999999999998</v>
      </c>
      <c r="CS207">
        <v>43.921499999999988</v>
      </c>
      <c r="CT207">
        <v>597.57625000000007</v>
      </c>
      <c r="CU207">
        <v>597.45125000000007</v>
      </c>
      <c r="CV207">
        <v>0</v>
      </c>
      <c r="CW207">
        <v>1669844302.4000001</v>
      </c>
      <c r="CX207">
        <v>0</v>
      </c>
      <c r="CY207">
        <v>1669837671.5999999</v>
      </c>
      <c r="CZ207" t="s">
        <v>356</v>
      </c>
      <c r="DA207">
        <v>1669837671.5999999</v>
      </c>
      <c r="DB207">
        <v>1669837668.5999999</v>
      </c>
      <c r="DC207">
        <v>3</v>
      </c>
      <c r="DD207">
        <v>-1.2E-2</v>
      </c>
      <c r="DE207">
        <v>-1E-3</v>
      </c>
      <c r="DF207">
        <v>-3.61</v>
      </c>
      <c r="DG207">
        <v>0.13400000000000001</v>
      </c>
      <c r="DH207">
        <v>415</v>
      </c>
      <c r="DI207">
        <v>36</v>
      </c>
      <c r="DJ207">
        <v>0.51</v>
      </c>
      <c r="DK207">
        <v>0.24</v>
      </c>
      <c r="DL207">
        <v>-18.413719512195119</v>
      </c>
      <c r="DM207">
        <v>-0.51538118466896454</v>
      </c>
      <c r="DN207">
        <v>7.9626678393344794E-2</v>
      </c>
      <c r="DO207">
        <v>0</v>
      </c>
      <c r="DP207">
        <v>0.30982382926829272</v>
      </c>
      <c r="DQ207">
        <v>-6.8813937282269323E-4</v>
      </c>
      <c r="DR207">
        <v>1.9821524504195802E-3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3.2962600000000002</v>
      </c>
      <c r="EB207">
        <v>2.6251699999999998</v>
      </c>
      <c r="EC207">
        <v>0.214062</v>
      </c>
      <c r="ED207">
        <v>0.21406600000000001</v>
      </c>
      <c r="EE207">
        <v>0.14096800000000001</v>
      </c>
      <c r="EF207">
        <v>0.138544</v>
      </c>
      <c r="EG207">
        <v>23793.1</v>
      </c>
      <c r="EH207">
        <v>24215.599999999999</v>
      </c>
      <c r="EI207">
        <v>28174.3</v>
      </c>
      <c r="EJ207">
        <v>29665.7</v>
      </c>
      <c r="EK207">
        <v>33304.199999999997</v>
      </c>
      <c r="EL207">
        <v>35473.1</v>
      </c>
      <c r="EM207">
        <v>39761.1</v>
      </c>
      <c r="EN207">
        <v>42387.6</v>
      </c>
      <c r="EO207">
        <v>2.1667700000000001</v>
      </c>
      <c r="EP207">
        <v>2.1691699999999998</v>
      </c>
      <c r="EQ207">
        <v>0.164073</v>
      </c>
      <c r="ER207">
        <v>0</v>
      </c>
      <c r="ES207">
        <v>31.012899999999998</v>
      </c>
      <c r="ET207">
        <v>999.9</v>
      </c>
      <c r="EU207">
        <v>67.8</v>
      </c>
      <c r="EV207">
        <v>36.5</v>
      </c>
      <c r="EW207">
        <v>41.346600000000002</v>
      </c>
      <c r="EX207">
        <v>56.764400000000002</v>
      </c>
      <c r="EY207">
        <v>-2.85256</v>
      </c>
      <c r="EZ207">
        <v>2</v>
      </c>
      <c r="FA207">
        <v>0.47833100000000001</v>
      </c>
      <c r="FB207">
        <v>0.19670799999999999</v>
      </c>
      <c r="FC207">
        <v>20.273700000000002</v>
      </c>
      <c r="FD207">
        <v>5.2190899999999996</v>
      </c>
      <c r="FE207">
        <v>12.005000000000001</v>
      </c>
      <c r="FF207">
        <v>4.9866000000000001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1.8622000000000001</v>
      </c>
      <c r="FN207">
        <v>1.8643099999999999</v>
      </c>
      <c r="FO207">
        <v>1.8603499999999999</v>
      </c>
      <c r="FP207">
        <v>1.8611</v>
      </c>
      <c r="FQ207">
        <v>1.86019</v>
      </c>
      <c r="FR207">
        <v>1.86189</v>
      </c>
      <c r="FS207">
        <v>1.8584000000000001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-4.63</v>
      </c>
      <c r="GH207">
        <v>0.1343</v>
      </c>
      <c r="GI207">
        <v>-2.8021434710705861</v>
      </c>
      <c r="GJ207">
        <v>-2.3075681364705448E-3</v>
      </c>
      <c r="GK207">
        <v>1.0095546511955911E-6</v>
      </c>
      <c r="GL207">
        <v>-2.6335145029951209E-10</v>
      </c>
      <c r="GM207">
        <v>-0.17208428542994569</v>
      </c>
      <c r="GN207">
        <v>3.0410185143115191E-3</v>
      </c>
      <c r="GO207">
        <v>4.3982203677445331E-4</v>
      </c>
      <c r="GP207">
        <v>-7.8719321042963501E-6</v>
      </c>
      <c r="GQ207">
        <v>4</v>
      </c>
      <c r="GR207">
        <v>2088</v>
      </c>
      <c r="GS207">
        <v>5</v>
      </c>
      <c r="GT207">
        <v>35</v>
      </c>
      <c r="GU207">
        <v>110.3</v>
      </c>
      <c r="GV207">
        <v>110.4</v>
      </c>
      <c r="GW207">
        <v>3.3801299999999999</v>
      </c>
      <c r="GX207">
        <v>2.5390600000000001</v>
      </c>
      <c r="GY207">
        <v>2.04834</v>
      </c>
      <c r="GZ207">
        <v>2.6184099999999999</v>
      </c>
      <c r="HA207">
        <v>2.1972700000000001</v>
      </c>
      <c r="HB207">
        <v>2.34009</v>
      </c>
      <c r="HC207">
        <v>41.664999999999999</v>
      </c>
      <c r="HD207">
        <v>13.3878</v>
      </c>
      <c r="HE207">
        <v>18</v>
      </c>
      <c r="HF207">
        <v>661.56600000000003</v>
      </c>
      <c r="HG207">
        <v>737.447</v>
      </c>
      <c r="HH207">
        <v>30.999500000000001</v>
      </c>
      <c r="HI207">
        <v>33.465200000000003</v>
      </c>
      <c r="HJ207">
        <v>29.999400000000001</v>
      </c>
      <c r="HK207">
        <v>33.438499999999998</v>
      </c>
      <c r="HL207">
        <v>33.438699999999997</v>
      </c>
      <c r="HM207">
        <v>67.605000000000004</v>
      </c>
      <c r="HN207">
        <v>20.801600000000001</v>
      </c>
      <c r="HO207">
        <v>100</v>
      </c>
      <c r="HP207">
        <v>31</v>
      </c>
      <c r="HQ207">
        <v>1284.3399999999999</v>
      </c>
      <c r="HR207">
        <v>34.561199999999999</v>
      </c>
      <c r="HS207">
        <v>99.266400000000004</v>
      </c>
      <c r="HT207">
        <v>98.307400000000001</v>
      </c>
    </row>
    <row r="208" spans="1:228" x14ac:dyDescent="0.2">
      <c r="A208">
        <v>193</v>
      </c>
      <c r="B208">
        <v>1669844296.5999999</v>
      </c>
      <c r="C208">
        <v>766.5</v>
      </c>
      <c r="D208" t="s">
        <v>745</v>
      </c>
      <c r="E208" t="s">
        <v>746</v>
      </c>
      <c r="F208">
        <v>4</v>
      </c>
      <c r="G208">
        <v>1669844294.5999999</v>
      </c>
      <c r="H208">
        <f t="shared" ref="H208:H271" si="102">(I208)/1000</f>
        <v>7.7555937053288291E-4</v>
      </c>
      <c r="I208">
        <f t="shared" ref="I208:I271" si="103">IF(BD208, AL208, AF208)</f>
        <v>0.77555937053288293</v>
      </c>
      <c r="J208">
        <f t="shared" ref="J208:J271" si="104">IF(BD208, AG208, AE208)</f>
        <v>20.073118227078456</v>
      </c>
      <c r="K208">
        <f t="shared" ref="K208:K271" si="105">BF208 - IF(AS208&gt;1, J208*AZ208*100/(AU208*BT208), 0)</f>
        <v>1256.005714285714</v>
      </c>
      <c r="L208">
        <f t="shared" ref="L208:L271" si="106">((R208-H208/2)*K208-J208)/(R208+H208/2)</f>
        <v>486.0886064308753</v>
      </c>
      <c r="M208">
        <f t="shared" ref="M208:M271" si="107">L208*(BM208+BN208)/1000</f>
        <v>48.950155647542537</v>
      </c>
      <c r="N208">
        <f t="shared" ref="N208:N271" si="108">(BF208 - IF(AS208&gt;1, J208*AZ208*100/(AU208*BT208), 0))*(BM208+BN208)/1000</f>
        <v>126.48244454837187</v>
      </c>
      <c r="O208">
        <f t="shared" ref="O208:O271" si="109">2/((1/Q208-1/P208)+SIGN(Q208)*SQRT((1/Q208-1/P208)*(1/Q208-1/P208) + 4*BA208/((BA208+1)*(BA208+1))*(2*1/Q208*1/P208-1/P208*1/P208)))</f>
        <v>4.3360827862670842E-2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3.6724139260019375</v>
      </c>
      <c r="Q208">
        <f t="shared" ref="Q208:Q271" si="111">H208*(1000-(1000*0.61365*EXP(17.502*U208/(240.97+U208))/(BM208+BN208)+BH208)/2)/(1000*0.61365*EXP(17.502*U208/(240.97+U208))/(BM208+BN208)-BH208)</f>
        <v>4.3078400847350061E-2</v>
      </c>
      <c r="R208">
        <f t="shared" ref="R208:R271" si="112">1/((BA208+1)/(O208/1.6)+1/(P208/1.37)) + BA208/((BA208+1)/(O208/1.6) + BA208/(P208/1.37))</f>
        <v>2.6949221939334245E-2</v>
      </c>
      <c r="S208">
        <f t="shared" ref="S208:S271" si="113">(AV208*AY208)</f>
        <v>226.10796009267398</v>
      </c>
      <c r="T208">
        <f t="shared" ref="T208:T271" si="114">(BO208+(S208+2*0.95*0.0000000567*(((BO208+$B$6)+273)^4-(BO208+273)^4)-44100*H208)/(1.84*29.3*P208+8*0.95*0.0000000567*(BO208+273)^3))</f>
        <v>33.794261584188838</v>
      </c>
      <c r="U208">
        <f t="shared" ref="U208:U271" si="115">($C$6*BP208+$D$6*BQ208+$E$6*T208)</f>
        <v>33.668442857142857</v>
      </c>
      <c r="V208">
        <f t="shared" ref="V208:V271" si="116">0.61365*EXP(17.502*U208/(240.97+U208))</f>
        <v>5.2449857595774283</v>
      </c>
      <c r="W208">
        <f t="shared" ref="W208:W271" si="117">(X208/Y208*100)</f>
        <v>69.955372126566814</v>
      </c>
      <c r="X208">
        <f t="shared" ref="X208:X271" si="118">BH208*(BM208+BN208)/1000</f>
        <v>3.5108184677132908</v>
      </c>
      <c r="Y208">
        <f t="shared" ref="Y208:Y271" si="119">0.61365*EXP(17.502*BO208/(240.97+BO208))</f>
        <v>5.0186545521641133</v>
      </c>
      <c r="Z208">
        <f t="shared" ref="Z208:Z271" si="120">(V208-BH208*(BM208+BN208)/1000)</f>
        <v>1.7341672918641375</v>
      </c>
      <c r="AA208">
        <f t="shared" ref="AA208:AA271" si="121">(-H208*44100)</f>
        <v>-34.202168240500136</v>
      </c>
      <c r="AB208">
        <f t="shared" ref="AB208:AB271" si="122">2*29.3*P208*0.92*(BO208-U208)</f>
        <v>-155.74237223309788</v>
      </c>
      <c r="AC208">
        <f t="shared" ref="AC208:AC271" si="123">2*0.95*0.0000000567*(((BO208+$B$6)+273)^4-(U208+273)^4)</f>
        <v>-9.7387289011079634</v>
      </c>
      <c r="AD208">
        <f t="shared" ref="AD208:AD271" si="124">S208+AC208+AA208+AB208</f>
        <v>26.424690717967991</v>
      </c>
      <c r="AE208">
        <f t="shared" ref="AE208:AE271" si="125">BL208*AS208*(BG208-BF208*(1000-AS208*BI208)/(1000-AS208*BH208))/(100*AZ208)</f>
        <v>43.5990758440973</v>
      </c>
      <c r="AF208">
        <f t="shared" ref="AF208:AF271" si="126">1000*BL208*AS208*(BH208-BI208)/(100*AZ208*(1000-AS208*BH208))</f>
        <v>0.78691722463292701</v>
      </c>
      <c r="AG208">
        <f t="shared" ref="AG208:AG271" si="127">(AH208 - AI208 - BM208*1000/(8.314*(BO208+273.15)) * AK208/BL208 * AJ208) * BL208/(100*AZ208) * (1000 - BI208)/1000</f>
        <v>20.073118227078456</v>
      </c>
      <c r="AH208">
        <v>1319.3989967695691</v>
      </c>
      <c r="AI208">
        <v>1303.9916969696969</v>
      </c>
      <c r="AJ208">
        <v>1.741064353529568</v>
      </c>
      <c r="AK208">
        <v>63.927149323749113</v>
      </c>
      <c r="AL208">
        <f t="shared" ref="AL208:AL271" si="128">(AN208 - AM208 + BM208*1000/(8.314*(BO208+273.15)) * AP208/BL208 * AO208) * BL208/(100*AZ208) * 1000/(1000 - AN208)</f>
        <v>0.77555937053288293</v>
      </c>
      <c r="AM208">
        <v>34.551202269730268</v>
      </c>
      <c r="AN208">
        <v>34.861719917440666</v>
      </c>
      <c r="AO208">
        <v>6.3499059065925405E-5</v>
      </c>
      <c r="AP208">
        <v>107.46</v>
      </c>
      <c r="AQ208">
        <v>25</v>
      </c>
      <c r="AR208">
        <v>4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47208.209790827867</v>
      </c>
      <c r="AV208">
        <f t="shared" ref="AV208:AV271" si="132">$B$10*BU208+$C$10*BV208+$F$10*CG208*(1-CJ208)</f>
        <v>1199.9557142857141</v>
      </c>
      <c r="AW208">
        <f t="shared" ref="AW208:AW271" si="133">AV208*AX208</f>
        <v>1025.8876850221106</v>
      </c>
      <c r="AX208">
        <f t="shared" ref="AX208:AX271" si="134">($B$10*$D$8+$C$10*$D$8+$F$10*((CT208+CL208)/MAX(CT208+CL208+CU208, 0.1)*$I$8+CU208/MAX(CT208+CL208+CU208, 0.1)*$J$8))/($B$10+$C$10+$F$10)</f>
        <v>0.8549379554667822</v>
      </c>
      <c r="AY208">
        <f t="shared" ref="AY208:AY271" si="135">($B$10*$K$8+$C$10*$K$8+$F$10*((CT208+CL208)/MAX(CT208+CL208+CU208, 0.1)*$P$8+CU208/MAX(CT208+CL208+CU208, 0.1)*$Q$8))/($B$10+$C$10+$F$10)</f>
        <v>0.18843025405088976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1669844294.5999999</v>
      </c>
      <c r="BF208">
        <v>1256.005714285714</v>
      </c>
      <c r="BG208">
        <v>1274.527142857143</v>
      </c>
      <c r="BH208">
        <v>34.863399999999999</v>
      </c>
      <c r="BI208">
        <v>34.547914285714278</v>
      </c>
      <c r="BJ208">
        <v>1260.6414285714291</v>
      </c>
      <c r="BK208">
        <v>34.729142857142847</v>
      </c>
      <c r="BL208">
        <v>649.98285714285714</v>
      </c>
      <c r="BM208">
        <v>100.6022857142857</v>
      </c>
      <c r="BN208">
        <v>9.9839371428571425E-2</v>
      </c>
      <c r="BO208">
        <v>32.881814285714292</v>
      </c>
      <c r="BP208">
        <v>33.668442857142857</v>
      </c>
      <c r="BQ208">
        <v>999.89999999999986</v>
      </c>
      <c r="BR208">
        <v>0</v>
      </c>
      <c r="BS208">
        <v>0</v>
      </c>
      <c r="BT208">
        <v>9022.0542857142846</v>
      </c>
      <c r="BU208">
        <v>0</v>
      </c>
      <c r="BV208">
        <v>137.08928571428569</v>
      </c>
      <c r="BW208">
        <v>-18.520499999999998</v>
      </c>
      <c r="BX208">
        <v>1301.3771428571431</v>
      </c>
      <c r="BY208">
        <v>1320.1328571428569</v>
      </c>
      <c r="BZ208">
        <v>0.31550228571428568</v>
      </c>
      <c r="CA208">
        <v>1274.527142857143</v>
      </c>
      <c r="CB208">
        <v>34.547914285714278</v>
      </c>
      <c r="CC208">
        <v>3.507348571428571</v>
      </c>
      <c r="CD208">
        <v>3.475605714285714</v>
      </c>
      <c r="CE208">
        <v>26.655342857142859</v>
      </c>
      <c r="CF208">
        <v>26.501057142857139</v>
      </c>
      <c r="CG208">
        <v>1199.9557142857141</v>
      </c>
      <c r="CH208">
        <v>0.49998357142857153</v>
      </c>
      <c r="CI208">
        <v>0.50001642857142847</v>
      </c>
      <c r="CJ208">
        <v>0</v>
      </c>
      <c r="CK208">
        <v>863.72514285714283</v>
      </c>
      <c r="CL208">
        <v>4.9990899999999998</v>
      </c>
      <c r="CM208">
        <v>8729.7828571428581</v>
      </c>
      <c r="CN208">
        <v>9557.4514285714286</v>
      </c>
      <c r="CO208">
        <v>42.544285714285706</v>
      </c>
      <c r="CP208">
        <v>44.125</v>
      </c>
      <c r="CQ208">
        <v>43.330000000000013</v>
      </c>
      <c r="CR208">
        <v>43.186999999999998</v>
      </c>
      <c r="CS208">
        <v>43.936999999999998</v>
      </c>
      <c r="CT208">
        <v>597.46</v>
      </c>
      <c r="CU208">
        <v>597.49571428571437</v>
      </c>
      <c r="CV208">
        <v>0</v>
      </c>
      <c r="CW208">
        <v>1669844306</v>
      </c>
      <c r="CX208">
        <v>0</v>
      </c>
      <c r="CY208">
        <v>1669837671.5999999</v>
      </c>
      <c r="CZ208" t="s">
        <v>356</v>
      </c>
      <c r="DA208">
        <v>1669837671.5999999</v>
      </c>
      <c r="DB208">
        <v>1669837668.5999999</v>
      </c>
      <c r="DC208">
        <v>3</v>
      </c>
      <c r="DD208">
        <v>-1.2E-2</v>
      </c>
      <c r="DE208">
        <v>-1E-3</v>
      </c>
      <c r="DF208">
        <v>-3.61</v>
      </c>
      <c r="DG208">
        <v>0.13400000000000001</v>
      </c>
      <c r="DH208">
        <v>415</v>
      </c>
      <c r="DI208">
        <v>36</v>
      </c>
      <c r="DJ208">
        <v>0.51</v>
      </c>
      <c r="DK208">
        <v>0.24</v>
      </c>
      <c r="DL208">
        <v>-18.43918048780488</v>
      </c>
      <c r="DM208">
        <v>-0.66579930313593016</v>
      </c>
      <c r="DN208">
        <v>8.593325322317398E-2</v>
      </c>
      <c r="DO208">
        <v>0</v>
      </c>
      <c r="DP208">
        <v>0.31076095121951208</v>
      </c>
      <c r="DQ208">
        <v>1.916326829268284E-2</v>
      </c>
      <c r="DR208">
        <v>3.0731472542657261E-3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3.2964199999999999</v>
      </c>
      <c r="EB208">
        <v>2.6253500000000001</v>
      </c>
      <c r="EC208">
        <v>0.21476200000000001</v>
      </c>
      <c r="ED208">
        <v>0.21476700000000001</v>
      </c>
      <c r="EE208">
        <v>0.140959</v>
      </c>
      <c r="EF208">
        <v>0.13853599999999999</v>
      </c>
      <c r="EG208">
        <v>23772.3</v>
      </c>
      <c r="EH208">
        <v>24194.2</v>
      </c>
      <c r="EI208">
        <v>28174.7</v>
      </c>
      <c r="EJ208">
        <v>29665.9</v>
      </c>
      <c r="EK208">
        <v>33305.1</v>
      </c>
      <c r="EL208">
        <v>35473.800000000003</v>
      </c>
      <c r="EM208">
        <v>39761.699999999997</v>
      </c>
      <c r="EN208">
        <v>42388</v>
      </c>
      <c r="EO208">
        <v>2.1669499999999999</v>
      </c>
      <c r="EP208">
        <v>2.1692499999999999</v>
      </c>
      <c r="EQ208">
        <v>0.163823</v>
      </c>
      <c r="ER208">
        <v>0</v>
      </c>
      <c r="ES208">
        <v>31.014800000000001</v>
      </c>
      <c r="ET208">
        <v>999.9</v>
      </c>
      <c r="EU208">
        <v>67.8</v>
      </c>
      <c r="EV208">
        <v>36.5</v>
      </c>
      <c r="EW208">
        <v>41.343299999999999</v>
      </c>
      <c r="EX208">
        <v>57.034399999999998</v>
      </c>
      <c r="EY208">
        <v>-2.88862</v>
      </c>
      <c r="EZ208">
        <v>2</v>
      </c>
      <c r="FA208">
        <v>0.47779199999999999</v>
      </c>
      <c r="FB208">
        <v>0.19433</v>
      </c>
      <c r="FC208">
        <v>20.273700000000002</v>
      </c>
      <c r="FD208">
        <v>5.2190899999999996</v>
      </c>
      <c r="FE208">
        <v>12.004099999999999</v>
      </c>
      <c r="FF208">
        <v>4.9864499999999996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1.86219</v>
      </c>
      <c r="FN208">
        <v>1.8643000000000001</v>
      </c>
      <c r="FO208">
        <v>1.8603499999999999</v>
      </c>
      <c r="FP208">
        <v>1.8611</v>
      </c>
      <c r="FQ208">
        <v>1.8602000000000001</v>
      </c>
      <c r="FR208">
        <v>1.8619000000000001</v>
      </c>
      <c r="FS208">
        <v>1.85842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-4.6399999999999997</v>
      </c>
      <c r="GH208">
        <v>0.1343</v>
      </c>
      <c r="GI208">
        <v>-2.8021434710705861</v>
      </c>
      <c r="GJ208">
        <v>-2.3075681364705448E-3</v>
      </c>
      <c r="GK208">
        <v>1.0095546511955911E-6</v>
      </c>
      <c r="GL208">
        <v>-2.6335145029951209E-10</v>
      </c>
      <c r="GM208">
        <v>-0.17208428542994569</v>
      </c>
      <c r="GN208">
        <v>3.0410185143115191E-3</v>
      </c>
      <c r="GO208">
        <v>4.3982203677445331E-4</v>
      </c>
      <c r="GP208">
        <v>-7.8719321042963501E-6</v>
      </c>
      <c r="GQ208">
        <v>4</v>
      </c>
      <c r="GR208">
        <v>2088</v>
      </c>
      <c r="GS208">
        <v>5</v>
      </c>
      <c r="GT208">
        <v>35</v>
      </c>
      <c r="GU208">
        <v>110.4</v>
      </c>
      <c r="GV208">
        <v>110.5</v>
      </c>
      <c r="GW208">
        <v>3.3947799999999999</v>
      </c>
      <c r="GX208">
        <v>2.5488300000000002</v>
      </c>
      <c r="GY208">
        <v>2.04834</v>
      </c>
      <c r="GZ208">
        <v>2.6184099999999999</v>
      </c>
      <c r="HA208">
        <v>2.1972700000000001</v>
      </c>
      <c r="HB208">
        <v>2.3156699999999999</v>
      </c>
      <c r="HC208">
        <v>41.664999999999999</v>
      </c>
      <c r="HD208">
        <v>13.3528</v>
      </c>
      <c r="HE208">
        <v>18</v>
      </c>
      <c r="HF208">
        <v>661.64700000000005</v>
      </c>
      <c r="HG208">
        <v>737.44899999999996</v>
      </c>
      <c r="HH208">
        <v>30.999400000000001</v>
      </c>
      <c r="HI208">
        <v>33.459499999999998</v>
      </c>
      <c r="HJ208">
        <v>29.999400000000001</v>
      </c>
      <c r="HK208">
        <v>33.432899999999997</v>
      </c>
      <c r="HL208">
        <v>33.433</v>
      </c>
      <c r="HM208">
        <v>67.8857</v>
      </c>
      <c r="HN208">
        <v>20.801600000000001</v>
      </c>
      <c r="HO208">
        <v>100</v>
      </c>
      <c r="HP208">
        <v>31</v>
      </c>
      <c r="HQ208">
        <v>1291.03</v>
      </c>
      <c r="HR208">
        <v>34.561199999999999</v>
      </c>
      <c r="HS208">
        <v>99.268000000000001</v>
      </c>
      <c r="HT208">
        <v>98.308400000000006</v>
      </c>
    </row>
    <row r="209" spans="1:228" x14ac:dyDescent="0.2">
      <c r="A209">
        <v>194</v>
      </c>
      <c r="B209">
        <v>1669844300.5999999</v>
      </c>
      <c r="C209">
        <v>770.5</v>
      </c>
      <c r="D209" t="s">
        <v>747</v>
      </c>
      <c r="E209" t="s">
        <v>748</v>
      </c>
      <c r="F209">
        <v>4</v>
      </c>
      <c r="G209">
        <v>1669844298.2874999</v>
      </c>
      <c r="H209">
        <f t="shared" si="102"/>
        <v>7.5163581790710626E-4</v>
      </c>
      <c r="I209">
        <f t="shared" si="103"/>
        <v>0.75163581790710621</v>
      </c>
      <c r="J209">
        <f t="shared" si="104"/>
        <v>20.734129346595925</v>
      </c>
      <c r="K209">
        <f t="shared" si="105"/>
        <v>1262.1400000000001</v>
      </c>
      <c r="L209">
        <f t="shared" si="106"/>
        <v>443.14681810307923</v>
      </c>
      <c r="M209">
        <f t="shared" si="107"/>
        <v>44.626369490416849</v>
      </c>
      <c r="N209">
        <f t="shared" si="108"/>
        <v>127.10172721026551</v>
      </c>
      <c r="O209">
        <f t="shared" si="109"/>
        <v>4.1985837014674308E-2</v>
      </c>
      <c r="P209">
        <f t="shared" si="110"/>
        <v>3.6687156890733106</v>
      </c>
      <c r="Q209">
        <f t="shared" si="111"/>
        <v>4.1720713562507186E-2</v>
      </c>
      <c r="R209">
        <f t="shared" si="112"/>
        <v>2.6099126519262959E-2</v>
      </c>
      <c r="S209">
        <f t="shared" si="113"/>
        <v>226.11397348376323</v>
      </c>
      <c r="T209">
        <f t="shared" si="114"/>
        <v>33.796989472506958</v>
      </c>
      <c r="U209">
        <f t="shared" si="115"/>
        <v>33.669737499999997</v>
      </c>
      <c r="V209">
        <f t="shared" si="116"/>
        <v>5.2453654555285079</v>
      </c>
      <c r="W209">
        <f t="shared" si="117"/>
        <v>69.951060619122813</v>
      </c>
      <c r="X209">
        <f t="shared" si="118"/>
        <v>3.509972494081274</v>
      </c>
      <c r="Y209">
        <f t="shared" si="119"/>
        <v>5.0177545029556541</v>
      </c>
      <c r="Z209">
        <f t="shared" si="120"/>
        <v>1.7353929614472339</v>
      </c>
      <c r="AA209">
        <f t="shared" si="121"/>
        <v>-33.147139569703384</v>
      </c>
      <c r="AB209">
        <f t="shared" si="122"/>
        <v>-156.47240110891758</v>
      </c>
      <c r="AC209">
        <f t="shared" si="123"/>
        <v>-9.7941507629195321</v>
      </c>
      <c r="AD209">
        <f t="shared" si="124"/>
        <v>26.70028204222271</v>
      </c>
      <c r="AE209">
        <f t="shared" si="125"/>
        <v>43.867843415848256</v>
      </c>
      <c r="AF209">
        <f t="shared" si="126"/>
        <v>0.7727979205827884</v>
      </c>
      <c r="AG209">
        <f t="shared" si="127"/>
        <v>20.734129346595925</v>
      </c>
      <c r="AH209">
        <v>1326.4124603646851</v>
      </c>
      <c r="AI209">
        <v>1310.824787878787</v>
      </c>
      <c r="AJ209">
        <v>1.7143210413466501</v>
      </c>
      <c r="AK209">
        <v>63.927149323749113</v>
      </c>
      <c r="AL209">
        <f t="shared" si="128"/>
        <v>0.75163581790710621</v>
      </c>
      <c r="AM209">
        <v>34.547780196763227</v>
      </c>
      <c r="AN209">
        <v>34.849393601651208</v>
      </c>
      <c r="AO209">
        <v>-4.144940524686365E-5</v>
      </c>
      <c r="AP209">
        <v>107.46</v>
      </c>
      <c r="AQ209">
        <v>25</v>
      </c>
      <c r="AR209">
        <v>4</v>
      </c>
      <c r="AS209">
        <f t="shared" si="129"/>
        <v>1</v>
      </c>
      <c r="AT209">
        <f t="shared" si="130"/>
        <v>0</v>
      </c>
      <c r="AU209">
        <f t="shared" si="131"/>
        <v>47142.684027017196</v>
      </c>
      <c r="AV209">
        <f t="shared" si="132"/>
        <v>1200</v>
      </c>
      <c r="AW209">
        <f t="shared" si="133"/>
        <v>1025.9243385926234</v>
      </c>
      <c r="AX209">
        <f t="shared" si="134"/>
        <v>0.85493694882718607</v>
      </c>
      <c r="AY209">
        <f t="shared" si="135"/>
        <v>0.18842831123646936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1669844298.2874999</v>
      </c>
      <c r="BF209">
        <v>1262.1400000000001</v>
      </c>
      <c r="BG209">
        <v>1280.7674999999999</v>
      </c>
      <c r="BH209">
        <v>34.854574999999997</v>
      </c>
      <c r="BI209">
        <v>34.544750000000001</v>
      </c>
      <c r="BJ209">
        <v>1266.78</v>
      </c>
      <c r="BK209">
        <v>34.7203625</v>
      </c>
      <c r="BL209">
        <v>649.98900000000003</v>
      </c>
      <c r="BM209">
        <v>100.603375</v>
      </c>
      <c r="BN209">
        <v>9.997582499999999E-2</v>
      </c>
      <c r="BO209">
        <v>32.878625</v>
      </c>
      <c r="BP209">
        <v>33.669737499999997</v>
      </c>
      <c r="BQ209">
        <v>999.9</v>
      </c>
      <c r="BR209">
        <v>0</v>
      </c>
      <c r="BS209">
        <v>0</v>
      </c>
      <c r="BT209">
        <v>9009.1387500000019</v>
      </c>
      <c r="BU209">
        <v>0</v>
      </c>
      <c r="BV209">
        <v>133.68525</v>
      </c>
      <c r="BW209">
        <v>-18.627537499999999</v>
      </c>
      <c r="BX209">
        <v>1307.71875</v>
      </c>
      <c r="BY209">
        <v>1326.595</v>
      </c>
      <c r="BZ209">
        <v>0.30982312499999998</v>
      </c>
      <c r="CA209">
        <v>1280.7674999999999</v>
      </c>
      <c r="CB209">
        <v>34.544750000000001</v>
      </c>
      <c r="CC209">
        <v>3.5064875</v>
      </c>
      <c r="CD209">
        <v>3.4753162500000001</v>
      </c>
      <c r="CE209">
        <v>26.651174999999999</v>
      </c>
      <c r="CF209">
        <v>26.499637499999999</v>
      </c>
      <c r="CG209">
        <v>1200</v>
      </c>
      <c r="CH209">
        <v>0.50002000000000002</v>
      </c>
      <c r="CI209">
        <v>0.49997999999999998</v>
      </c>
      <c r="CJ209">
        <v>0</v>
      </c>
      <c r="CK209">
        <v>863.97137500000008</v>
      </c>
      <c r="CL209">
        <v>4.9990899999999998</v>
      </c>
      <c r="CM209">
        <v>8732.2800000000007</v>
      </c>
      <c r="CN209">
        <v>9557.9087500000005</v>
      </c>
      <c r="CO209">
        <v>42.561999999999998</v>
      </c>
      <c r="CP209">
        <v>44.125</v>
      </c>
      <c r="CQ209">
        <v>43.311999999999998</v>
      </c>
      <c r="CR209">
        <v>43.186999999999998</v>
      </c>
      <c r="CS209">
        <v>43.929250000000003</v>
      </c>
      <c r="CT209">
        <v>597.52250000000004</v>
      </c>
      <c r="CU209">
        <v>597.47749999999996</v>
      </c>
      <c r="CV209">
        <v>0</v>
      </c>
      <c r="CW209">
        <v>1669844310.2</v>
      </c>
      <c r="CX209">
        <v>0</v>
      </c>
      <c r="CY209">
        <v>1669837671.5999999</v>
      </c>
      <c r="CZ209" t="s">
        <v>356</v>
      </c>
      <c r="DA209">
        <v>1669837671.5999999</v>
      </c>
      <c r="DB209">
        <v>1669837668.5999999</v>
      </c>
      <c r="DC209">
        <v>3</v>
      </c>
      <c r="DD209">
        <v>-1.2E-2</v>
      </c>
      <c r="DE209">
        <v>-1E-3</v>
      </c>
      <c r="DF209">
        <v>-3.61</v>
      </c>
      <c r="DG209">
        <v>0.13400000000000001</v>
      </c>
      <c r="DH209">
        <v>415</v>
      </c>
      <c r="DI209">
        <v>36</v>
      </c>
      <c r="DJ209">
        <v>0.51</v>
      </c>
      <c r="DK209">
        <v>0.24</v>
      </c>
      <c r="DL209">
        <v>-18.4807925</v>
      </c>
      <c r="DM209">
        <v>-0.89376247654781715</v>
      </c>
      <c r="DN209">
        <v>0.1009826875942109</v>
      </c>
      <c r="DO209">
        <v>0</v>
      </c>
      <c r="DP209">
        <v>0.31081552499999998</v>
      </c>
      <c r="DQ209">
        <v>1.9952611632269562E-2</v>
      </c>
      <c r="DR209">
        <v>3.2320770720041642E-3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3.29637</v>
      </c>
      <c r="EB209">
        <v>2.6254499999999998</v>
      </c>
      <c r="EC209">
        <v>0.21546000000000001</v>
      </c>
      <c r="ED209">
        <v>0.21546699999999999</v>
      </c>
      <c r="EE209">
        <v>0.140933</v>
      </c>
      <c r="EF209">
        <v>0.13853099999999999</v>
      </c>
      <c r="EG209">
        <v>23751.4</v>
      </c>
      <c r="EH209">
        <v>24172.799999999999</v>
      </c>
      <c r="EI209">
        <v>28175.1</v>
      </c>
      <c r="EJ209">
        <v>29666.3</v>
      </c>
      <c r="EK209">
        <v>33306.199999999997</v>
      </c>
      <c r="EL209">
        <v>35474.199999999997</v>
      </c>
      <c r="EM209">
        <v>39761.800000000003</v>
      </c>
      <c r="EN209">
        <v>42388.1</v>
      </c>
      <c r="EO209">
        <v>2.1667000000000001</v>
      </c>
      <c r="EP209">
        <v>2.1692999999999998</v>
      </c>
      <c r="EQ209">
        <v>0.163164</v>
      </c>
      <c r="ER209">
        <v>0</v>
      </c>
      <c r="ES209">
        <v>31.016999999999999</v>
      </c>
      <c r="ET209">
        <v>999.9</v>
      </c>
      <c r="EU209">
        <v>67.8</v>
      </c>
      <c r="EV209">
        <v>36.5</v>
      </c>
      <c r="EW209">
        <v>41.346699999999998</v>
      </c>
      <c r="EX209">
        <v>57.124400000000001</v>
      </c>
      <c r="EY209">
        <v>-2.73237</v>
      </c>
      <c r="EZ209">
        <v>2</v>
      </c>
      <c r="FA209">
        <v>0.47720800000000002</v>
      </c>
      <c r="FB209">
        <v>0.19159000000000001</v>
      </c>
      <c r="FC209">
        <v>20.273800000000001</v>
      </c>
      <c r="FD209">
        <v>5.2187900000000003</v>
      </c>
      <c r="FE209">
        <v>12.004300000000001</v>
      </c>
      <c r="FF209">
        <v>4.9865500000000003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1.8643099999999999</v>
      </c>
      <c r="FO209">
        <v>1.8603499999999999</v>
      </c>
      <c r="FP209">
        <v>1.8611</v>
      </c>
      <c r="FQ209">
        <v>1.86019</v>
      </c>
      <c r="FR209">
        <v>1.86189</v>
      </c>
      <c r="FS209">
        <v>1.8584499999999999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-4.6399999999999997</v>
      </c>
      <c r="GH209">
        <v>0.13420000000000001</v>
      </c>
      <c r="GI209">
        <v>-2.8021434710705861</v>
      </c>
      <c r="GJ209">
        <v>-2.3075681364705448E-3</v>
      </c>
      <c r="GK209">
        <v>1.0095546511955911E-6</v>
      </c>
      <c r="GL209">
        <v>-2.6335145029951209E-10</v>
      </c>
      <c r="GM209">
        <v>-0.17208428542994569</v>
      </c>
      <c r="GN209">
        <v>3.0410185143115191E-3</v>
      </c>
      <c r="GO209">
        <v>4.3982203677445331E-4</v>
      </c>
      <c r="GP209">
        <v>-7.8719321042963501E-6</v>
      </c>
      <c r="GQ209">
        <v>4</v>
      </c>
      <c r="GR209">
        <v>2088</v>
      </c>
      <c r="GS209">
        <v>5</v>
      </c>
      <c r="GT209">
        <v>35</v>
      </c>
      <c r="GU209">
        <v>110.5</v>
      </c>
      <c r="GV209">
        <v>110.5</v>
      </c>
      <c r="GW209">
        <v>3.4081999999999999</v>
      </c>
      <c r="GX209">
        <v>2.5512700000000001</v>
      </c>
      <c r="GY209">
        <v>2.04834</v>
      </c>
      <c r="GZ209">
        <v>2.6184099999999999</v>
      </c>
      <c r="HA209">
        <v>2.1972700000000001</v>
      </c>
      <c r="HB209">
        <v>2.3290999999999999</v>
      </c>
      <c r="HC209">
        <v>41.664999999999999</v>
      </c>
      <c r="HD209">
        <v>13.361499999999999</v>
      </c>
      <c r="HE209">
        <v>18</v>
      </c>
      <c r="HF209">
        <v>661.38499999999999</v>
      </c>
      <c r="HG209">
        <v>737.44200000000001</v>
      </c>
      <c r="HH209">
        <v>30.999300000000002</v>
      </c>
      <c r="HI209">
        <v>33.453499999999998</v>
      </c>
      <c r="HJ209">
        <v>29.999400000000001</v>
      </c>
      <c r="HK209">
        <v>33.426900000000003</v>
      </c>
      <c r="HL209">
        <v>33.4285</v>
      </c>
      <c r="HM209">
        <v>68.165000000000006</v>
      </c>
      <c r="HN209">
        <v>20.801600000000001</v>
      </c>
      <c r="HO209">
        <v>100</v>
      </c>
      <c r="HP209">
        <v>31</v>
      </c>
      <c r="HQ209">
        <v>1297.7</v>
      </c>
      <c r="HR209">
        <v>34.5687</v>
      </c>
      <c r="HS209">
        <v>99.268699999999995</v>
      </c>
      <c r="HT209">
        <v>98.308999999999997</v>
      </c>
    </row>
    <row r="210" spans="1:228" x14ac:dyDescent="0.2">
      <c r="A210">
        <v>195</v>
      </c>
      <c r="B210">
        <v>1669844304.5999999</v>
      </c>
      <c r="C210">
        <v>774.5</v>
      </c>
      <c r="D210" t="s">
        <v>749</v>
      </c>
      <c r="E210" t="s">
        <v>750</v>
      </c>
      <c r="F210">
        <v>4</v>
      </c>
      <c r="G210">
        <v>1669844302.5999999</v>
      </c>
      <c r="H210">
        <f t="shared" si="102"/>
        <v>7.5651237538336988E-4</v>
      </c>
      <c r="I210">
        <f t="shared" si="103"/>
        <v>0.75651237538336991</v>
      </c>
      <c r="J210">
        <f t="shared" si="104"/>
        <v>21.152272613922779</v>
      </c>
      <c r="K210">
        <f t="shared" si="105"/>
        <v>1269.228571428572</v>
      </c>
      <c r="L210">
        <f t="shared" si="106"/>
        <v>440.53214294958747</v>
      </c>
      <c r="M210">
        <f t="shared" si="107"/>
        <v>44.362955503218338</v>
      </c>
      <c r="N210">
        <f t="shared" si="108"/>
        <v>127.81526056350127</v>
      </c>
      <c r="O210">
        <f t="shared" si="109"/>
        <v>4.231897841635987E-2</v>
      </c>
      <c r="P210">
        <f t="shared" si="110"/>
        <v>3.6709125520143635</v>
      </c>
      <c r="Q210">
        <f t="shared" si="111"/>
        <v>4.204980560862677E-2</v>
      </c>
      <c r="R210">
        <f t="shared" si="112"/>
        <v>2.6305169703239876E-2</v>
      </c>
      <c r="S210">
        <f t="shared" si="113"/>
        <v>226.12170176466458</v>
      </c>
      <c r="T210">
        <f t="shared" si="114"/>
        <v>33.789921038706595</v>
      </c>
      <c r="U210">
        <f t="shared" si="115"/>
        <v>33.659742857142859</v>
      </c>
      <c r="V210">
        <f t="shared" si="116"/>
        <v>5.2424348228167483</v>
      </c>
      <c r="W210">
        <f t="shared" si="117"/>
        <v>69.962065154940262</v>
      </c>
      <c r="X210">
        <f t="shared" si="118"/>
        <v>3.5094255917046433</v>
      </c>
      <c r="Y210">
        <f t="shared" si="119"/>
        <v>5.0161835330797562</v>
      </c>
      <c r="Z210">
        <f t="shared" si="120"/>
        <v>1.733009231112105</v>
      </c>
      <c r="AA210">
        <f t="shared" si="121"/>
        <v>-33.362195754406613</v>
      </c>
      <c r="AB210">
        <f t="shared" si="122"/>
        <v>-155.69000981258907</v>
      </c>
      <c r="AC210">
        <f t="shared" si="123"/>
        <v>-9.7386036799937958</v>
      </c>
      <c r="AD210">
        <f t="shared" si="124"/>
        <v>27.330892517675096</v>
      </c>
      <c r="AE210">
        <f t="shared" si="125"/>
        <v>44.044495279536982</v>
      </c>
      <c r="AF210">
        <f t="shared" si="126"/>
        <v>0.76873386538258959</v>
      </c>
      <c r="AG210">
        <f t="shared" si="127"/>
        <v>21.152272613922779</v>
      </c>
      <c r="AH210">
        <v>1333.2718028816771</v>
      </c>
      <c r="AI210">
        <v>1317.5939393939391</v>
      </c>
      <c r="AJ210">
        <v>1.691761388462234</v>
      </c>
      <c r="AK210">
        <v>63.927149323749113</v>
      </c>
      <c r="AL210">
        <f t="shared" si="128"/>
        <v>0.75651237538336991</v>
      </c>
      <c r="AM210">
        <v>34.544667153966053</v>
      </c>
      <c r="AN210">
        <v>34.848840660474742</v>
      </c>
      <c r="AO210">
        <v>-1.400471276232508E-4</v>
      </c>
      <c r="AP210">
        <v>107.46</v>
      </c>
      <c r="AQ210">
        <v>25</v>
      </c>
      <c r="AR210">
        <v>4</v>
      </c>
      <c r="AS210">
        <f t="shared" si="129"/>
        <v>1</v>
      </c>
      <c r="AT210">
        <f t="shared" si="130"/>
        <v>0</v>
      </c>
      <c r="AU210">
        <f t="shared" si="131"/>
        <v>47182.760324492614</v>
      </c>
      <c r="AV210">
        <f t="shared" si="132"/>
        <v>1200.04</v>
      </c>
      <c r="AW210">
        <f t="shared" si="133"/>
        <v>1025.9586351112252</v>
      </c>
      <c r="AX210">
        <f t="shared" si="134"/>
        <v>0.85493703135830912</v>
      </c>
      <c r="AY210">
        <f t="shared" si="135"/>
        <v>0.18842847052153644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1669844302.5999999</v>
      </c>
      <c r="BF210">
        <v>1269.228571428572</v>
      </c>
      <c r="BG210">
        <v>1287.9271428571431</v>
      </c>
      <c r="BH210">
        <v>34.849228571428569</v>
      </c>
      <c r="BI210">
        <v>34.541071428571428</v>
      </c>
      <c r="BJ210">
        <v>1273.8771428571431</v>
      </c>
      <c r="BK210">
        <v>34.715028571428569</v>
      </c>
      <c r="BL210">
        <v>650.07385714285715</v>
      </c>
      <c r="BM210">
        <v>100.60299999999999</v>
      </c>
      <c r="BN210">
        <v>0.10010694285714281</v>
      </c>
      <c r="BO210">
        <v>32.873057142857142</v>
      </c>
      <c r="BP210">
        <v>33.659742857142859</v>
      </c>
      <c r="BQ210">
        <v>999.89999999999986</v>
      </c>
      <c r="BR210">
        <v>0</v>
      </c>
      <c r="BS210">
        <v>0</v>
      </c>
      <c r="BT210">
        <v>9016.7857142857138</v>
      </c>
      <c r="BU210">
        <v>0</v>
      </c>
      <c r="BV210">
        <v>131.00957142857141</v>
      </c>
      <c r="BW210">
        <v>-18.69735714285715</v>
      </c>
      <c r="BX210">
        <v>1315.0571428571429</v>
      </c>
      <c r="BY210">
        <v>1334.002857142857</v>
      </c>
      <c r="BZ210">
        <v>0.30816057142857151</v>
      </c>
      <c r="CA210">
        <v>1287.9271428571431</v>
      </c>
      <c r="CB210">
        <v>34.541071428571428</v>
      </c>
      <c r="CC210">
        <v>3.5059371428571429</v>
      </c>
      <c r="CD210">
        <v>3.474932857142857</v>
      </c>
      <c r="CE210">
        <v>26.648514285714281</v>
      </c>
      <c r="CF210">
        <v>26.497785714285719</v>
      </c>
      <c r="CG210">
        <v>1200.04</v>
      </c>
      <c r="CH210">
        <v>0.50001514285714288</v>
      </c>
      <c r="CI210">
        <v>0.49998485714285712</v>
      </c>
      <c r="CJ210">
        <v>0</v>
      </c>
      <c r="CK210">
        <v>864.24928571428586</v>
      </c>
      <c r="CL210">
        <v>4.9990899999999998</v>
      </c>
      <c r="CM210">
        <v>8735.11</v>
      </c>
      <c r="CN210">
        <v>9558.2371428571405</v>
      </c>
      <c r="CO210">
        <v>42.5</v>
      </c>
      <c r="CP210">
        <v>44.125</v>
      </c>
      <c r="CQ210">
        <v>43.311999999999998</v>
      </c>
      <c r="CR210">
        <v>43.186999999999998</v>
      </c>
      <c r="CS210">
        <v>43.875</v>
      </c>
      <c r="CT210">
        <v>597.54</v>
      </c>
      <c r="CU210">
        <v>597.50142857142862</v>
      </c>
      <c r="CV210">
        <v>0</v>
      </c>
      <c r="CW210">
        <v>1669844314.4000001</v>
      </c>
      <c r="CX210">
        <v>0</v>
      </c>
      <c r="CY210">
        <v>1669837671.5999999</v>
      </c>
      <c r="CZ210" t="s">
        <v>356</v>
      </c>
      <c r="DA210">
        <v>1669837671.5999999</v>
      </c>
      <c r="DB210">
        <v>1669837668.5999999</v>
      </c>
      <c r="DC210">
        <v>3</v>
      </c>
      <c r="DD210">
        <v>-1.2E-2</v>
      </c>
      <c r="DE210">
        <v>-1E-3</v>
      </c>
      <c r="DF210">
        <v>-3.61</v>
      </c>
      <c r="DG210">
        <v>0.13400000000000001</v>
      </c>
      <c r="DH210">
        <v>415</v>
      </c>
      <c r="DI210">
        <v>36</v>
      </c>
      <c r="DJ210">
        <v>0.51</v>
      </c>
      <c r="DK210">
        <v>0.24</v>
      </c>
      <c r="DL210">
        <v>-18.55965121951219</v>
      </c>
      <c r="DM210">
        <v>-0.72020487804880695</v>
      </c>
      <c r="DN210">
        <v>8.126566827373162E-2</v>
      </c>
      <c r="DO210">
        <v>0</v>
      </c>
      <c r="DP210">
        <v>0.31097060975609758</v>
      </c>
      <c r="DQ210">
        <v>-6.5167108013930337E-3</v>
      </c>
      <c r="DR210">
        <v>2.9801792864552661E-3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3.2965900000000001</v>
      </c>
      <c r="EB210">
        <v>2.6254300000000002</v>
      </c>
      <c r="EC210">
        <v>0.21614900000000001</v>
      </c>
      <c r="ED210">
        <v>0.21615300000000001</v>
      </c>
      <c r="EE210">
        <v>0.140931</v>
      </c>
      <c r="EF210">
        <v>0.13852400000000001</v>
      </c>
      <c r="EG210">
        <v>23730.1</v>
      </c>
      <c r="EH210">
        <v>24151.7</v>
      </c>
      <c r="EI210">
        <v>28174.6</v>
      </c>
      <c r="EJ210">
        <v>29666.400000000001</v>
      </c>
      <c r="EK210">
        <v>33305.9</v>
      </c>
      <c r="EL210">
        <v>35474.9</v>
      </c>
      <c r="EM210">
        <v>39761.199999999997</v>
      </c>
      <c r="EN210">
        <v>42388.6</v>
      </c>
      <c r="EO210">
        <v>2.1672699999999998</v>
      </c>
      <c r="EP210">
        <v>2.1694800000000001</v>
      </c>
      <c r="EQ210">
        <v>0.162914</v>
      </c>
      <c r="ER210">
        <v>0</v>
      </c>
      <c r="ES210">
        <v>31.016999999999999</v>
      </c>
      <c r="ET210">
        <v>999.9</v>
      </c>
      <c r="EU210">
        <v>67.8</v>
      </c>
      <c r="EV210">
        <v>36.5</v>
      </c>
      <c r="EW210">
        <v>41.347799999999999</v>
      </c>
      <c r="EX210">
        <v>56.944400000000002</v>
      </c>
      <c r="EY210">
        <v>-2.8245200000000001</v>
      </c>
      <c r="EZ210">
        <v>2</v>
      </c>
      <c r="FA210">
        <v>0.476636</v>
      </c>
      <c r="FB210">
        <v>0.18951299999999999</v>
      </c>
      <c r="FC210">
        <v>20.273800000000001</v>
      </c>
      <c r="FD210">
        <v>5.2184900000000001</v>
      </c>
      <c r="FE210">
        <v>12.0046</v>
      </c>
      <c r="FF210">
        <v>4.9861500000000003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1.8622099999999999</v>
      </c>
      <c r="FN210">
        <v>1.8643000000000001</v>
      </c>
      <c r="FO210">
        <v>1.8603499999999999</v>
      </c>
      <c r="FP210">
        <v>1.8611</v>
      </c>
      <c r="FQ210">
        <v>1.8602000000000001</v>
      </c>
      <c r="FR210">
        <v>1.86189</v>
      </c>
      <c r="FS210">
        <v>1.8584400000000001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-4.6500000000000004</v>
      </c>
      <c r="GH210">
        <v>0.13420000000000001</v>
      </c>
      <c r="GI210">
        <v>-2.8021434710705861</v>
      </c>
      <c r="GJ210">
        <v>-2.3075681364705448E-3</v>
      </c>
      <c r="GK210">
        <v>1.0095546511955911E-6</v>
      </c>
      <c r="GL210">
        <v>-2.6335145029951209E-10</v>
      </c>
      <c r="GM210">
        <v>-0.17208428542994569</v>
      </c>
      <c r="GN210">
        <v>3.0410185143115191E-3</v>
      </c>
      <c r="GO210">
        <v>4.3982203677445331E-4</v>
      </c>
      <c r="GP210">
        <v>-7.8719321042963501E-6</v>
      </c>
      <c r="GQ210">
        <v>4</v>
      </c>
      <c r="GR210">
        <v>2088</v>
      </c>
      <c r="GS210">
        <v>5</v>
      </c>
      <c r="GT210">
        <v>35</v>
      </c>
      <c r="GU210">
        <v>110.5</v>
      </c>
      <c r="GV210">
        <v>110.6</v>
      </c>
      <c r="GW210">
        <v>3.4228499999999999</v>
      </c>
      <c r="GX210">
        <v>2.5329600000000001</v>
      </c>
      <c r="GY210">
        <v>2.04834</v>
      </c>
      <c r="GZ210">
        <v>2.6196299999999999</v>
      </c>
      <c r="HA210">
        <v>2.1972700000000001</v>
      </c>
      <c r="HB210">
        <v>2.36694</v>
      </c>
      <c r="HC210">
        <v>41.6389</v>
      </c>
      <c r="HD210">
        <v>13.379</v>
      </c>
      <c r="HE210">
        <v>18</v>
      </c>
      <c r="HF210">
        <v>661.78200000000004</v>
      </c>
      <c r="HG210">
        <v>737.53700000000003</v>
      </c>
      <c r="HH210">
        <v>30.999400000000001</v>
      </c>
      <c r="HI210">
        <v>33.447499999999998</v>
      </c>
      <c r="HJ210">
        <v>29.999400000000001</v>
      </c>
      <c r="HK210">
        <v>33.420900000000003</v>
      </c>
      <c r="HL210">
        <v>33.422600000000003</v>
      </c>
      <c r="HM210">
        <v>68.447000000000003</v>
      </c>
      <c r="HN210">
        <v>20.801600000000001</v>
      </c>
      <c r="HO210">
        <v>100</v>
      </c>
      <c r="HP210">
        <v>31</v>
      </c>
      <c r="HQ210">
        <v>1304.4000000000001</v>
      </c>
      <c r="HR210">
        <v>34.570700000000002</v>
      </c>
      <c r="HS210">
        <v>99.267200000000003</v>
      </c>
      <c r="HT210">
        <v>98.309799999999996</v>
      </c>
    </row>
    <row r="211" spans="1:228" x14ac:dyDescent="0.2">
      <c r="A211">
        <v>196</v>
      </c>
      <c r="B211">
        <v>1669844308.5999999</v>
      </c>
      <c r="C211">
        <v>778.5</v>
      </c>
      <c r="D211" t="s">
        <v>751</v>
      </c>
      <c r="E211" t="s">
        <v>752</v>
      </c>
      <c r="F211">
        <v>4</v>
      </c>
      <c r="G211">
        <v>1669844306.2874999</v>
      </c>
      <c r="H211">
        <f t="shared" si="102"/>
        <v>7.5406796616667865E-4</v>
      </c>
      <c r="I211">
        <f t="shared" si="103"/>
        <v>0.75406796616667859</v>
      </c>
      <c r="J211">
        <f t="shared" si="104"/>
        <v>21.209719528908362</v>
      </c>
      <c r="K211">
        <f t="shared" si="105"/>
        <v>1275.3412499999999</v>
      </c>
      <c r="L211">
        <f t="shared" si="106"/>
        <v>441.84306949990111</v>
      </c>
      <c r="M211">
        <f t="shared" si="107"/>
        <v>44.495212918745203</v>
      </c>
      <c r="N211">
        <f t="shared" si="108"/>
        <v>128.43152779795122</v>
      </c>
      <c r="O211">
        <f t="shared" si="109"/>
        <v>4.2187376549738288E-2</v>
      </c>
      <c r="P211">
        <f t="shared" si="110"/>
        <v>3.6603494879900325</v>
      </c>
      <c r="Q211">
        <f t="shared" si="111"/>
        <v>4.1919102878423903E-2</v>
      </c>
      <c r="R211">
        <f t="shared" si="112"/>
        <v>2.6223400223217491E-2</v>
      </c>
      <c r="S211">
        <f t="shared" si="113"/>
        <v>226.11094198521528</v>
      </c>
      <c r="T211">
        <f t="shared" si="114"/>
        <v>33.790255880355538</v>
      </c>
      <c r="U211">
        <f t="shared" si="115"/>
        <v>33.657700000000013</v>
      </c>
      <c r="V211">
        <f t="shared" si="116"/>
        <v>5.2418359908455487</v>
      </c>
      <c r="W211">
        <f t="shared" si="117"/>
        <v>69.964315450085394</v>
      </c>
      <c r="X211">
        <f t="shared" si="118"/>
        <v>3.5090214457564248</v>
      </c>
      <c r="Y211">
        <f t="shared" si="119"/>
        <v>5.0154445493858431</v>
      </c>
      <c r="Z211">
        <f t="shared" si="120"/>
        <v>1.7328145450891239</v>
      </c>
      <c r="AA211">
        <f t="shared" si="121"/>
        <v>-33.254397307950526</v>
      </c>
      <c r="AB211">
        <f t="shared" si="122"/>
        <v>-155.35583227638148</v>
      </c>
      <c r="AC211">
        <f t="shared" si="123"/>
        <v>-9.7455213490183752</v>
      </c>
      <c r="AD211">
        <f t="shared" si="124"/>
        <v>27.755191051864927</v>
      </c>
      <c r="AE211">
        <f t="shared" si="125"/>
        <v>44.191468194378494</v>
      </c>
      <c r="AF211">
        <f t="shared" si="126"/>
        <v>0.76514422379661384</v>
      </c>
      <c r="AG211">
        <f t="shared" si="127"/>
        <v>21.209719528908362</v>
      </c>
      <c r="AH211">
        <v>1340.2211973561859</v>
      </c>
      <c r="AI211">
        <v>1324.4737575757581</v>
      </c>
      <c r="AJ211">
        <v>1.7032104105672901</v>
      </c>
      <c r="AK211">
        <v>63.927149323749113</v>
      </c>
      <c r="AL211">
        <f t="shared" si="128"/>
        <v>0.75406796616667859</v>
      </c>
      <c r="AM211">
        <v>34.5407148406793</v>
      </c>
      <c r="AN211">
        <v>34.843222084623321</v>
      </c>
      <c r="AO211">
        <v>-3.3939067617960278E-5</v>
      </c>
      <c r="AP211">
        <v>107.46</v>
      </c>
      <c r="AQ211">
        <v>25</v>
      </c>
      <c r="AR211">
        <v>4</v>
      </c>
      <c r="AS211">
        <f t="shared" si="129"/>
        <v>1</v>
      </c>
      <c r="AT211">
        <f t="shared" si="130"/>
        <v>0</v>
      </c>
      <c r="AU211">
        <f t="shared" si="131"/>
        <v>46994.616054982471</v>
      </c>
      <c r="AV211">
        <f t="shared" si="132"/>
        <v>1199.9737500000001</v>
      </c>
      <c r="AW211">
        <f t="shared" si="133"/>
        <v>1025.902888593376</v>
      </c>
      <c r="AX211">
        <f t="shared" si="134"/>
        <v>0.85493777559165429</v>
      </c>
      <c r="AY211">
        <f t="shared" si="135"/>
        <v>0.18842990689189265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1669844306.2874999</v>
      </c>
      <c r="BF211">
        <v>1275.3412499999999</v>
      </c>
      <c r="BG211">
        <v>1294.1012499999999</v>
      </c>
      <c r="BH211">
        <v>34.845025</v>
      </c>
      <c r="BI211">
        <v>34.5383</v>
      </c>
      <c r="BJ211">
        <v>1279.9937500000001</v>
      </c>
      <c r="BK211">
        <v>34.710862499999998</v>
      </c>
      <c r="BL211">
        <v>650.06225000000006</v>
      </c>
      <c r="BM211">
        <v>100.6035</v>
      </c>
      <c r="BN211">
        <v>0.100157</v>
      </c>
      <c r="BO211">
        <v>32.870437500000001</v>
      </c>
      <c r="BP211">
        <v>33.657700000000013</v>
      </c>
      <c r="BQ211">
        <v>999.9</v>
      </c>
      <c r="BR211">
        <v>0</v>
      </c>
      <c r="BS211">
        <v>0</v>
      </c>
      <c r="BT211">
        <v>8980.15625</v>
      </c>
      <c r="BU211">
        <v>0</v>
      </c>
      <c r="BV211">
        <v>128.09625</v>
      </c>
      <c r="BW211">
        <v>-18.762037500000002</v>
      </c>
      <c r="BX211">
        <v>1321.38375</v>
      </c>
      <c r="BY211">
        <v>1340.39625</v>
      </c>
      <c r="BZ211">
        <v>0.30671925</v>
      </c>
      <c r="CA211">
        <v>1294.1012499999999</v>
      </c>
      <c r="CB211">
        <v>34.5383</v>
      </c>
      <c r="CC211">
        <v>3.505525</v>
      </c>
      <c r="CD211">
        <v>3.4746674999999998</v>
      </c>
      <c r="CE211">
        <v>26.646525</v>
      </c>
      <c r="CF211">
        <v>26.4964625</v>
      </c>
      <c r="CG211">
        <v>1199.9737500000001</v>
      </c>
      <c r="CH211">
        <v>0.49999074999999998</v>
      </c>
      <c r="CI211">
        <v>0.50000924999999996</v>
      </c>
      <c r="CJ211">
        <v>0</v>
      </c>
      <c r="CK211">
        <v>864.60337500000003</v>
      </c>
      <c r="CL211">
        <v>4.9990899999999998</v>
      </c>
      <c r="CM211">
        <v>8736.7412499999991</v>
      </c>
      <c r="CN211">
        <v>9557.6275000000005</v>
      </c>
      <c r="CO211">
        <v>42.5</v>
      </c>
      <c r="CP211">
        <v>44.101374999999997</v>
      </c>
      <c r="CQ211">
        <v>43.311999999999998</v>
      </c>
      <c r="CR211">
        <v>43.186999999999998</v>
      </c>
      <c r="CS211">
        <v>43.875</v>
      </c>
      <c r="CT211">
        <v>597.47625000000005</v>
      </c>
      <c r="CU211">
        <v>597.49749999999995</v>
      </c>
      <c r="CV211">
        <v>0</v>
      </c>
      <c r="CW211">
        <v>1669844318</v>
      </c>
      <c r="CX211">
        <v>0</v>
      </c>
      <c r="CY211">
        <v>1669837671.5999999</v>
      </c>
      <c r="CZ211" t="s">
        <v>356</v>
      </c>
      <c r="DA211">
        <v>1669837671.5999999</v>
      </c>
      <c r="DB211">
        <v>1669837668.5999999</v>
      </c>
      <c r="DC211">
        <v>3</v>
      </c>
      <c r="DD211">
        <v>-1.2E-2</v>
      </c>
      <c r="DE211">
        <v>-1E-3</v>
      </c>
      <c r="DF211">
        <v>-3.61</v>
      </c>
      <c r="DG211">
        <v>0.13400000000000001</v>
      </c>
      <c r="DH211">
        <v>415</v>
      </c>
      <c r="DI211">
        <v>36</v>
      </c>
      <c r="DJ211">
        <v>0.51</v>
      </c>
      <c r="DK211">
        <v>0.24</v>
      </c>
      <c r="DL211">
        <v>-18.604369999999999</v>
      </c>
      <c r="DM211">
        <v>-0.99031969981233736</v>
      </c>
      <c r="DN211">
        <v>9.9946693792240984E-2</v>
      </c>
      <c r="DO211">
        <v>0</v>
      </c>
      <c r="DP211">
        <v>0.31026192499999999</v>
      </c>
      <c r="DQ211">
        <v>-2.02180750469045E-2</v>
      </c>
      <c r="DR211">
        <v>3.459677487768912E-3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3.2964000000000002</v>
      </c>
      <c r="EB211">
        <v>2.6251699999999998</v>
      </c>
      <c r="EC211">
        <v>0.216837</v>
      </c>
      <c r="ED211">
        <v>0.21684600000000001</v>
      </c>
      <c r="EE211">
        <v>0.14092299999999999</v>
      </c>
      <c r="EF211">
        <v>0.138514</v>
      </c>
      <c r="EG211">
        <v>23709.7</v>
      </c>
      <c r="EH211">
        <v>24130.6</v>
      </c>
      <c r="EI211">
        <v>28175.200000000001</v>
      </c>
      <c r="EJ211">
        <v>29666.7</v>
      </c>
      <c r="EK211">
        <v>33307.4</v>
      </c>
      <c r="EL211">
        <v>35475.5</v>
      </c>
      <c r="EM211">
        <v>39762.5</v>
      </c>
      <c r="EN211">
        <v>42388.7</v>
      </c>
      <c r="EO211">
        <v>2.1673800000000001</v>
      </c>
      <c r="EP211">
        <v>2.1696200000000001</v>
      </c>
      <c r="EQ211">
        <v>0.16290299999999999</v>
      </c>
      <c r="ER211">
        <v>0</v>
      </c>
      <c r="ES211">
        <v>31.016999999999999</v>
      </c>
      <c r="ET211">
        <v>999.9</v>
      </c>
      <c r="EU211">
        <v>67.8</v>
      </c>
      <c r="EV211">
        <v>36.5</v>
      </c>
      <c r="EW211">
        <v>41.341299999999997</v>
      </c>
      <c r="EX211">
        <v>56.944400000000002</v>
      </c>
      <c r="EY211">
        <v>-2.8125</v>
      </c>
      <c r="EZ211">
        <v>2</v>
      </c>
      <c r="FA211">
        <v>0.47602100000000003</v>
      </c>
      <c r="FB211">
        <v>0.18756800000000001</v>
      </c>
      <c r="FC211">
        <v>20.273700000000002</v>
      </c>
      <c r="FD211">
        <v>5.2187900000000003</v>
      </c>
      <c r="FE211">
        <v>12.004300000000001</v>
      </c>
      <c r="FF211">
        <v>4.9865000000000004</v>
      </c>
      <c r="FG211">
        <v>3.2845499999999999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1.8643099999999999</v>
      </c>
      <c r="FO211">
        <v>1.8603499999999999</v>
      </c>
      <c r="FP211">
        <v>1.8610800000000001</v>
      </c>
      <c r="FQ211">
        <v>1.8602000000000001</v>
      </c>
      <c r="FR211">
        <v>1.86189</v>
      </c>
      <c r="FS211">
        <v>1.85842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-4.66</v>
      </c>
      <c r="GH211">
        <v>0.13420000000000001</v>
      </c>
      <c r="GI211">
        <v>-2.8021434710705861</v>
      </c>
      <c r="GJ211">
        <v>-2.3075681364705448E-3</v>
      </c>
      <c r="GK211">
        <v>1.0095546511955911E-6</v>
      </c>
      <c r="GL211">
        <v>-2.6335145029951209E-10</v>
      </c>
      <c r="GM211">
        <v>-0.17208428542994569</v>
      </c>
      <c r="GN211">
        <v>3.0410185143115191E-3</v>
      </c>
      <c r="GO211">
        <v>4.3982203677445331E-4</v>
      </c>
      <c r="GP211">
        <v>-7.8719321042963501E-6</v>
      </c>
      <c r="GQ211">
        <v>4</v>
      </c>
      <c r="GR211">
        <v>2088</v>
      </c>
      <c r="GS211">
        <v>5</v>
      </c>
      <c r="GT211">
        <v>35</v>
      </c>
      <c r="GU211">
        <v>110.6</v>
      </c>
      <c r="GV211">
        <v>110.7</v>
      </c>
      <c r="GW211">
        <v>3.43628</v>
      </c>
      <c r="GX211">
        <v>2.5476100000000002</v>
      </c>
      <c r="GY211">
        <v>2.04834</v>
      </c>
      <c r="GZ211">
        <v>2.6196299999999999</v>
      </c>
      <c r="HA211">
        <v>2.1972700000000001</v>
      </c>
      <c r="HB211">
        <v>2.33521</v>
      </c>
      <c r="HC211">
        <v>41.664999999999999</v>
      </c>
      <c r="HD211">
        <v>13.343999999999999</v>
      </c>
      <c r="HE211">
        <v>18</v>
      </c>
      <c r="HF211">
        <v>661.79899999999998</v>
      </c>
      <c r="HG211">
        <v>737.60699999999997</v>
      </c>
      <c r="HH211">
        <v>30.999500000000001</v>
      </c>
      <c r="HI211">
        <v>33.441600000000001</v>
      </c>
      <c r="HJ211">
        <v>29.999400000000001</v>
      </c>
      <c r="HK211">
        <v>33.414999999999999</v>
      </c>
      <c r="HL211">
        <v>33.416600000000003</v>
      </c>
      <c r="HM211">
        <v>68.7286</v>
      </c>
      <c r="HN211">
        <v>20.801600000000001</v>
      </c>
      <c r="HO211">
        <v>100</v>
      </c>
      <c r="HP211">
        <v>31</v>
      </c>
      <c r="HQ211">
        <v>1311.09</v>
      </c>
      <c r="HR211">
        <v>34.570399999999999</v>
      </c>
      <c r="HS211">
        <v>99.269900000000007</v>
      </c>
      <c r="HT211">
        <v>98.310299999999998</v>
      </c>
    </row>
    <row r="212" spans="1:228" x14ac:dyDescent="0.2">
      <c r="A212">
        <v>197</v>
      </c>
      <c r="B212">
        <v>1669844312.5999999</v>
      </c>
      <c r="C212">
        <v>782.5</v>
      </c>
      <c r="D212" t="s">
        <v>753</v>
      </c>
      <c r="E212" t="s">
        <v>754</v>
      </c>
      <c r="F212">
        <v>4</v>
      </c>
      <c r="G212">
        <v>1669844310.5999999</v>
      </c>
      <c r="H212">
        <f t="shared" si="102"/>
        <v>7.5680798981810689E-4</v>
      </c>
      <c r="I212">
        <f t="shared" si="103"/>
        <v>0.75680798981810693</v>
      </c>
      <c r="J212">
        <f t="shared" si="104"/>
        <v>20.121349701742481</v>
      </c>
      <c r="K212">
        <f t="shared" si="105"/>
        <v>1282.5314285714289</v>
      </c>
      <c r="L212">
        <f t="shared" si="106"/>
        <v>492.04382752358453</v>
      </c>
      <c r="M212">
        <f t="shared" si="107"/>
        <v>49.550532822546643</v>
      </c>
      <c r="N212">
        <f t="shared" si="108"/>
        <v>129.15539651664497</v>
      </c>
      <c r="O212">
        <f t="shared" si="109"/>
        <v>4.2317245424847383E-2</v>
      </c>
      <c r="P212">
        <f t="shared" si="110"/>
        <v>3.6642005764628967</v>
      </c>
      <c r="Q212">
        <f t="shared" si="111"/>
        <v>4.2047604954481808E-2</v>
      </c>
      <c r="R212">
        <f t="shared" si="112"/>
        <v>2.6303835810142076E-2</v>
      </c>
      <c r="S212">
        <f t="shared" si="113"/>
        <v>226.11905151883741</v>
      </c>
      <c r="T212">
        <f t="shared" si="114"/>
        <v>33.791227204671415</v>
      </c>
      <c r="U212">
        <f t="shared" si="115"/>
        <v>33.660171428571431</v>
      </c>
      <c r="V212">
        <f t="shared" si="116"/>
        <v>5.2425604594521484</v>
      </c>
      <c r="W212">
        <f t="shared" si="117"/>
        <v>69.949813786285716</v>
      </c>
      <c r="X212">
        <f t="shared" si="118"/>
        <v>3.5087715734836871</v>
      </c>
      <c r="Y212">
        <f t="shared" si="119"/>
        <v>5.0161271110797623</v>
      </c>
      <c r="Z212">
        <f t="shared" si="120"/>
        <v>1.7337888859684614</v>
      </c>
      <c r="AA212">
        <f t="shared" si="121"/>
        <v>-33.375232350978514</v>
      </c>
      <c r="AB212">
        <f t="shared" si="122"/>
        <v>-155.52951360043321</v>
      </c>
      <c r="AC212">
        <f t="shared" si="123"/>
        <v>-9.7463958789804472</v>
      </c>
      <c r="AD212">
        <f t="shared" si="124"/>
        <v>27.467909688445246</v>
      </c>
      <c r="AE212">
        <f t="shared" si="125"/>
        <v>44.254977556136701</v>
      </c>
      <c r="AF212">
        <f t="shared" si="126"/>
        <v>0.76747665728101178</v>
      </c>
      <c r="AG212">
        <f t="shared" si="127"/>
        <v>20.121349701742481</v>
      </c>
      <c r="AH212">
        <v>1347.135652304517</v>
      </c>
      <c r="AI212">
        <v>1331.526060606061</v>
      </c>
      <c r="AJ212">
        <v>1.7878669583482429</v>
      </c>
      <c r="AK212">
        <v>63.927149323749113</v>
      </c>
      <c r="AL212">
        <f t="shared" si="128"/>
        <v>0.75680798981810693</v>
      </c>
      <c r="AM212">
        <v>34.538168377702313</v>
      </c>
      <c r="AN212">
        <v>34.841806811145517</v>
      </c>
      <c r="AO212">
        <v>-3.5123095975170732E-5</v>
      </c>
      <c r="AP212">
        <v>107.46</v>
      </c>
      <c r="AQ212">
        <v>25</v>
      </c>
      <c r="AR212">
        <v>4</v>
      </c>
      <c r="AS212">
        <f t="shared" si="129"/>
        <v>1</v>
      </c>
      <c r="AT212">
        <f t="shared" si="130"/>
        <v>0</v>
      </c>
      <c r="AU212">
        <f t="shared" si="131"/>
        <v>47062.976887745834</v>
      </c>
      <c r="AV212">
        <f t="shared" si="132"/>
        <v>1200.031428571428</v>
      </c>
      <c r="AW212">
        <f t="shared" si="133"/>
        <v>1025.9507707351486</v>
      </c>
      <c r="AX212">
        <f t="shared" si="134"/>
        <v>0.85493658441636566</v>
      </c>
      <c r="AY212">
        <f t="shared" si="135"/>
        <v>0.18842760792358565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1669844310.5999999</v>
      </c>
      <c r="BF212">
        <v>1282.5314285714289</v>
      </c>
      <c r="BG212">
        <v>1301.3228571428569</v>
      </c>
      <c r="BH212">
        <v>34.842599999999997</v>
      </c>
      <c r="BI212">
        <v>34.534914285714287</v>
      </c>
      <c r="BJ212">
        <v>1287.194285714286</v>
      </c>
      <c r="BK212">
        <v>34.70842857142857</v>
      </c>
      <c r="BL212">
        <v>650.00957142857146</v>
      </c>
      <c r="BM212">
        <v>100.6035714285714</v>
      </c>
      <c r="BN212">
        <v>9.9922957142857136E-2</v>
      </c>
      <c r="BO212">
        <v>32.872857142857143</v>
      </c>
      <c r="BP212">
        <v>33.660171428571431</v>
      </c>
      <c r="BQ212">
        <v>999.89999999999986</v>
      </c>
      <c r="BR212">
        <v>0</v>
      </c>
      <c r="BS212">
        <v>0</v>
      </c>
      <c r="BT212">
        <v>8993.4814285714292</v>
      </c>
      <c r="BU212">
        <v>0</v>
      </c>
      <c r="BV212">
        <v>125.06314285714291</v>
      </c>
      <c r="BW212">
        <v>-18.791257142857141</v>
      </c>
      <c r="BX212">
        <v>1328.8328571428569</v>
      </c>
      <c r="BY212">
        <v>1347.8714285714279</v>
      </c>
      <c r="BZ212">
        <v>0.30765757142857142</v>
      </c>
      <c r="CA212">
        <v>1301.3228571428569</v>
      </c>
      <c r="CB212">
        <v>34.534914285714287</v>
      </c>
      <c r="CC212">
        <v>3.50528</v>
      </c>
      <c r="CD212">
        <v>3.474328571428571</v>
      </c>
      <c r="CE212">
        <v>26.645328571428571</v>
      </c>
      <c r="CF212">
        <v>26.494814285714291</v>
      </c>
      <c r="CG212">
        <v>1200.031428571428</v>
      </c>
      <c r="CH212">
        <v>0.50003085714285722</v>
      </c>
      <c r="CI212">
        <v>0.49996914285714278</v>
      </c>
      <c r="CJ212">
        <v>0</v>
      </c>
      <c r="CK212">
        <v>864.89871428571428</v>
      </c>
      <c r="CL212">
        <v>4.9990899999999998</v>
      </c>
      <c r="CM212">
        <v>8739.9185714285722</v>
      </c>
      <c r="CN212">
        <v>9558.2014285714286</v>
      </c>
      <c r="CO212">
        <v>42.5</v>
      </c>
      <c r="CP212">
        <v>44.098000000000013</v>
      </c>
      <c r="CQ212">
        <v>43.311999999999998</v>
      </c>
      <c r="CR212">
        <v>43.186999999999998</v>
      </c>
      <c r="CS212">
        <v>43.875</v>
      </c>
      <c r="CT212">
        <v>597.55285714285731</v>
      </c>
      <c r="CU212">
        <v>597.47857142857151</v>
      </c>
      <c r="CV212">
        <v>0</v>
      </c>
      <c r="CW212">
        <v>1669844322.2</v>
      </c>
      <c r="CX212">
        <v>0</v>
      </c>
      <c r="CY212">
        <v>1669837671.5999999</v>
      </c>
      <c r="CZ212" t="s">
        <v>356</v>
      </c>
      <c r="DA212">
        <v>1669837671.5999999</v>
      </c>
      <c r="DB212">
        <v>1669837668.5999999</v>
      </c>
      <c r="DC212">
        <v>3</v>
      </c>
      <c r="DD212">
        <v>-1.2E-2</v>
      </c>
      <c r="DE212">
        <v>-1E-3</v>
      </c>
      <c r="DF212">
        <v>-3.61</v>
      </c>
      <c r="DG212">
        <v>0.13400000000000001</v>
      </c>
      <c r="DH212">
        <v>415</v>
      </c>
      <c r="DI212">
        <v>36</v>
      </c>
      <c r="DJ212">
        <v>0.51</v>
      </c>
      <c r="DK212">
        <v>0.24</v>
      </c>
      <c r="DL212">
        <v>-18.668982926829269</v>
      </c>
      <c r="DM212">
        <v>-1.070435540069737</v>
      </c>
      <c r="DN212">
        <v>0.11099296814122719</v>
      </c>
      <c r="DO212">
        <v>0</v>
      </c>
      <c r="DP212">
        <v>0.30987617073170731</v>
      </c>
      <c r="DQ212">
        <v>-2.7732167247386849E-2</v>
      </c>
      <c r="DR212">
        <v>3.4791657670000891E-3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3.2963800000000001</v>
      </c>
      <c r="EB212">
        <v>2.6251899999999999</v>
      </c>
      <c r="EC212">
        <v>0.21754599999999999</v>
      </c>
      <c r="ED212">
        <v>0.21753600000000001</v>
      </c>
      <c r="EE212">
        <v>0.14091500000000001</v>
      </c>
      <c r="EF212">
        <v>0.138513</v>
      </c>
      <c r="EG212">
        <v>23688.7</v>
      </c>
      <c r="EH212">
        <v>24109.8</v>
      </c>
      <c r="EI212">
        <v>28175.8</v>
      </c>
      <c r="EJ212">
        <v>29667.200000000001</v>
      </c>
      <c r="EK212">
        <v>33308.199999999997</v>
      </c>
      <c r="EL212">
        <v>35476.400000000001</v>
      </c>
      <c r="EM212">
        <v>39763.1</v>
      </c>
      <c r="EN212">
        <v>42389.8</v>
      </c>
      <c r="EO212">
        <v>2.1672500000000001</v>
      </c>
      <c r="EP212">
        <v>2.1697199999999999</v>
      </c>
      <c r="EQ212">
        <v>0.16327900000000001</v>
      </c>
      <c r="ER212">
        <v>0</v>
      </c>
      <c r="ES212">
        <v>31.0152</v>
      </c>
      <c r="ET212">
        <v>999.9</v>
      </c>
      <c r="EU212">
        <v>67.8</v>
      </c>
      <c r="EV212">
        <v>36.5</v>
      </c>
      <c r="EW212">
        <v>41.342300000000002</v>
      </c>
      <c r="EX212">
        <v>56.944400000000002</v>
      </c>
      <c r="EY212">
        <v>-2.7964699999999998</v>
      </c>
      <c r="EZ212">
        <v>2</v>
      </c>
      <c r="FA212">
        <v>0.475412</v>
      </c>
      <c r="FB212">
        <v>0.186193</v>
      </c>
      <c r="FC212">
        <v>20.273900000000001</v>
      </c>
      <c r="FD212">
        <v>5.2196899999999999</v>
      </c>
      <c r="FE212">
        <v>12.004899999999999</v>
      </c>
      <c r="FF212">
        <v>4.9866000000000001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1.86219</v>
      </c>
      <c r="FN212">
        <v>1.8643099999999999</v>
      </c>
      <c r="FO212">
        <v>1.8603499999999999</v>
      </c>
      <c r="FP212">
        <v>1.8611</v>
      </c>
      <c r="FQ212">
        <v>1.8602000000000001</v>
      </c>
      <c r="FR212">
        <v>1.8619000000000001</v>
      </c>
      <c r="FS212">
        <v>1.8584000000000001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-4.66</v>
      </c>
      <c r="GH212">
        <v>0.13420000000000001</v>
      </c>
      <c r="GI212">
        <v>-2.8021434710705861</v>
      </c>
      <c r="GJ212">
        <v>-2.3075681364705448E-3</v>
      </c>
      <c r="GK212">
        <v>1.0095546511955911E-6</v>
      </c>
      <c r="GL212">
        <v>-2.6335145029951209E-10</v>
      </c>
      <c r="GM212">
        <v>-0.17208428542994569</v>
      </c>
      <c r="GN212">
        <v>3.0410185143115191E-3</v>
      </c>
      <c r="GO212">
        <v>4.3982203677445331E-4</v>
      </c>
      <c r="GP212">
        <v>-7.8719321042963501E-6</v>
      </c>
      <c r="GQ212">
        <v>4</v>
      </c>
      <c r="GR212">
        <v>2088</v>
      </c>
      <c r="GS212">
        <v>5</v>
      </c>
      <c r="GT212">
        <v>35</v>
      </c>
      <c r="GU212">
        <v>110.7</v>
      </c>
      <c r="GV212">
        <v>110.7</v>
      </c>
      <c r="GW212">
        <v>3.4509300000000001</v>
      </c>
      <c r="GX212">
        <v>2.5366200000000001</v>
      </c>
      <c r="GY212">
        <v>2.04834</v>
      </c>
      <c r="GZ212">
        <v>2.6184099999999999</v>
      </c>
      <c r="HA212">
        <v>2.1972700000000001</v>
      </c>
      <c r="HB212">
        <v>2.34619</v>
      </c>
      <c r="HC212">
        <v>41.664999999999999</v>
      </c>
      <c r="HD212">
        <v>13.3703</v>
      </c>
      <c r="HE212">
        <v>18</v>
      </c>
      <c r="HF212">
        <v>661.63800000000003</v>
      </c>
      <c r="HG212">
        <v>737.62900000000002</v>
      </c>
      <c r="HH212">
        <v>30.999600000000001</v>
      </c>
      <c r="HI212">
        <v>33.434899999999999</v>
      </c>
      <c r="HJ212">
        <v>29.999500000000001</v>
      </c>
      <c r="HK212">
        <v>33.408999999999999</v>
      </c>
      <c r="HL212">
        <v>33.410699999999999</v>
      </c>
      <c r="HM212">
        <v>69.006600000000006</v>
      </c>
      <c r="HN212">
        <v>20.801600000000001</v>
      </c>
      <c r="HO212">
        <v>100</v>
      </c>
      <c r="HP212">
        <v>31</v>
      </c>
      <c r="HQ212">
        <v>1317.78</v>
      </c>
      <c r="HR212">
        <v>34.580599999999997</v>
      </c>
      <c r="HS212">
        <v>99.271600000000007</v>
      </c>
      <c r="HT212">
        <v>98.3125</v>
      </c>
    </row>
    <row r="213" spans="1:228" x14ac:dyDescent="0.2">
      <c r="A213">
        <v>198</v>
      </c>
      <c r="B213">
        <v>1669844316.5999999</v>
      </c>
      <c r="C213">
        <v>786.5</v>
      </c>
      <c r="D213" t="s">
        <v>755</v>
      </c>
      <c r="E213" t="s">
        <v>756</v>
      </c>
      <c r="F213">
        <v>4</v>
      </c>
      <c r="G213">
        <v>1669844314.2874999</v>
      </c>
      <c r="H213">
        <f t="shared" si="102"/>
        <v>7.6283636585871173E-4</v>
      </c>
      <c r="I213">
        <f t="shared" si="103"/>
        <v>0.76283636585871173</v>
      </c>
      <c r="J213">
        <f t="shared" si="104"/>
        <v>21.22369315242587</v>
      </c>
      <c r="K213">
        <f t="shared" si="105"/>
        <v>1288.7462499999999</v>
      </c>
      <c r="L213">
        <f t="shared" si="106"/>
        <v>462.17721899632949</v>
      </c>
      <c r="M213">
        <f t="shared" si="107"/>
        <v>46.542310635926491</v>
      </c>
      <c r="N213">
        <f t="shared" si="108"/>
        <v>129.77971616308017</v>
      </c>
      <c r="O213">
        <f t="shared" si="109"/>
        <v>4.2609467614871561E-2</v>
      </c>
      <c r="P213">
        <f t="shared" si="110"/>
        <v>3.6726608806324208</v>
      </c>
      <c r="Q213">
        <f t="shared" si="111"/>
        <v>4.2336728626943668E-2</v>
      </c>
      <c r="R213">
        <f t="shared" si="112"/>
        <v>2.6484814188884851E-2</v>
      </c>
      <c r="S213">
        <f t="shared" si="113"/>
        <v>226.11988344830132</v>
      </c>
      <c r="T213">
        <f t="shared" si="114"/>
        <v>33.787918572015258</v>
      </c>
      <c r="U213">
        <f t="shared" si="115"/>
        <v>33.665862500000003</v>
      </c>
      <c r="V213">
        <f t="shared" si="116"/>
        <v>5.2442290575720953</v>
      </c>
      <c r="W213">
        <f t="shared" si="117"/>
        <v>69.946601617425642</v>
      </c>
      <c r="X213">
        <f t="shared" si="118"/>
        <v>3.5085991712897124</v>
      </c>
      <c r="Y213">
        <f t="shared" si="119"/>
        <v>5.0161109906097607</v>
      </c>
      <c r="Z213">
        <f t="shared" si="120"/>
        <v>1.7356298862823829</v>
      </c>
      <c r="AA213">
        <f t="shared" si="121"/>
        <v>-33.64108373436919</v>
      </c>
      <c r="AB213">
        <f t="shared" si="122"/>
        <v>-157.02676629438574</v>
      </c>
      <c r="AC213">
        <f t="shared" si="123"/>
        <v>-9.8178258582010027</v>
      </c>
      <c r="AD213">
        <f t="shared" si="124"/>
        <v>25.634207561345391</v>
      </c>
      <c r="AE213">
        <f t="shared" si="125"/>
        <v>44.210588088915301</v>
      </c>
      <c r="AF213">
        <f t="shared" si="126"/>
        <v>0.76577794014983425</v>
      </c>
      <c r="AG213">
        <f t="shared" si="127"/>
        <v>21.22369315242587</v>
      </c>
      <c r="AH213">
        <v>1354.09611454417</v>
      </c>
      <c r="AI213">
        <v>1338.3526060606059</v>
      </c>
      <c r="AJ213">
        <v>1.7004323926237139</v>
      </c>
      <c r="AK213">
        <v>63.927149323749113</v>
      </c>
      <c r="AL213">
        <f t="shared" si="128"/>
        <v>0.76283636585871173</v>
      </c>
      <c r="AM213">
        <v>34.535108230329669</v>
      </c>
      <c r="AN213">
        <v>34.841137358101143</v>
      </c>
      <c r="AO213">
        <v>-3.1873714788218657E-5</v>
      </c>
      <c r="AP213">
        <v>107.46</v>
      </c>
      <c r="AQ213">
        <v>25</v>
      </c>
      <c r="AR213">
        <v>4</v>
      </c>
      <c r="AS213">
        <f t="shared" si="129"/>
        <v>1</v>
      </c>
      <c r="AT213">
        <f t="shared" si="130"/>
        <v>0</v>
      </c>
      <c r="AU213">
        <f t="shared" si="131"/>
        <v>47214.01205649742</v>
      </c>
      <c r="AV213">
        <f t="shared" si="132"/>
        <v>1200.03</v>
      </c>
      <c r="AW213">
        <f t="shared" si="133"/>
        <v>1025.9501199213996</v>
      </c>
      <c r="AX213">
        <f t="shared" si="134"/>
        <v>0.85493705984133705</v>
      </c>
      <c r="AY213">
        <f t="shared" si="135"/>
        <v>0.18842852549378042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1669844314.2874999</v>
      </c>
      <c r="BF213">
        <v>1288.7462499999999</v>
      </c>
      <c r="BG213">
        <v>1307.52</v>
      </c>
      <c r="BH213">
        <v>34.841299999999997</v>
      </c>
      <c r="BI213">
        <v>34.534300000000002</v>
      </c>
      <c r="BJ213">
        <v>1293.415</v>
      </c>
      <c r="BK213">
        <v>34.707149999999999</v>
      </c>
      <c r="BL213">
        <v>650.02037500000006</v>
      </c>
      <c r="BM213">
        <v>100.60250000000001</v>
      </c>
      <c r="BN213">
        <v>9.9803625000000007E-2</v>
      </c>
      <c r="BO213">
        <v>32.872799999999998</v>
      </c>
      <c r="BP213">
        <v>33.665862500000003</v>
      </c>
      <c r="BQ213">
        <v>999.9</v>
      </c>
      <c r="BR213">
        <v>0</v>
      </c>
      <c r="BS213">
        <v>0</v>
      </c>
      <c r="BT213">
        <v>9022.8912500000006</v>
      </c>
      <c r="BU213">
        <v>0</v>
      </c>
      <c r="BV213">
        <v>123.44012499999999</v>
      </c>
      <c r="BW213">
        <v>-18.774062499999999</v>
      </c>
      <c r="BX213">
        <v>1335.27</v>
      </c>
      <c r="BY213">
        <v>1354.29</v>
      </c>
      <c r="BZ213">
        <v>0.30701212500000002</v>
      </c>
      <c r="CA213">
        <v>1307.52</v>
      </c>
      <c r="CB213">
        <v>34.534300000000002</v>
      </c>
      <c r="CC213">
        <v>3.5051174999999999</v>
      </c>
      <c r="CD213">
        <v>3.4742299999999999</v>
      </c>
      <c r="CE213">
        <v>26.644537499999998</v>
      </c>
      <c r="CF213">
        <v>26.4943375</v>
      </c>
      <c r="CG213">
        <v>1200.03</v>
      </c>
      <c r="CH213">
        <v>0.50001475000000006</v>
      </c>
      <c r="CI213">
        <v>0.49998524999999999</v>
      </c>
      <c r="CJ213">
        <v>0</v>
      </c>
      <c r="CK213">
        <v>865.14212499999996</v>
      </c>
      <c r="CL213">
        <v>4.9990899999999998</v>
      </c>
      <c r="CM213">
        <v>8742.2312500000007</v>
      </c>
      <c r="CN213">
        <v>9558.1525000000001</v>
      </c>
      <c r="CO213">
        <v>42.5</v>
      </c>
      <c r="CP213">
        <v>44.069875000000003</v>
      </c>
      <c r="CQ213">
        <v>43.311999999999998</v>
      </c>
      <c r="CR213">
        <v>43.186999999999998</v>
      </c>
      <c r="CS213">
        <v>43.875</v>
      </c>
      <c r="CT213">
        <v>597.53375000000005</v>
      </c>
      <c r="CU213">
        <v>597.49749999999995</v>
      </c>
      <c r="CV213">
        <v>0</v>
      </c>
      <c r="CW213">
        <v>1669844326.4000001</v>
      </c>
      <c r="CX213">
        <v>0</v>
      </c>
      <c r="CY213">
        <v>1669837671.5999999</v>
      </c>
      <c r="CZ213" t="s">
        <v>356</v>
      </c>
      <c r="DA213">
        <v>1669837671.5999999</v>
      </c>
      <c r="DB213">
        <v>1669837668.5999999</v>
      </c>
      <c r="DC213">
        <v>3</v>
      </c>
      <c r="DD213">
        <v>-1.2E-2</v>
      </c>
      <c r="DE213">
        <v>-1E-3</v>
      </c>
      <c r="DF213">
        <v>-3.61</v>
      </c>
      <c r="DG213">
        <v>0.13400000000000001</v>
      </c>
      <c r="DH213">
        <v>415</v>
      </c>
      <c r="DI213">
        <v>36</v>
      </c>
      <c r="DJ213">
        <v>0.51</v>
      </c>
      <c r="DK213">
        <v>0.24</v>
      </c>
      <c r="DL213">
        <v>-18.71611</v>
      </c>
      <c r="DM213">
        <v>-0.68211332082545628</v>
      </c>
      <c r="DN213">
        <v>8.0963627018556833E-2</v>
      </c>
      <c r="DO213">
        <v>0</v>
      </c>
      <c r="DP213">
        <v>0.30820152499999998</v>
      </c>
      <c r="DQ213">
        <v>-1.4049219512196001E-2</v>
      </c>
      <c r="DR213">
        <v>2.2571306230200761E-3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3.2965300000000002</v>
      </c>
      <c r="EB213">
        <v>2.62527</v>
      </c>
      <c r="EC213">
        <v>0.21823500000000001</v>
      </c>
      <c r="ED213">
        <v>0.218226</v>
      </c>
      <c r="EE213">
        <v>0.14091500000000001</v>
      </c>
      <c r="EF213">
        <v>0.138511</v>
      </c>
      <c r="EG213">
        <v>23667.8</v>
      </c>
      <c r="EH213">
        <v>24088.6</v>
      </c>
      <c r="EI213">
        <v>28175.8</v>
      </c>
      <c r="EJ213">
        <v>29667.4</v>
      </c>
      <c r="EK213">
        <v>33308.5</v>
      </c>
      <c r="EL213">
        <v>35476.400000000001</v>
      </c>
      <c r="EM213">
        <v>39763.4</v>
      </c>
      <c r="EN213">
        <v>42389.5</v>
      </c>
      <c r="EO213">
        <v>2.1671999999999998</v>
      </c>
      <c r="EP213">
        <v>2.1697799999999998</v>
      </c>
      <c r="EQ213">
        <v>0.163883</v>
      </c>
      <c r="ER213">
        <v>0</v>
      </c>
      <c r="ES213">
        <v>31.014299999999999</v>
      </c>
      <c r="ET213">
        <v>999.9</v>
      </c>
      <c r="EU213">
        <v>67.8</v>
      </c>
      <c r="EV213">
        <v>36.5</v>
      </c>
      <c r="EW213">
        <v>41.343299999999999</v>
      </c>
      <c r="EX213">
        <v>57.244399999999999</v>
      </c>
      <c r="EY213">
        <v>-2.9487199999999998</v>
      </c>
      <c r="EZ213">
        <v>2</v>
      </c>
      <c r="FA213">
        <v>0.47484999999999999</v>
      </c>
      <c r="FB213">
        <v>0.186136</v>
      </c>
      <c r="FC213">
        <v>20.273900000000001</v>
      </c>
      <c r="FD213">
        <v>5.2190899999999996</v>
      </c>
      <c r="FE213">
        <v>12.0053</v>
      </c>
      <c r="FF213">
        <v>4.9867499999999998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1.8622000000000001</v>
      </c>
      <c r="FN213">
        <v>1.86432</v>
      </c>
      <c r="FO213">
        <v>1.8603499999999999</v>
      </c>
      <c r="FP213">
        <v>1.8611</v>
      </c>
      <c r="FQ213">
        <v>1.8602000000000001</v>
      </c>
      <c r="FR213">
        <v>1.86189</v>
      </c>
      <c r="FS213">
        <v>1.8584000000000001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-4.67</v>
      </c>
      <c r="GH213">
        <v>0.1341</v>
      </c>
      <c r="GI213">
        <v>-2.8021434710705861</v>
      </c>
      <c r="GJ213">
        <v>-2.3075681364705448E-3</v>
      </c>
      <c r="GK213">
        <v>1.0095546511955911E-6</v>
      </c>
      <c r="GL213">
        <v>-2.6335145029951209E-10</v>
      </c>
      <c r="GM213">
        <v>-0.17208428542994569</v>
      </c>
      <c r="GN213">
        <v>3.0410185143115191E-3</v>
      </c>
      <c r="GO213">
        <v>4.3982203677445331E-4</v>
      </c>
      <c r="GP213">
        <v>-7.8719321042963501E-6</v>
      </c>
      <c r="GQ213">
        <v>4</v>
      </c>
      <c r="GR213">
        <v>2088</v>
      </c>
      <c r="GS213">
        <v>5</v>
      </c>
      <c r="GT213">
        <v>35</v>
      </c>
      <c r="GU213">
        <v>110.8</v>
      </c>
      <c r="GV213">
        <v>110.8</v>
      </c>
      <c r="GW213">
        <v>3.4643600000000001</v>
      </c>
      <c r="GX213">
        <v>2.5463900000000002</v>
      </c>
      <c r="GY213">
        <v>2.04834</v>
      </c>
      <c r="GZ213">
        <v>2.6196299999999999</v>
      </c>
      <c r="HA213">
        <v>2.1972700000000001</v>
      </c>
      <c r="HB213">
        <v>2.2924799999999999</v>
      </c>
      <c r="HC213">
        <v>41.6389</v>
      </c>
      <c r="HD213">
        <v>13.343999999999999</v>
      </c>
      <c r="HE213">
        <v>18</v>
      </c>
      <c r="HF213">
        <v>661.54200000000003</v>
      </c>
      <c r="HG213">
        <v>737.60400000000004</v>
      </c>
      <c r="HH213">
        <v>30.9998</v>
      </c>
      <c r="HI213">
        <v>33.428100000000001</v>
      </c>
      <c r="HJ213">
        <v>29.999300000000002</v>
      </c>
      <c r="HK213">
        <v>33.403700000000001</v>
      </c>
      <c r="HL213">
        <v>33.404699999999998</v>
      </c>
      <c r="HM213">
        <v>69.286500000000004</v>
      </c>
      <c r="HN213">
        <v>20.801600000000001</v>
      </c>
      <c r="HO213">
        <v>100</v>
      </c>
      <c r="HP213">
        <v>31</v>
      </c>
      <c r="HQ213">
        <v>1324.46</v>
      </c>
      <c r="HR213">
        <v>34.5837</v>
      </c>
      <c r="HS213">
        <v>99.272000000000006</v>
      </c>
      <c r="HT213">
        <v>98.312399999999997</v>
      </c>
    </row>
    <row r="214" spans="1:228" x14ac:dyDescent="0.2">
      <c r="A214">
        <v>199</v>
      </c>
      <c r="B214">
        <v>1669844320.5999999</v>
      </c>
      <c r="C214">
        <v>790.5</v>
      </c>
      <c r="D214" t="s">
        <v>757</v>
      </c>
      <c r="E214" t="s">
        <v>758</v>
      </c>
      <c r="F214">
        <v>4</v>
      </c>
      <c r="G214">
        <v>1669844318.5999999</v>
      </c>
      <c r="H214">
        <f t="shared" si="102"/>
        <v>7.4989361893723974E-4</v>
      </c>
      <c r="I214">
        <f t="shared" si="103"/>
        <v>0.74989361893723971</v>
      </c>
      <c r="J214">
        <f t="shared" si="104"/>
        <v>20.143610981922556</v>
      </c>
      <c r="K214">
        <f t="shared" si="105"/>
        <v>1295.988571428572</v>
      </c>
      <c r="L214">
        <f t="shared" si="106"/>
        <v>495.58913296386663</v>
      </c>
      <c r="M214">
        <f t="shared" si="107"/>
        <v>49.907602482700725</v>
      </c>
      <c r="N214">
        <f t="shared" si="108"/>
        <v>130.51069553959763</v>
      </c>
      <c r="O214">
        <f t="shared" si="109"/>
        <v>4.1835909120303508E-2</v>
      </c>
      <c r="P214">
        <f t="shared" si="110"/>
        <v>3.662985104489382</v>
      </c>
      <c r="Q214">
        <f t="shared" si="111"/>
        <v>4.157226032186593E-2</v>
      </c>
      <c r="R214">
        <f t="shared" si="112"/>
        <v>2.6006211805978785E-2</v>
      </c>
      <c r="S214">
        <f t="shared" si="113"/>
        <v>226.11927523472175</v>
      </c>
      <c r="T214">
        <f t="shared" si="114"/>
        <v>33.793696613223382</v>
      </c>
      <c r="U214">
        <f t="shared" si="115"/>
        <v>33.671171428571419</v>
      </c>
      <c r="V214">
        <f t="shared" si="116"/>
        <v>5.2457860294301222</v>
      </c>
      <c r="W214">
        <f t="shared" si="117"/>
        <v>69.935883376567503</v>
      </c>
      <c r="X214">
        <f t="shared" si="118"/>
        <v>3.5082165526006563</v>
      </c>
      <c r="Y214">
        <f t="shared" si="119"/>
        <v>5.016332651023764</v>
      </c>
      <c r="Z214">
        <f t="shared" si="120"/>
        <v>1.7375694768294658</v>
      </c>
      <c r="AA214">
        <f t="shared" si="121"/>
        <v>-33.070308595132275</v>
      </c>
      <c r="AB214">
        <f t="shared" si="122"/>
        <v>-157.5063119890244</v>
      </c>
      <c r="AC214">
        <f t="shared" si="123"/>
        <v>-9.8741165289422206</v>
      </c>
      <c r="AD214">
        <f t="shared" si="124"/>
        <v>25.668538121622873</v>
      </c>
      <c r="AE214">
        <f t="shared" si="125"/>
        <v>44.161247053966811</v>
      </c>
      <c r="AF214">
        <f t="shared" si="126"/>
        <v>0.7626578850600475</v>
      </c>
      <c r="AG214">
        <f t="shared" si="127"/>
        <v>20.143610981922556</v>
      </c>
      <c r="AH214">
        <v>1361.0233069219621</v>
      </c>
      <c r="AI214">
        <v>1345.4404242424239</v>
      </c>
      <c r="AJ214">
        <v>1.778530731416742</v>
      </c>
      <c r="AK214">
        <v>63.927149323749113</v>
      </c>
      <c r="AL214">
        <f t="shared" si="128"/>
        <v>0.74989361893723971</v>
      </c>
      <c r="AM214">
        <v>34.534337764155843</v>
      </c>
      <c r="AN214">
        <v>34.834966150670823</v>
      </c>
      <c r="AO214">
        <v>1.848902173931963E-6</v>
      </c>
      <c r="AP214">
        <v>107.46</v>
      </c>
      <c r="AQ214">
        <v>25</v>
      </c>
      <c r="AR214">
        <v>4</v>
      </c>
      <c r="AS214">
        <f t="shared" si="129"/>
        <v>1</v>
      </c>
      <c r="AT214">
        <f t="shared" si="130"/>
        <v>0</v>
      </c>
      <c r="AU214">
        <f t="shared" si="131"/>
        <v>47041.169561867595</v>
      </c>
      <c r="AV214">
        <f t="shared" si="132"/>
        <v>1200.0214285714289</v>
      </c>
      <c r="AW214">
        <f t="shared" si="133"/>
        <v>1025.9433135931201</v>
      </c>
      <c r="AX214">
        <f t="shared" si="134"/>
        <v>0.85493749458662516</v>
      </c>
      <c r="AY214">
        <f t="shared" si="135"/>
        <v>0.18842936455218678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1669844318.5999999</v>
      </c>
      <c r="BF214">
        <v>1295.988571428572</v>
      </c>
      <c r="BG214">
        <v>1314.742857142857</v>
      </c>
      <c r="BH214">
        <v>34.837057142857148</v>
      </c>
      <c r="BI214">
        <v>34.531299999999987</v>
      </c>
      <c r="BJ214">
        <v>1300.6628571428571</v>
      </c>
      <c r="BK214">
        <v>34.702914285714279</v>
      </c>
      <c r="BL214">
        <v>650.0062857142857</v>
      </c>
      <c r="BM214">
        <v>100.60342857142859</v>
      </c>
      <c r="BN214">
        <v>0.1001566428571429</v>
      </c>
      <c r="BO214">
        <v>32.873585714285717</v>
      </c>
      <c r="BP214">
        <v>33.671171428571419</v>
      </c>
      <c r="BQ214">
        <v>999.89999999999986</v>
      </c>
      <c r="BR214">
        <v>0</v>
      </c>
      <c r="BS214">
        <v>0</v>
      </c>
      <c r="BT214">
        <v>8989.2857142857138</v>
      </c>
      <c r="BU214">
        <v>0</v>
      </c>
      <c r="BV214">
        <v>122.4031428571428</v>
      </c>
      <c r="BW214">
        <v>-18.754357142857138</v>
      </c>
      <c r="BX214">
        <v>1342.765714285714</v>
      </c>
      <c r="BY214">
        <v>1361.765714285714</v>
      </c>
      <c r="BZ214">
        <v>0.30573328571428571</v>
      </c>
      <c r="CA214">
        <v>1314.742857142857</v>
      </c>
      <c r="CB214">
        <v>34.531299999999987</v>
      </c>
      <c r="CC214">
        <v>3.5047271428571429</v>
      </c>
      <c r="CD214">
        <v>3.4739685714285709</v>
      </c>
      <c r="CE214">
        <v>26.642671428571429</v>
      </c>
      <c r="CF214">
        <v>26.493028571428571</v>
      </c>
      <c r="CG214">
        <v>1200.0214285714289</v>
      </c>
      <c r="CH214">
        <v>0.49999942857142859</v>
      </c>
      <c r="CI214">
        <v>0.50000057142857135</v>
      </c>
      <c r="CJ214">
        <v>0</v>
      </c>
      <c r="CK214">
        <v>865.3180000000001</v>
      </c>
      <c r="CL214">
        <v>4.9990899999999998</v>
      </c>
      <c r="CM214">
        <v>8744.84</v>
      </c>
      <c r="CN214">
        <v>9558.0142857142873</v>
      </c>
      <c r="CO214">
        <v>42.5</v>
      </c>
      <c r="CP214">
        <v>44.08</v>
      </c>
      <c r="CQ214">
        <v>43.311999999999998</v>
      </c>
      <c r="CR214">
        <v>43.142714285714291</v>
      </c>
      <c r="CS214">
        <v>43.875</v>
      </c>
      <c r="CT214">
        <v>597.51142857142872</v>
      </c>
      <c r="CU214">
        <v>597.5100000000001</v>
      </c>
      <c r="CV214">
        <v>0</v>
      </c>
      <c r="CW214">
        <v>1669844330.5999999</v>
      </c>
      <c r="CX214">
        <v>0</v>
      </c>
      <c r="CY214">
        <v>1669837671.5999999</v>
      </c>
      <c r="CZ214" t="s">
        <v>356</v>
      </c>
      <c r="DA214">
        <v>1669837671.5999999</v>
      </c>
      <c r="DB214">
        <v>1669837668.5999999</v>
      </c>
      <c r="DC214">
        <v>3</v>
      </c>
      <c r="DD214">
        <v>-1.2E-2</v>
      </c>
      <c r="DE214">
        <v>-1E-3</v>
      </c>
      <c r="DF214">
        <v>-3.61</v>
      </c>
      <c r="DG214">
        <v>0.13400000000000001</v>
      </c>
      <c r="DH214">
        <v>415</v>
      </c>
      <c r="DI214">
        <v>36</v>
      </c>
      <c r="DJ214">
        <v>0.51</v>
      </c>
      <c r="DK214">
        <v>0.24</v>
      </c>
      <c r="DL214">
        <v>-18.752851219512191</v>
      </c>
      <c r="DM214">
        <v>-0.28880069686415238</v>
      </c>
      <c r="DN214">
        <v>5.4224925066917382E-2</v>
      </c>
      <c r="DO214">
        <v>0</v>
      </c>
      <c r="DP214">
        <v>0.30721685365853663</v>
      </c>
      <c r="DQ214">
        <v>-4.8462020905922689E-3</v>
      </c>
      <c r="DR214">
        <v>1.2756289230477179E-3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3.2963900000000002</v>
      </c>
      <c r="EB214">
        <v>2.6253700000000002</v>
      </c>
      <c r="EC214">
        <v>0.21893599999999999</v>
      </c>
      <c r="ED214">
        <v>0.21891099999999999</v>
      </c>
      <c r="EE214">
        <v>0.140899</v>
      </c>
      <c r="EF214">
        <v>0.13850699999999999</v>
      </c>
      <c r="EG214">
        <v>23647.1</v>
      </c>
      <c r="EH214">
        <v>24067.9</v>
      </c>
      <c r="EI214">
        <v>28176.5</v>
      </c>
      <c r="EJ214">
        <v>29667.9</v>
      </c>
      <c r="EK214">
        <v>33309.5</v>
      </c>
      <c r="EL214">
        <v>35477.300000000003</v>
      </c>
      <c r="EM214">
        <v>39763.800000000003</v>
      </c>
      <c r="EN214">
        <v>42390.3</v>
      </c>
      <c r="EO214">
        <v>2.1675499999999999</v>
      </c>
      <c r="EP214">
        <v>2.1700499999999998</v>
      </c>
      <c r="EQ214">
        <v>0.163745</v>
      </c>
      <c r="ER214">
        <v>0</v>
      </c>
      <c r="ES214">
        <v>31.014299999999999</v>
      </c>
      <c r="ET214">
        <v>999.9</v>
      </c>
      <c r="EU214">
        <v>67.8</v>
      </c>
      <c r="EV214">
        <v>36.5</v>
      </c>
      <c r="EW214">
        <v>41.3431</v>
      </c>
      <c r="EX214">
        <v>56.554400000000001</v>
      </c>
      <c r="EY214">
        <v>-2.9086500000000002</v>
      </c>
      <c r="EZ214">
        <v>2</v>
      </c>
      <c r="FA214">
        <v>0.47443600000000002</v>
      </c>
      <c r="FB214">
        <v>0.18554699999999999</v>
      </c>
      <c r="FC214">
        <v>20.274100000000001</v>
      </c>
      <c r="FD214">
        <v>5.2196899999999999</v>
      </c>
      <c r="FE214">
        <v>12.004300000000001</v>
      </c>
      <c r="FF214">
        <v>4.9868499999999996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1.8622099999999999</v>
      </c>
      <c r="FN214">
        <v>1.8643099999999999</v>
      </c>
      <c r="FO214">
        <v>1.8603499999999999</v>
      </c>
      <c r="FP214">
        <v>1.86111</v>
      </c>
      <c r="FQ214">
        <v>1.8602000000000001</v>
      </c>
      <c r="FR214">
        <v>1.8619000000000001</v>
      </c>
      <c r="FS214">
        <v>1.8584099999999999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-4.68</v>
      </c>
      <c r="GH214">
        <v>0.1341</v>
      </c>
      <c r="GI214">
        <v>-2.8021434710705861</v>
      </c>
      <c r="GJ214">
        <v>-2.3075681364705448E-3</v>
      </c>
      <c r="GK214">
        <v>1.0095546511955911E-6</v>
      </c>
      <c r="GL214">
        <v>-2.6335145029951209E-10</v>
      </c>
      <c r="GM214">
        <v>-0.17208428542994569</v>
      </c>
      <c r="GN214">
        <v>3.0410185143115191E-3</v>
      </c>
      <c r="GO214">
        <v>4.3982203677445331E-4</v>
      </c>
      <c r="GP214">
        <v>-7.8719321042963501E-6</v>
      </c>
      <c r="GQ214">
        <v>4</v>
      </c>
      <c r="GR214">
        <v>2088</v>
      </c>
      <c r="GS214">
        <v>5</v>
      </c>
      <c r="GT214">
        <v>35</v>
      </c>
      <c r="GU214">
        <v>110.8</v>
      </c>
      <c r="GV214">
        <v>110.9</v>
      </c>
      <c r="GW214">
        <v>3.4777800000000001</v>
      </c>
      <c r="GX214">
        <v>2.5341800000000001</v>
      </c>
      <c r="GY214">
        <v>2.04834</v>
      </c>
      <c r="GZ214">
        <v>2.6184099999999999</v>
      </c>
      <c r="HA214">
        <v>2.1972700000000001</v>
      </c>
      <c r="HB214">
        <v>2.34497</v>
      </c>
      <c r="HC214">
        <v>41.6389</v>
      </c>
      <c r="HD214">
        <v>13.3703</v>
      </c>
      <c r="HE214">
        <v>18</v>
      </c>
      <c r="HF214">
        <v>661.76900000000001</v>
      </c>
      <c r="HG214">
        <v>737.79399999999998</v>
      </c>
      <c r="HH214">
        <v>30.9998</v>
      </c>
      <c r="HI214">
        <v>33.4221</v>
      </c>
      <c r="HJ214">
        <v>29.999500000000001</v>
      </c>
      <c r="HK214">
        <v>33.398600000000002</v>
      </c>
      <c r="HL214">
        <v>33.398800000000001</v>
      </c>
      <c r="HM214">
        <v>69.561800000000005</v>
      </c>
      <c r="HN214">
        <v>20.801600000000001</v>
      </c>
      <c r="HO214">
        <v>100</v>
      </c>
      <c r="HP214">
        <v>31</v>
      </c>
      <c r="HQ214">
        <v>1331.14</v>
      </c>
      <c r="HR214">
        <v>34.596400000000003</v>
      </c>
      <c r="HS214">
        <v>99.273600000000002</v>
      </c>
      <c r="HT214">
        <v>98.3142</v>
      </c>
    </row>
    <row r="215" spans="1:228" x14ac:dyDescent="0.2">
      <c r="A215">
        <v>200</v>
      </c>
      <c r="B215">
        <v>1669844324.5999999</v>
      </c>
      <c r="C215">
        <v>794.5</v>
      </c>
      <c r="D215" t="s">
        <v>759</v>
      </c>
      <c r="E215" t="s">
        <v>760</v>
      </c>
      <c r="F215">
        <v>4</v>
      </c>
      <c r="G215">
        <v>1669844322.2874999</v>
      </c>
      <c r="H215">
        <f t="shared" si="102"/>
        <v>7.4527807420132644E-4</v>
      </c>
      <c r="I215">
        <f t="shared" si="103"/>
        <v>0.74527807420132641</v>
      </c>
      <c r="J215">
        <f t="shared" si="104"/>
        <v>22.050325594613501</v>
      </c>
      <c r="K215">
        <f t="shared" si="105"/>
        <v>1302.1287500000001</v>
      </c>
      <c r="L215">
        <f t="shared" si="106"/>
        <v>424.94179392185964</v>
      </c>
      <c r="M215">
        <f t="shared" si="107"/>
        <v>42.792889750937384</v>
      </c>
      <c r="N215">
        <f t="shared" si="108"/>
        <v>131.12819881991254</v>
      </c>
      <c r="O215">
        <f t="shared" si="109"/>
        <v>4.1617683556397701E-2</v>
      </c>
      <c r="P215">
        <f t="shared" si="110"/>
        <v>3.66132619877179</v>
      </c>
      <c r="Q215">
        <f t="shared" si="111"/>
        <v>4.1356651413723716E-2</v>
      </c>
      <c r="R215">
        <f t="shared" si="112"/>
        <v>2.587122316611816E-2</v>
      </c>
      <c r="S215">
        <f t="shared" si="113"/>
        <v>226.1213159837942</v>
      </c>
      <c r="T215">
        <f t="shared" si="114"/>
        <v>33.794683766521736</v>
      </c>
      <c r="U215">
        <f t="shared" si="115"/>
        <v>33.6638625</v>
      </c>
      <c r="V215">
        <f t="shared" si="116"/>
        <v>5.2436426133809908</v>
      </c>
      <c r="W215">
        <f t="shared" si="117"/>
        <v>69.928157942702938</v>
      </c>
      <c r="X215">
        <f t="shared" si="118"/>
        <v>3.5077529259909168</v>
      </c>
      <c r="Y215">
        <f t="shared" si="119"/>
        <v>5.0162238348464232</v>
      </c>
      <c r="Z215">
        <f t="shared" si="120"/>
        <v>1.735889687390074</v>
      </c>
      <c r="AA215">
        <f t="shared" si="121"/>
        <v>-32.866763072278495</v>
      </c>
      <c r="AB215">
        <f t="shared" si="122"/>
        <v>-156.06841073171029</v>
      </c>
      <c r="AC215">
        <f t="shared" si="123"/>
        <v>-9.7880379285441244</v>
      </c>
      <c r="AD215">
        <f t="shared" si="124"/>
        <v>27.398104251261287</v>
      </c>
      <c r="AE215">
        <f t="shared" si="125"/>
        <v>44.211525763151364</v>
      </c>
      <c r="AF215">
        <f t="shared" si="126"/>
        <v>0.75848407797447881</v>
      </c>
      <c r="AG215">
        <f t="shared" si="127"/>
        <v>22.050325594613501</v>
      </c>
      <c r="AH215">
        <v>1367.977793040968</v>
      </c>
      <c r="AI215">
        <v>1352.104</v>
      </c>
      <c r="AJ215">
        <v>1.6423716531888539</v>
      </c>
      <c r="AK215">
        <v>63.927149323749113</v>
      </c>
      <c r="AL215">
        <f t="shared" si="128"/>
        <v>0.74527807420132641</v>
      </c>
      <c r="AM215">
        <v>34.531186460419583</v>
      </c>
      <c r="AN215">
        <v>34.830240144478857</v>
      </c>
      <c r="AO215">
        <v>-3.976024501523534E-5</v>
      </c>
      <c r="AP215">
        <v>107.46</v>
      </c>
      <c r="AQ215">
        <v>25</v>
      </c>
      <c r="AR215">
        <v>4</v>
      </c>
      <c r="AS215">
        <f t="shared" si="129"/>
        <v>1</v>
      </c>
      <c r="AT215">
        <f t="shared" si="130"/>
        <v>0</v>
      </c>
      <c r="AU215">
        <f t="shared" si="131"/>
        <v>47011.618036506436</v>
      </c>
      <c r="AV215">
        <f t="shared" si="132"/>
        <v>1200.0387499999999</v>
      </c>
      <c r="AW215">
        <f t="shared" si="133"/>
        <v>1025.9574885926395</v>
      </c>
      <c r="AX215">
        <f t="shared" si="134"/>
        <v>0.85493696648765671</v>
      </c>
      <c r="AY215">
        <f t="shared" si="135"/>
        <v>0.18842834532117753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1669844322.2874999</v>
      </c>
      <c r="BF215">
        <v>1302.1287500000001</v>
      </c>
      <c r="BG215">
        <v>1320.9037499999999</v>
      </c>
      <c r="BH215">
        <v>34.832674999999988</v>
      </c>
      <c r="BI215">
        <v>34.5285875</v>
      </c>
      <c r="BJ215">
        <v>1306.81</v>
      </c>
      <c r="BK215">
        <v>34.698562499999987</v>
      </c>
      <c r="BL215">
        <v>650.00137500000005</v>
      </c>
      <c r="BM215">
        <v>100.602875</v>
      </c>
      <c r="BN215">
        <v>0.100069175</v>
      </c>
      <c r="BO215">
        <v>32.873199999999997</v>
      </c>
      <c r="BP215">
        <v>33.6638625</v>
      </c>
      <c r="BQ215">
        <v>999.9</v>
      </c>
      <c r="BR215">
        <v>0</v>
      </c>
      <c r="BS215">
        <v>0</v>
      </c>
      <c r="BT215">
        <v>8983.5924999999988</v>
      </c>
      <c r="BU215">
        <v>0</v>
      </c>
      <c r="BV215">
        <v>121.904</v>
      </c>
      <c r="BW215">
        <v>-18.7752625</v>
      </c>
      <c r="BX215">
        <v>1349.1224999999999</v>
      </c>
      <c r="BY215">
        <v>1368.1475</v>
      </c>
      <c r="BZ215">
        <v>0.30407862499999999</v>
      </c>
      <c r="CA215">
        <v>1320.9037499999999</v>
      </c>
      <c r="CB215">
        <v>34.5285875</v>
      </c>
      <c r="CC215">
        <v>3.5042662500000001</v>
      </c>
      <c r="CD215">
        <v>3.473673750000001</v>
      </c>
      <c r="CE215">
        <v>26.640437500000001</v>
      </c>
      <c r="CF215">
        <v>26.491624999999999</v>
      </c>
      <c r="CG215">
        <v>1200.0387499999999</v>
      </c>
      <c r="CH215">
        <v>0.50001837500000001</v>
      </c>
      <c r="CI215">
        <v>0.49998162499999999</v>
      </c>
      <c r="CJ215">
        <v>0</v>
      </c>
      <c r="CK215">
        <v>865.726</v>
      </c>
      <c r="CL215">
        <v>4.9990899999999998</v>
      </c>
      <c r="CM215">
        <v>8747.3062499999996</v>
      </c>
      <c r="CN215">
        <v>9558.2249999999985</v>
      </c>
      <c r="CO215">
        <v>42.5</v>
      </c>
      <c r="CP215">
        <v>44.061999999999998</v>
      </c>
      <c r="CQ215">
        <v>43.311999999999998</v>
      </c>
      <c r="CR215">
        <v>43.140500000000003</v>
      </c>
      <c r="CS215">
        <v>43.875</v>
      </c>
      <c r="CT215">
        <v>597.5412500000001</v>
      </c>
      <c r="CU215">
        <v>597.49749999999995</v>
      </c>
      <c r="CV215">
        <v>0</v>
      </c>
      <c r="CW215">
        <v>1669844334.2</v>
      </c>
      <c r="CX215">
        <v>0</v>
      </c>
      <c r="CY215">
        <v>1669837671.5999999</v>
      </c>
      <c r="CZ215" t="s">
        <v>356</v>
      </c>
      <c r="DA215">
        <v>1669837671.5999999</v>
      </c>
      <c r="DB215">
        <v>1669837668.5999999</v>
      </c>
      <c r="DC215">
        <v>3</v>
      </c>
      <c r="DD215">
        <v>-1.2E-2</v>
      </c>
      <c r="DE215">
        <v>-1E-3</v>
      </c>
      <c r="DF215">
        <v>-3.61</v>
      </c>
      <c r="DG215">
        <v>0.13400000000000001</v>
      </c>
      <c r="DH215">
        <v>415</v>
      </c>
      <c r="DI215">
        <v>36</v>
      </c>
      <c r="DJ215">
        <v>0.51</v>
      </c>
      <c r="DK215">
        <v>0.24</v>
      </c>
      <c r="DL215">
        <v>-18.768378048780491</v>
      </c>
      <c r="DM215">
        <v>-8.0717770034889804E-3</v>
      </c>
      <c r="DN215">
        <v>4.3666052630050183E-2</v>
      </c>
      <c r="DO215">
        <v>1</v>
      </c>
      <c r="DP215">
        <v>0.30640168292682929</v>
      </c>
      <c r="DQ215">
        <v>-1.1080682926829351E-2</v>
      </c>
      <c r="DR215">
        <v>1.708008959807202E-3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506</v>
      </c>
      <c r="EA215">
        <v>3.2964600000000002</v>
      </c>
      <c r="EB215">
        <v>2.6252200000000001</v>
      </c>
      <c r="EC215">
        <v>0.21960299999999999</v>
      </c>
      <c r="ED215">
        <v>0.21958800000000001</v>
      </c>
      <c r="EE215">
        <v>0.14088999999999999</v>
      </c>
      <c r="EF215">
        <v>0.138491</v>
      </c>
      <c r="EG215">
        <v>23626.6</v>
      </c>
      <c r="EH215">
        <v>24047.1</v>
      </c>
      <c r="EI215">
        <v>28176.2</v>
      </c>
      <c r="EJ215">
        <v>29668.1</v>
      </c>
      <c r="EK215">
        <v>33310</v>
      </c>
      <c r="EL215">
        <v>35478.199999999997</v>
      </c>
      <c r="EM215">
        <v>39763.9</v>
      </c>
      <c r="EN215">
        <v>42390.5</v>
      </c>
      <c r="EO215">
        <v>2.1676799999999998</v>
      </c>
      <c r="EP215">
        <v>2.1699199999999998</v>
      </c>
      <c r="EQ215">
        <v>0.16309299999999999</v>
      </c>
      <c r="ER215">
        <v>0</v>
      </c>
      <c r="ES215">
        <v>31.015000000000001</v>
      </c>
      <c r="ET215">
        <v>999.9</v>
      </c>
      <c r="EU215">
        <v>67.8</v>
      </c>
      <c r="EV215">
        <v>36.5</v>
      </c>
      <c r="EW215">
        <v>41.344999999999999</v>
      </c>
      <c r="EX215">
        <v>57.424399999999999</v>
      </c>
      <c r="EY215">
        <v>-2.9246799999999999</v>
      </c>
      <c r="EZ215">
        <v>2</v>
      </c>
      <c r="FA215">
        <v>0.47386899999999998</v>
      </c>
      <c r="FB215">
        <v>0.182756</v>
      </c>
      <c r="FC215">
        <v>20.273700000000002</v>
      </c>
      <c r="FD215">
        <v>5.2190899999999996</v>
      </c>
      <c r="FE215">
        <v>12.004099999999999</v>
      </c>
      <c r="FF215">
        <v>4.9863499999999998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1.8622000000000001</v>
      </c>
      <c r="FN215">
        <v>1.86429</v>
      </c>
      <c r="FO215">
        <v>1.8603499999999999</v>
      </c>
      <c r="FP215">
        <v>1.86111</v>
      </c>
      <c r="FQ215">
        <v>1.86019</v>
      </c>
      <c r="FR215">
        <v>1.86189</v>
      </c>
      <c r="FS215">
        <v>1.85842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-4.6900000000000004</v>
      </c>
      <c r="GH215">
        <v>0.1341</v>
      </c>
      <c r="GI215">
        <v>-2.8021434710705861</v>
      </c>
      <c r="GJ215">
        <v>-2.3075681364705448E-3</v>
      </c>
      <c r="GK215">
        <v>1.0095546511955911E-6</v>
      </c>
      <c r="GL215">
        <v>-2.6335145029951209E-10</v>
      </c>
      <c r="GM215">
        <v>-0.17208428542994569</v>
      </c>
      <c r="GN215">
        <v>3.0410185143115191E-3</v>
      </c>
      <c r="GO215">
        <v>4.3982203677445331E-4</v>
      </c>
      <c r="GP215">
        <v>-7.8719321042963501E-6</v>
      </c>
      <c r="GQ215">
        <v>4</v>
      </c>
      <c r="GR215">
        <v>2088</v>
      </c>
      <c r="GS215">
        <v>5</v>
      </c>
      <c r="GT215">
        <v>35</v>
      </c>
      <c r="GU215">
        <v>110.9</v>
      </c>
      <c r="GV215">
        <v>110.9</v>
      </c>
      <c r="GW215">
        <v>3.4936500000000001</v>
      </c>
      <c r="GX215">
        <v>2.5402800000000001</v>
      </c>
      <c r="GY215">
        <v>2.04834</v>
      </c>
      <c r="GZ215">
        <v>2.6196299999999999</v>
      </c>
      <c r="HA215">
        <v>2.1972700000000001</v>
      </c>
      <c r="HB215">
        <v>2.323</v>
      </c>
      <c r="HC215">
        <v>41.6389</v>
      </c>
      <c r="HD215">
        <v>13.343999999999999</v>
      </c>
      <c r="HE215">
        <v>18</v>
      </c>
      <c r="HF215">
        <v>661.80399999999997</v>
      </c>
      <c r="HG215">
        <v>737.61599999999999</v>
      </c>
      <c r="HH215">
        <v>30.999500000000001</v>
      </c>
      <c r="HI215">
        <v>33.415999999999997</v>
      </c>
      <c r="HJ215">
        <v>29.999400000000001</v>
      </c>
      <c r="HK215">
        <v>33.392400000000002</v>
      </c>
      <c r="HL215">
        <v>33.393999999999998</v>
      </c>
      <c r="HM215">
        <v>69.845500000000001</v>
      </c>
      <c r="HN215">
        <v>20.801600000000001</v>
      </c>
      <c r="HO215">
        <v>100</v>
      </c>
      <c r="HP215">
        <v>31</v>
      </c>
      <c r="HQ215">
        <v>1337.84</v>
      </c>
      <c r="HR215">
        <v>34.607399999999998</v>
      </c>
      <c r="HS215">
        <v>99.273300000000006</v>
      </c>
      <c r="HT215">
        <v>98.314700000000002</v>
      </c>
    </row>
    <row r="216" spans="1:228" x14ac:dyDescent="0.2">
      <c r="A216">
        <v>201</v>
      </c>
      <c r="B216">
        <v>1669844328.5999999</v>
      </c>
      <c r="C216">
        <v>798.5</v>
      </c>
      <c r="D216" t="s">
        <v>761</v>
      </c>
      <c r="E216" t="s">
        <v>762</v>
      </c>
      <c r="F216">
        <v>4</v>
      </c>
      <c r="G216">
        <v>1669844326.5999999</v>
      </c>
      <c r="H216">
        <f t="shared" si="102"/>
        <v>7.4017406592224641E-4</v>
      </c>
      <c r="I216">
        <f t="shared" si="103"/>
        <v>0.74017406592224644</v>
      </c>
      <c r="J216">
        <f t="shared" si="104"/>
        <v>21.01818552825446</v>
      </c>
      <c r="K216">
        <f t="shared" si="105"/>
        <v>1309.19</v>
      </c>
      <c r="L216">
        <f t="shared" si="106"/>
        <v>466.21090979691894</v>
      </c>
      <c r="M216">
        <f t="shared" si="107"/>
        <v>46.94961274450646</v>
      </c>
      <c r="N216">
        <f t="shared" si="108"/>
        <v>131.84153827664593</v>
      </c>
      <c r="O216">
        <f t="shared" si="109"/>
        <v>4.1360835508450461E-2</v>
      </c>
      <c r="P216">
        <f t="shared" si="110"/>
        <v>3.6681519737740986</v>
      </c>
      <c r="Q216">
        <f t="shared" si="111"/>
        <v>4.1103481183305667E-2</v>
      </c>
      <c r="R216">
        <f t="shared" si="112"/>
        <v>2.5712664329616906E-2</v>
      </c>
      <c r="S216">
        <f t="shared" si="113"/>
        <v>226.1084628048913</v>
      </c>
      <c r="T216">
        <f t="shared" si="114"/>
        <v>33.786255485626683</v>
      </c>
      <c r="U216">
        <f t="shared" si="115"/>
        <v>33.657985714285722</v>
      </c>
      <c r="V216">
        <f t="shared" si="116"/>
        <v>5.2419197399900321</v>
      </c>
      <c r="W216">
        <f t="shared" si="117"/>
        <v>69.948893381107851</v>
      </c>
      <c r="X216">
        <f t="shared" si="118"/>
        <v>3.5072485054220417</v>
      </c>
      <c r="Y216">
        <f t="shared" si="119"/>
        <v>5.0140157133197718</v>
      </c>
      <c r="Z216">
        <f t="shared" si="120"/>
        <v>1.7346712345679904</v>
      </c>
      <c r="AA216">
        <f t="shared" si="121"/>
        <v>-32.641676307171068</v>
      </c>
      <c r="AB216">
        <f t="shared" si="122"/>
        <v>-156.74534764577996</v>
      </c>
      <c r="AC216">
        <f t="shared" si="123"/>
        <v>-9.8115415975951539</v>
      </c>
      <c r="AD216">
        <f t="shared" si="124"/>
        <v>26.909897254345111</v>
      </c>
      <c r="AE216">
        <f t="shared" si="125"/>
        <v>44.550236174296707</v>
      </c>
      <c r="AF216">
        <f t="shared" si="126"/>
        <v>0.75748689312629314</v>
      </c>
      <c r="AG216">
        <f t="shared" si="127"/>
        <v>21.01818552825446</v>
      </c>
      <c r="AH216">
        <v>1374.856333312521</v>
      </c>
      <c r="AI216">
        <v>1359.0414545454539</v>
      </c>
      <c r="AJ216">
        <v>1.7413969634633399</v>
      </c>
      <c r="AK216">
        <v>63.927149323749113</v>
      </c>
      <c r="AL216">
        <f t="shared" si="128"/>
        <v>0.74017406592224644</v>
      </c>
      <c r="AM216">
        <v>34.528031622937043</v>
      </c>
      <c r="AN216">
        <v>34.825048813209492</v>
      </c>
      <c r="AO216">
        <v>-4.1573849954796469E-5</v>
      </c>
      <c r="AP216">
        <v>107.46</v>
      </c>
      <c r="AQ216">
        <v>25</v>
      </c>
      <c r="AR216">
        <v>4</v>
      </c>
      <c r="AS216">
        <f t="shared" si="129"/>
        <v>1</v>
      </c>
      <c r="AT216">
        <f t="shared" si="130"/>
        <v>0</v>
      </c>
      <c r="AU216">
        <f t="shared" si="131"/>
        <v>47134.673703839442</v>
      </c>
      <c r="AV216">
        <f t="shared" si="132"/>
        <v>1199.972857142857</v>
      </c>
      <c r="AW216">
        <f t="shared" si="133"/>
        <v>1025.9009278781818</v>
      </c>
      <c r="AX216">
        <f t="shared" si="134"/>
        <v>0.85493677775417232</v>
      </c>
      <c r="AY216">
        <f t="shared" si="135"/>
        <v>0.18842798106555259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1669844326.5999999</v>
      </c>
      <c r="BF216">
        <v>1309.19</v>
      </c>
      <c r="BG216">
        <v>1328.1071428571429</v>
      </c>
      <c r="BH216">
        <v>34.827071428571429</v>
      </c>
      <c r="BI216">
        <v>34.523385714285723</v>
      </c>
      <c r="BJ216">
        <v>1313.8757142857139</v>
      </c>
      <c r="BK216">
        <v>34.692971428571433</v>
      </c>
      <c r="BL216">
        <v>650.00942857142854</v>
      </c>
      <c r="BM216">
        <v>100.6048571428571</v>
      </c>
      <c r="BN216">
        <v>9.9806257142857138E-2</v>
      </c>
      <c r="BO216">
        <v>32.865371428571429</v>
      </c>
      <c r="BP216">
        <v>33.657985714285722</v>
      </c>
      <c r="BQ216">
        <v>999.89999999999986</v>
      </c>
      <c r="BR216">
        <v>0</v>
      </c>
      <c r="BS216">
        <v>0</v>
      </c>
      <c r="BT216">
        <v>9007.0528571428567</v>
      </c>
      <c r="BU216">
        <v>0</v>
      </c>
      <c r="BV216">
        <v>121.5015714285714</v>
      </c>
      <c r="BW216">
        <v>-18.91882857142857</v>
      </c>
      <c r="BX216">
        <v>1356.43</v>
      </c>
      <c r="BY216">
        <v>1375.5985714285709</v>
      </c>
      <c r="BZ216">
        <v>0.30367228571428567</v>
      </c>
      <c r="CA216">
        <v>1328.1071428571429</v>
      </c>
      <c r="CB216">
        <v>34.523385714285723</v>
      </c>
      <c r="CC216">
        <v>3.5037771428571429</v>
      </c>
      <c r="CD216">
        <v>3.4732271428571431</v>
      </c>
      <c r="CE216">
        <v>26.63804285714286</v>
      </c>
      <c r="CF216">
        <v>26.489414285714279</v>
      </c>
      <c r="CG216">
        <v>1199.972857142857</v>
      </c>
      <c r="CH216">
        <v>0.500023</v>
      </c>
      <c r="CI216">
        <v>0.49997671428571422</v>
      </c>
      <c r="CJ216">
        <v>0</v>
      </c>
      <c r="CK216">
        <v>866.04571428571421</v>
      </c>
      <c r="CL216">
        <v>4.9990899999999998</v>
      </c>
      <c r="CM216">
        <v>8749.9771428571421</v>
      </c>
      <c r="CN216">
        <v>9557.7185714285715</v>
      </c>
      <c r="CO216">
        <v>42.5</v>
      </c>
      <c r="CP216">
        <v>44.061999999999998</v>
      </c>
      <c r="CQ216">
        <v>43.311999999999998</v>
      </c>
      <c r="CR216">
        <v>43.125</v>
      </c>
      <c r="CS216">
        <v>43.875</v>
      </c>
      <c r="CT216">
        <v>597.51571428571435</v>
      </c>
      <c r="CU216">
        <v>597.45714285714291</v>
      </c>
      <c r="CV216">
        <v>0</v>
      </c>
      <c r="CW216">
        <v>1669844338.4000001</v>
      </c>
      <c r="CX216">
        <v>0</v>
      </c>
      <c r="CY216">
        <v>1669837671.5999999</v>
      </c>
      <c r="CZ216" t="s">
        <v>356</v>
      </c>
      <c r="DA216">
        <v>1669837671.5999999</v>
      </c>
      <c r="DB216">
        <v>1669837668.5999999</v>
      </c>
      <c r="DC216">
        <v>3</v>
      </c>
      <c r="DD216">
        <v>-1.2E-2</v>
      </c>
      <c r="DE216">
        <v>-1E-3</v>
      </c>
      <c r="DF216">
        <v>-3.61</v>
      </c>
      <c r="DG216">
        <v>0.13400000000000001</v>
      </c>
      <c r="DH216">
        <v>415</v>
      </c>
      <c r="DI216">
        <v>36</v>
      </c>
      <c r="DJ216">
        <v>0.51</v>
      </c>
      <c r="DK216">
        <v>0.24</v>
      </c>
      <c r="DL216">
        <v>-18.800082926829269</v>
      </c>
      <c r="DM216">
        <v>-0.27511777003486482</v>
      </c>
      <c r="DN216">
        <v>6.5573640980455358E-2</v>
      </c>
      <c r="DO216">
        <v>0</v>
      </c>
      <c r="DP216">
        <v>0.30594468292682919</v>
      </c>
      <c r="DQ216">
        <v>-1.550464808362303E-2</v>
      </c>
      <c r="DR216">
        <v>1.8520615861727719E-3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3.2963200000000001</v>
      </c>
      <c r="EB216">
        <v>2.6250300000000002</v>
      </c>
      <c r="EC216">
        <v>0.220301</v>
      </c>
      <c r="ED216">
        <v>0.22028400000000001</v>
      </c>
      <c r="EE216">
        <v>0.14088000000000001</v>
      </c>
      <c r="EF216">
        <v>0.13849400000000001</v>
      </c>
      <c r="EG216">
        <v>23605.9</v>
      </c>
      <c r="EH216">
        <v>24025.8</v>
      </c>
      <c r="EI216">
        <v>28176.799999999999</v>
      </c>
      <c r="EJ216">
        <v>29668.400000000001</v>
      </c>
      <c r="EK216">
        <v>33311.199999999997</v>
      </c>
      <c r="EL216">
        <v>35478.5</v>
      </c>
      <c r="EM216">
        <v>39764.699999999997</v>
      </c>
      <c r="EN216">
        <v>42391</v>
      </c>
      <c r="EO216">
        <v>2.1676500000000001</v>
      </c>
      <c r="EP216">
        <v>2.1701000000000001</v>
      </c>
      <c r="EQ216">
        <v>0.16305600000000001</v>
      </c>
      <c r="ER216">
        <v>0</v>
      </c>
      <c r="ES216">
        <v>31.014299999999999</v>
      </c>
      <c r="ET216">
        <v>999.9</v>
      </c>
      <c r="EU216">
        <v>67.8</v>
      </c>
      <c r="EV216">
        <v>36.5</v>
      </c>
      <c r="EW216">
        <v>41.344799999999999</v>
      </c>
      <c r="EX216">
        <v>57.184399999999997</v>
      </c>
      <c r="EY216">
        <v>-2.7844500000000001</v>
      </c>
      <c r="EZ216">
        <v>2</v>
      </c>
      <c r="FA216">
        <v>0.47326499999999999</v>
      </c>
      <c r="FB216">
        <v>0.17949100000000001</v>
      </c>
      <c r="FC216">
        <v>20.273800000000001</v>
      </c>
      <c r="FD216">
        <v>5.2184900000000001</v>
      </c>
      <c r="FE216">
        <v>12.0046</v>
      </c>
      <c r="FF216">
        <v>4.9862000000000002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1.8622000000000001</v>
      </c>
      <c r="FN216">
        <v>1.8643099999999999</v>
      </c>
      <c r="FO216">
        <v>1.8603499999999999</v>
      </c>
      <c r="FP216">
        <v>1.86111</v>
      </c>
      <c r="FQ216">
        <v>1.8602000000000001</v>
      </c>
      <c r="FR216">
        <v>1.8619000000000001</v>
      </c>
      <c r="FS216">
        <v>1.85843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-4.6900000000000004</v>
      </c>
      <c r="GH216">
        <v>0.1341</v>
      </c>
      <c r="GI216">
        <v>-2.8021434710705861</v>
      </c>
      <c r="GJ216">
        <v>-2.3075681364705448E-3</v>
      </c>
      <c r="GK216">
        <v>1.0095546511955911E-6</v>
      </c>
      <c r="GL216">
        <v>-2.6335145029951209E-10</v>
      </c>
      <c r="GM216">
        <v>-0.17208428542994569</v>
      </c>
      <c r="GN216">
        <v>3.0410185143115191E-3</v>
      </c>
      <c r="GO216">
        <v>4.3982203677445331E-4</v>
      </c>
      <c r="GP216">
        <v>-7.8719321042963501E-6</v>
      </c>
      <c r="GQ216">
        <v>4</v>
      </c>
      <c r="GR216">
        <v>2088</v>
      </c>
      <c r="GS216">
        <v>5</v>
      </c>
      <c r="GT216">
        <v>35</v>
      </c>
      <c r="GU216">
        <v>111</v>
      </c>
      <c r="GV216">
        <v>111</v>
      </c>
      <c r="GW216">
        <v>3.5070800000000002</v>
      </c>
      <c r="GX216">
        <v>2.5390600000000001</v>
      </c>
      <c r="GY216">
        <v>2.04834</v>
      </c>
      <c r="GZ216">
        <v>2.6184099999999999</v>
      </c>
      <c r="HA216">
        <v>2.1972700000000001</v>
      </c>
      <c r="HB216">
        <v>2.33765</v>
      </c>
      <c r="HC216">
        <v>41.6389</v>
      </c>
      <c r="HD216">
        <v>13.3703</v>
      </c>
      <c r="HE216">
        <v>18</v>
      </c>
      <c r="HF216">
        <v>661.72199999999998</v>
      </c>
      <c r="HG216">
        <v>737.71199999999999</v>
      </c>
      <c r="HH216">
        <v>30.999300000000002</v>
      </c>
      <c r="HI216">
        <v>33.409999999999997</v>
      </c>
      <c r="HJ216">
        <v>29.999400000000001</v>
      </c>
      <c r="HK216">
        <v>33.386499999999998</v>
      </c>
      <c r="HL216">
        <v>33.388199999999998</v>
      </c>
      <c r="HM216">
        <v>70.124200000000002</v>
      </c>
      <c r="HN216">
        <v>20.801600000000001</v>
      </c>
      <c r="HO216">
        <v>100</v>
      </c>
      <c r="HP216">
        <v>31</v>
      </c>
      <c r="HQ216">
        <v>1344.56</v>
      </c>
      <c r="HR216">
        <v>34.623100000000001</v>
      </c>
      <c r="HS216">
        <v>99.275400000000005</v>
      </c>
      <c r="HT216">
        <v>98.315799999999996</v>
      </c>
    </row>
    <row r="217" spans="1:228" x14ac:dyDescent="0.2">
      <c r="A217">
        <v>202</v>
      </c>
      <c r="B217">
        <v>1669844332.5999999</v>
      </c>
      <c r="C217">
        <v>802.5</v>
      </c>
      <c r="D217" t="s">
        <v>763</v>
      </c>
      <c r="E217" t="s">
        <v>764</v>
      </c>
      <c r="F217">
        <v>4</v>
      </c>
      <c r="G217">
        <v>1669844330.2874999</v>
      </c>
      <c r="H217">
        <f t="shared" si="102"/>
        <v>7.2344861851456554E-4</v>
      </c>
      <c r="I217">
        <f t="shared" si="103"/>
        <v>0.72344861851456554</v>
      </c>
      <c r="J217">
        <f t="shared" si="104"/>
        <v>21.224526799814615</v>
      </c>
      <c r="K217">
        <f t="shared" si="105"/>
        <v>1315.40625</v>
      </c>
      <c r="L217">
        <f t="shared" si="106"/>
        <v>445.29481743829604</v>
      </c>
      <c r="M217">
        <f t="shared" si="107"/>
        <v>44.843486688920734</v>
      </c>
      <c r="N217">
        <f t="shared" si="108"/>
        <v>132.46819938696447</v>
      </c>
      <c r="O217">
        <f t="shared" si="109"/>
        <v>4.0410700493392779E-2</v>
      </c>
      <c r="P217">
        <f t="shared" si="110"/>
        <v>3.6617684879415244</v>
      </c>
      <c r="Q217">
        <f t="shared" si="111"/>
        <v>4.01645707522435E-2</v>
      </c>
      <c r="R217">
        <f t="shared" si="112"/>
        <v>2.5124845346394174E-2</v>
      </c>
      <c r="S217">
        <f t="shared" si="113"/>
        <v>226.1257151112371</v>
      </c>
      <c r="T217">
        <f t="shared" si="114"/>
        <v>33.783972872406409</v>
      </c>
      <c r="U217">
        <f t="shared" si="115"/>
        <v>33.656662500000003</v>
      </c>
      <c r="V217">
        <f t="shared" si="116"/>
        <v>5.2415318865503826</v>
      </c>
      <c r="W217">
        <f t="shared" si="117"/>
        <v>69.961147857288537</v>
      </c>
      <c r="X217">
        <f t="shared" si="118"/>
        <v>3.5064039388649046</v>
      </c>
      <c r="Y217">
        <f t="shared" si="119"/>
        <v>5.0119302588023622</v>
      </c>
      <c r="Z217">
        <f t="shared" si="120"/>
        <v>1.735127947685478</v>
      </c>
      <c r="AA217">
        <f t="shared" si="121"/>
        <v>-31.904084076492339</v>
      </c>
      <c r="AB217">
        <f t="shared" si="122"/>
        <v>-157.67150527020024</v>
      </c>
      <c r="AC217">
        <f t="shared" si="123"/>
        <v>-9.8862981806835517</v>
      </c>
      <c r="AD217">
        <f t="shared" si="124"/>
        <v>26.663827583860979</v>
      </c>
      <c r="AE217">
        <f t="shared" si="125"/>
        <v>44.764421233741388</v>
      </c>
      <c r="AF217">
        <f t="shared" si="126"/>
        <v>0.7373895123297316</v>
      </c>
      <c r="AG217">
        <f t="shared" si="127"/>
        <v>21.224526799814615</v>
      </c>
      <c r="AH217">
        <v>1381.941238216662</v>
      </c>
      <c r="AI217">
        <v>1366.0212121212121</v>
      </c>
      <c r="AJ217">
        <v>1.745472162180723</v>
      </c>
      <c r="AK217">
        <v>63.927149323749113</v>
      </c>
      <c r="AL217">
        <f t="shared" si="128"/>
        <v>0.72344861851456554</v>
      </c>
      <c r="AM217">
        <v>34.523126526433558</v>
      </c>
      <c r="AN217">
        <v>34.813373065015497</v>
      </c>
      <c r="AO217">
        <v>-3.009385227802518E-5</v>
      </c>
      <c r="AP217">
        <v>107.46</v>
      </c>
      <c r="AQ217">
        <v>25</v>
      </c>
      <c r="AR217">
        <v>4</v>
      </c>
      <c r="AS217">
        <f t="shared" si="129"/>
        <v>1</v>
      </c>
      <c r="AT217">
        <f t="shared" si="130"/>
        <v>0</v>
      </c>
      <c r="AU217">
        <f t="shared" si="131"/>
        <v>47021.867557248726</v>
      </c>
      <c r="AV217">
        <f t="shared" si="132"/>
        <v>1200.0450000000001</v>
      </c>
      <c r="AW217">
        <f t="shared" si="133"/>
        <v>1025.9645010939053</v>
      </c>
      <c r="AX217">
        <f t="shared" si="134"/>
        <v>0.85493835738985224</v>
      </c>
      <c r="AY217">
        <f t="shared" si="135"/>
        <v>0.18843102976241483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1669844330.2874999</v>
      </c>
      <c r="BF217">
        <v>1315.40625</v>
      </c>
      <c r="BG217">
        <v>1334.4037499999999</v>
      </c>
      <c r="BH217">
        <v>34.818512499999997</v>
      </c>
      <c r="BI217">
        <v>34.522874999999999</v>
      </c>
      <c r="BJ217">
        <v>1320.0975000000001</v>
      </c>
      <c r="BK217">
        <v>34.684449999999998</v>
      </c>
      <c r="BL217">
        <v>649.99524999999994</v>
      </c>
      <c r="BM217">
        <v>100.605125</v>
      </c>
      <c r="BN217">
        <v>0.10003691250000001</v>
      </c>
      <c r="BO217">
        <v>32.857975000000003</v>
      </c>
      <c r="BP217">
        <v>33.656662500000003</v>
      </c>
      <c r="BQ217">
        <v>999.9</v>
      </c>
      <c r="BR217">
        <v>0</v>
      </c>
      <c r="BS217">
        <v>0</v>
      </c>
      <c r="BT217">
        <v>8984.9225000000006</v>
      </c>
      <c r="BU217">
        <v>0</v>
      </c>
      <c r="BV217">
        <v>121.366125</v>
      </c>
      <c r="BW217">
        <v>-19.000237500000001</v>
      </c>
      <c r="BX217">
        <v>1362.855</v>
      </c>
      <c r="BY217">
        <v>1382.12</v>
      </c>
      <c r="BZ217">
        <v>0.29560462500000001</v>
      </c>
      <c r="CA217">
        <v>1334.4037499999999</v>
      </c>
      <c r="CB217">
        <v>34.522874999999999</v>
      </c>
      <c r="CC217">
        <v>3.5029162500000002</v>
      </c>
      <c r="CD217">
        <v>3.4731749999999999</v>
      </c>
      <c r="CE217">
        <v>26.633875</v>
      </c>
      <c r="CF217">
        <v>26.4892</v>
      </c>
      <c r="CG217">
        <v>1200.0450000000001</v>
      </c>
      <c r="CH217">
        <v>0.49997162499999998</v>
      </c>
      <c r="CI217">
        <v>0.50002837499999997</v>
      </c>
      <c r="CJ217">
        <v>0</v>
      </c>
      <c r="CK217">
        <v>866.37012500000003</v>
      </c>
      <c r="CL217">
        <v>4.9990899999999998</v>
      </c>
      <c r="CM217">
        <v>8752.6937500000004</v>
      </c>
      <c r="CN217">
        <v>9558.098750000001</v>
      </c>
      <c r="CO217">
        <v>42.5</v>
      </c>
      <c r="CP217">
        <v>44.061999999999998</v>
      </c>
      <c r="CQ217">
        <v>43.311999999999998</v>
      </c>
      <c r="CR217">
        <v>43.125</v>
      </c>
      <c r="CS217">
        <v>43.875</v>
      </c>
      <c r="CT217">
        <v>597.48874999999998</v>
      </c>
      <c r="CU217">
        <v>597.55625000000009</v>
      </c>
      <c r="CV217">
        <v>0</v>
      </c>
      <c r="CW217">
        <v>1669844342.5999999</v>
      </c>
      <c r="CX217">
        <v>0</v>
      </c>
      <c r="CY217">
        <v>1669837671.5999999</v>
      </c>
      <c r="CZ217" t="s">
        <v>356</v>
      </c>
      <c r="DA217">
        <v>1669837671.5999999</v>
      </c>
      <c r="DB217">
        <v>1669837668.5999999</v>
      </c>
      <c r="DC217">
        <v>3</v>
      </c>
      <c r="DD217">
        <v>-1.2E-2</v>
      </c>
      <c r="DE217">
        <v>-1E-3</v>
      </c>
      <c r="DF217">
        <v>-3.61</v>
      </c>
      <c r="DG217">
        <v>0.13400000000000001</v>
      </c>
      <c r="DH217">
        <v>415</v>
      </c>
      <c r="DI217">
        <v>36</v>
      </c>
      <c r="DJ217">
        <v>0.51</v>
      </c>
      <c r="DK217">
        <v>0.24</v>
      </c>
      <c r="DL217">
        <v>-18.835414634146339</v>
      </c>
      <c r="DM217">
        <v>-0.86253449477354138</v>
      </c>
      <c r="DN217">
        <v>0.10084940852814089</v>
      </c>
      <c r="DO217">
        <v>0</v>
      </c>
      <c r="DP217">
        <v>0.30365139024390242</v>
      </c>
      <c r="DQ217">
        <v>-3.254289198606234E-2</v>
      </c>
      <c r="DR217">
        <v>3.9579112924532861E-3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3.2965499999999999</v>
      </c>
      <c r="EB217">
        <v>2.6253500000000001</v>
      </c>
      <c r="EC217">
        <v>0.22098599999999999</v>
      </c>
      <c r="ED217">
        <v>0.22097</v>
      </c>
      <c r="EE217">
        <v>0.140849</v>
      </c>
      <c r="EF217">
        <v>0.138487</v>
      </c>
      <c r="EG217">
        <v>23585.4</v>
      </c>
      <c r="EH217">
        <v>24005.1</v>
      </c>
      <c r="EI217">
        <v>28177.200000000001</v>
      </c>
      <c r="EJ217">
        <v>29668.9</v>
      </c>
      <c r="EK217">
        <v>33312.5</v>
      </c>
      <c r="EL217">
        <v>35479.4</v>
      </c>
      <c r="EM217">
        <v>39764.800000000003</v>
      </c>
      <c r="EN217">
        <v>42391.6</v>
      </c>
      <c r="EO217">
        <v>2.1682000000000001</v>
      </c>
      <c r="EP217">
        <v>2.1701299999999999</v>
      </c>
      <c r="EQ217">
        <v>0.16294400000000001</v>
      </c>
      <c r="ER217">
        <v>0</v>
      </c>
      <c r="ES217">
        <v>31.013100000000001</v>
      </c>
      <c r="ET217">
        <v>999.9</v>
      </c>
      <c r="EU217">
        <v>67.8</v>
      </c>
      <c r="EV217">
        <v>36.5</v>
      </c>
      <c r="EW217">
        <v>41.3474</v>
      </c>
      <c r="EX217">
        <v>57.2744</v>
      </c>
      <c r="EY217">
        <v>-2.8605800000000001</v>
      </c>
      <c r="EZ217">
        <v>2</v>
      </c>
      <c r="FA217">
        <v>0.47265800000000002</v>
      </c>
      <c r="FB217">
        <v>0.17238300000000001</v>
      </c>
      <c r="FC217">
        <v>20.273900000000001</v>
      </c>
      <c r="FD217">
        <v>5.2190899999999996</v>
      </c>
      <c r="FE217">
        <v>12.0047</v>
      </c>
      <c r="FF217">
        <v>4.9862000000000002</v>
      </c>
      <c r="FG217">
        <v>3.2845300000000002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1.86219</v>
      </c>
      <c r="FN217">
        <v>1.8643099999999999</v>
      </c>
      <c r="FO217">
        <v>1.8603499999999999</v>
      </c>
      <c r="FP217">
        <v>1.86111</v>
      </c>
      <c r="FQ217">
        <v>1.86019</v>
      </c>
      <c r="FR217">
        <v>1.86192</v>
      </c>
      <c r="FS217">
        <v>1.8584000000000001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-4.7</v>
      </c>
      <c r="GH217">
        <v>0.13400000000000001</v>
      </c>
      <c r="GI217">
        <v>-2.8021434710705861</v>
      </c>
      <c r="GJ217">
        <v>-2.3075681364705448E-3</v>
      </c>
      <c r="GK217">
        <v>1.0095546511955911E-6</v>
      </c>
      <c r="GL217">
        <v>-2.6335145029951209E-10</v>
      </c>
      <c r="GM217">
        <v>-0.17208428542994569</v>
      </c>
      <c r="GN217">
        <v>3.0410185143115191E-3</v>
      </c>
      <c r="GO217">
        <v>4.3982203677445331E-4</v>
      </c>
      <c r="GP217">
        <v>-7.8719321042963501E-6</v>
      </c>
      <c r="GQ217">
        <v>4</v>
      </c>
      <c r="GR217">
        <v>2088</v>
      </c>
      <c r="GS217">
        <v>5</v>
      </c>
      <c r="GT217">
        <v>35</v>
      </c>
      <c r="GU217">
        <v>111</v>
      </c>
      <c r="GV217">
        <v>111.1</v>
      </c>
      <c r="GW217">
        <v>3.5205099999999998</v>
      </c>
      <c r="GX217">
        <v>2.5366200000000001</v>
      </c>
      <c r="GY217">
        <v>2.04834</v>
      </c>
      <c r="GZ217">
        <v>2.6184099999999999</v>
      </c>
      <c r="HA217">
        <v>2.1972700000000001</v>
      </c>
      <c r="HB217">
        <v>2.34131</v>
      </c>
      <c r="HC217">
        <v>41.6389</v>
      </c>
      <c r="HD217">
        <v>13.361499999999999</v>
      </c>
      <c r="HE217">
        <v>18</v>
      </c>
      <c r="HF217">
        <v>662.10699999999997</v>
      </c>
      <c r="HG217">
        <v>737.66300000000001</v>
      </c>
      <c r="HH217">
        <v>30.9986</v>
      </c>
      <c r="HI217">
        <v>33.403199999999998</v>
      </c>
      <c r="HJ217">
        <v>29.999400000000001</v>
      </c>
      <c r="HK217">
        <v>33.381300000000003</v>
      </c>
      <c r="HL217">
        <v>33.382199999999997</v>
      </c>
      <c r="HM217">
        <v>70.401499999999999</v>
      </c>
      <c r="HN217">
        <v>20.514199999999999</v>
      </c>
      <c r="HO217">
        <v>100</v>
      </c>
      <c r="HP217">
        <v>31</v>
      </c>
      <c r="HQ217">
        <v>1351.27</v>
      </c>
      <c r="HR217">
        <v>34.6419</v>
      </c>
      <c r="HS217">
        <v>99.275999999999996</v>
      </c>
      <c r="HT217">
        <v>98.317300000000003</v>
      </c>
    </row>
    <row r="218" spans="1:228" x14ac:dyDescent="0.2">
      <c r="A218">
        <v>203</v>
      </c>
      <c r="B218">
        <v>1669844336.5999999</v>
      </c>
      <c r="C218">
        <v>806.5</v>
      </c>
      <c r="D218" t="s">
        <v>765</v>
      </c>
      <c r="E218" t="s">
        <v>766</v>
      </c>
      <c r="F218">
        <v>4</v>
      </c>
      <c r="G218">
        <v>1669844334.5999999</v>
      </c>
      <c r="H218">
        <f t="shared" si="102"/>
        <v>7.1295052402141649E-4</v>
      </c>
      <c r="I218">
        <f t="shared" si="103"/>
        <v>0.71295052402141645</v>
      </c>
      <c r="J218">
        <f t="shared" si="104"/>
        <v>21.476774887271944</v>
      </c>
      <c r="K218">
        <f t="shared" si="105"/>
        <v>1322.6057142857139</v>
      </c>
      <c r="L218">
        <f t="shared" si="106"/>
        <v>431.06739335845248</v>
      </c>
      <c r="M218">
        <f t="shared" si="107"/>
        <v>43.410854191960937</v>
      </c>
      <c r="N218">
        <f t="shared" si="108"/>
        <v>133.19365997271771</v>
      </c>
      <c r="O218">
        <f t="shared" si="109"/>
        <v>3.9870375013546844E-2</v>
      </c>
      <c r="P218">
        <f t="shared" si="110"/>
        <v>3.6654865063804736</v>
      </c>
      <c r="Q218">
        <f t="shared" si="111"/>
        <v>3.9631003608803894E-2</v>
      </c>
      <c r="R218">
        <f t="shared" si="112"/>
        <v>2.4790763839307558E-2</v>
      </c>
      <c r="S218">
        <f t="shared" si="113"/>
        <v>226.11697723399982</v>
      </c>
      <c r="T218">
        <f t="shared" si="114"/>
        <v>33.772327103576956</v>
      </c>
      <c r="U218">
        <f t="shared" si="115"/>
        <v>33.646928571428568</v>
      </c>
      <c r="V218">
        <f t="shared" si="116"/>
        <v>5.2386794969548651</v>
      </c>
      <c r="W218">
        <f t="shared" si="117"/>
        <v>69.997411338604763</v>
      </c>
      <c r="X218">
        <f t="shared" si="118"/>
        <v>3.5056704120977549</v>
      </c>
      <c r="Y218">
        <f t="shared" si="119"/>
        <v>5.0082857995125858</v>
      </c>
      <c r="Z218">
        <f t="shared" si="120"/>
        <v>1.7330090848571102</v>
      </c>
      <c r="AA218">
        <f t="shared" si="121"/>
        <v>-31.441118109344469</v>
      </c>
      <c r="AB218">
        <f t="shared" si="122"/>
        <v>-158.46360981881961</v>
      </c>
      <c r="AC218">
        <f t="shared" si="123"/>
        <v>-9.9247845117414819</v>
      </c>
      <c r="AD218">
        <f t="shared" si="124"/>
        <v>26.287464794094262</v>
      </c>
      <c r="AE218">
        <f t="shared" si="125"/>
        <v>44.5540652219374</v>
      </c>
      <c r="AF218">
        <f t="shared" si="126"/>
        <v>0.73226704188685954</v>
      </c>
      <c r="AG218">
        <f t="shared" si="127"/>
        <v>21.476774887271944</v>
      </c>
      <c r="AH218">
        <v>1388.7422211608889</v>
      </c>
      <c r="AI218">
        <v>1372.8644242424241</v>
      </c>
      <c r="AJ218">
        <v>1.7068474323671889</v>
      </c>
      <c r="AK218">
        <v>63.927149323749113</v>
      </c>
      <c r="AL218">
        <f t="shared" si="128"/>
        <v>0.71295052402141645</v>
      </c>
      <c r="AM218">
        <v>34.523302822297687</v>
      </c>
      <c r="AN218">
        <v>34.809666873065041</v>
      </c>
      <c r="AO218">
        <v>-8.2039327253056541E-5</v>
      </c>
      <c r="AP218">
        <v>107.46</v>
      </c>
      <c r="AQ218">
        <v>25</v>
      </c>
      <c r="AR218">
        <v>4</v>
      </c>
      <c r="AS218">
        <f t="shared" si="129"/>
        <v>1</v>
      </c>
      <c r="AT218">
        <f t="shared" si="130"/>
        <v>0</v>
      </c>
      <c r="AU218">
        <f t="shared" si="131"/>
        <v>47090.225193721613</v>
      </c>
      <c r="AV218">
        <f t="shared" si="132"/>
        <v>1200.014285714286</v>
      </c>
      <c r="AW218">
        <f t="shared" si="133"/>
        <v>1025.9367135927464</v>
      </c>
      <c r="AX218">
        <f t="shared" si="134"/>
        <v>0.85493708350486575</v>
      </c>
      <c r="AY218">
        <f t="shared" si="135"/>
        <v>0.18842857116439071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1669844334.5999999</v>
      </c>
      <c r="BF218">
        <v>1322.6057142857139</v>
      </c>
      <c r="BG218">
        <v>1341.514285714286</v>
      </c>
      <c r="BH218">
        <v>34.811114285714282</v>
      </c>
      <c r="BI218">
        <v>34.517542857142857</v>
      </c>
      <c r="BJ218">
        <v>1327.308571428571</v>
      </c>
      <c r="BK218">
        <v>34.677114285714289</v>
      </c>
      <c r="BL218">
        <v>650.02757142857138</v>
      </c>
      <c r="BM218">
        <v>100.6054285714286</v>
      </c>
      <c r="BN218">
        <v>0.1000640285714286</v>
      </c>
      <c r="BO218">
        <v>32.84504285714285</v>
      </c>
      <c r="BP218">
        <v>33.646928571428568</v>
      </c>
      <c r="BQ218">
        <v>999.89999999999986</v>
      </c>
      <c r="BR218">
        <v>0</v>
      </c>
      <c r="BS218">
        <v>0</v>
      </c>
      <c r="BT218">
        <v>8997.7685714285708</v>
      </c>
      <c r="BU218">
        <v>0</v>
      </c>
      <c r="BV218">
        <v>121.5458571428571</v>
      </c>
      <c r="BW218">
        <v>-18.909600000000001</v>
      </c>
      <c r="BX218">
        <v>1370.3071428571429</v>
      </c>
      <c r="BY218">
        <v>1389.475714285714</v>
      </c>
      <c r="BZ218">
        <v>0.29358828571428569</v>
      </c>
      <c r="CA218">
        <v>1341.514285714286</v>
      </c>
      <c r="CB218">
        <v>34.517542857142857</v>
      </c>
      <c r="CC218">
        <v>3.5021914285714288</v>
      </c>
      <c r="CD218">
        <v>3.472654285714285</v>
      </c>
      <c r="CE218">
        <v>26.63035714285715</v>
      </c>
      <c r="CF218">
        <v>26.486642857142861</v>
      </c>
      <c r="CG218">
        <v>1200.014285714286</v>
      </c>
      <c r="CH218">
        <v>0.50001485714285721</v>
      </c>
      <c r="CI218">
        <v>0.49998500000000001</v>
      </c>
      <c r="CJ218">
        <v>0</v>
      </c>
      <c r="CK218">
        <v>866.66671428571431</v>
      </c>
      <c r="CL218">
        <v>4.9990899999999998</v>
      </c>
      <c r="CM218">
        <v>8755.9300000000021</v>
      </c>
      <c r="CN218">
        <v>9558.0271428571432</v>
      </c>
      <c r="CO218">
        <v>42.5</v>
      </c>
      <c r="CP218">
        <v>44.061999999999998</v>
      </c>
      <c r="CQ218">
        <v>43.294285714285706</v>
      </c>
      <c r="CR218">
        <v>43.125</v>
      </c>
      <c r="CS218">
        <v>43.821000000000012</v>
      </c>
      <c r="CT218">
        <v>597.52428571428572</v>
      </c>
      <c r="CU218">
        <v>597.49</v>
      </c>
      <c r="CV218">
        <v>0</v>
      </c>
      <c r="CW218">
        <v>1669844346.2</v>
      </c>
      <c r="CX218">
        <v>0</v>
      </c>
      <c r="CY218">
        <v>1669837671.5999999</v>
      </c>
      <c r="CZ218" t="s">
        <v>356</v>
      </c>
      <c r="DA218">
        <v>1669837671.5999999</v>
      </c>
      <c r="DB218">
        <v>1669837668.5999999</v>
      </c>
      <c r="DC218">
        <v>3</v>
      </c>
      <c r="DD218">
        <v>-1.2E-2</v>
      </c>
      <c r="DE218">
        <v>-1E-3</v>
      </c>
      <c r="DF218">
        <v>-3.61</v>
      </c>
      <c r="DG218">
        <v>0.13400000000000001</v>
      </c>
      <c r="DH218">
        <v>415</v>
      </c>
      <c r="DI218">
        <v>36</v>
      </c>
      <c r="DJ218">
        <v>0.51</v>
      </c>
      <c r="DK218">
        <v>0.24</v>
      </c>
      <c r="DL218">
        <v>-18.86940487804878</v>
      </c>
      <c r="DM218">
        <v>-0.75887038327525769</v>
      </c>
      <c r="DN218">
        <v>9.891701856389748E-2</v>
      </c>
      <c r="DO218">
        <v>0</v>
      </c>
      <c r="DP218">
        <v>0.30101009756097558</v>
      </c>
      <c r="DQ218">
        <v>-4.9450348432055757E-2</v>
      </c>
      <c r="DR218">
        <v>5.3442472823468914E-3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3.29643</v>
      </c>
      <c r="EB218">
        <v>2.6253000000000002</v>
      </c>
      <c r="EC218">
        <v>0.221665</v>
      </c>
      <c r="ED218">
        <v>0.221636</v>
      </c>
      <c r="EE218">
        <v>0.140844</v>
      </c>
      <c r="EF218">
        <v>0.13847100000000001</v>
      </c>
      <c r="EG218">
        <v>23564.7</v>
      </c>
      <c r="EH218">
        <v>23984.9</v>
      </c>
      <c r="EI218">
        <v>28177.1</v>
      </c>
      <c r="EJ218">
        <v>29669.4</v>
      </c>
      <c r="EK218">
        <v>33313</v>
      </c>
      <c r="EL218">
        <v>35480.6</v>
      </c>
      <c r="EM218">
        <v>39765.1</v>
      </c>
      <c r="EN218">
        <v>42392.2</v>
      </c>
      <c r="EO218">
        <v>2.1678500000000001</v>
      </c>
      <c r="EP218">
        <v>2.17022</v>
      </c>
      <c r="EQ218">
        <v>0.16242300000000001</v>
      </c>
      <c r="ER218">
        <v>0</v>
      </c>
      <c r="ES218">
        <v>31.0092</v>
      </c>
      <c r="ET218">
        <v>999.9</v>
      </c>
      <c r="EU218">
        <v>67.8</v>
      </c>
      <c r="EV218">
        <v>36.5</v>
      </c>
      <c r="EW218">
        <v>41.343600000000002</v>
      </c>
      <c r="EX218">
        <v>56.944400000000002</v>
      </c>
      <c r="EY218">
        <v>-2.9046500000000002</v>
      </c>
      <c r="EZ218">
        <v>2</v>
      </c>
      <c r="FA218">
        <v>0.472167</v>
      </c>
      <c r="FB218">
        <v>0.16647899999999999</v>
      </c>
      <c r="FC218">
        <v>20.273800000000001</v>
      </c>
      <c r="FD218">
        <v>5.2190899999999996</v>
      </c>
      <c r="FE218">
        <v>12.0046</v>
      </c>
      <c r="FF218">
        <v>4.9866000000000001</v>
      </c>
      <c r="FG218">
        <v>3.2845300000000002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1.8622000000000001</v>
      </c>
      <c r="FN218">
        <v>1.8643099999999999</v>
      </c>
      <c r="FO218">
        <v>1.8603499999999999</v>
      </c>
      <c r="FP218">
        <v>1.86111</v>
      </c>
      <c r="FQ218">
        <v>1.86019</v>
      </c>
      <c r="FR218">
        <v>1.8619000000000001</v>
      </c>
      <c r="FS218">
        <v>1.8584499999999999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-4.7</v>
      </c>
      <c r="GH218">
        <v>0.13400000000000001</v>
      </c>
      <c r="GI218">
        <v>-2.8021434710705861</v>
      </c>
      <c r="GJ218">
        <v>-2.3075681364705448E-3</v>
      </c>
      <c r="GK218">
        <v>1.0095546511955911E-6</v>
      </c>
      <c r="GL218">
        <v>-2.6335145029951209E-10</v>
      </c>
      <c r="GM218">
        <v>-0.17208428542994569</v>
      </c>
      <c r="GN218">
        <v>3.0410185143115191E-3</v>
      </c>
      <c r="GO218">
        <v>4.3982203677445331E-4</v>
      </c>
      <c r="GP218">
        <v>-7.8719321042963501E-6</v>
      </c>
      <c r="GQ218">
        <v>4</v>
      </c>
      <c r="GR218">
        <v>2088</v>
      </c>
      <c r="GS218">
        <v>5</v>
      </c>
      <c r="GT218">
        <v>35</v>
      </c>
      <c r="GU218">
        <v>111.1</v>
      </c>
      <c r="GV218">
        <v>111.1</v>
      </c>
      <c r="GW218">
        <v>3.5339399999999999</v>
      </c>
      <c r="GX218">
        <v>2.5439500000000002</v>
      </c>
      <c r="GY218">
        <v>2.04834</v>
      </c>
      <c r="GZ218">
        <v>2.6184099999999999</v>
      </c>
      <c r="HA218">
        <v>2.1972700000000001</v>
      </c>
      <c r="HB218">
        <v>2.3010299999999999</v>
      </c>
      <c r="HC218">
        <v>41.6389</v>
      </c>
      <c r="HD218">
        <v>13.3528</v>
      </c>
      <c r="HE218">
        <v>18</v>
      </c>
      <c r="HF218">
        <v>661.75800000000004</v>
      </c>
      <c r="HG218">
        <v>737.68600000000004</v>
      </c>
      <c r="HH218">
        <v>30.9985</v>
      </c>
      <c r="HI218">
        <v>33.396500000000003</v>
      </c>
      <c r="HJ218">
        <v>29.999500000000001</v>
      </c>
      <c r="HK218">
        <v>33.374600000000001</v>
      </c>
      <c r="HL218">
        <v>33.376300000000001</v>
      </c>
      <c r="HM218">
        <v>70.6785</v>
      </c>
      <c r="HN218">
        <v>20.514199999999999</v>
      </c>
      <c r="HO218">
        <v>100</v>
      </c>
      <c r="HP218">
        <v>31</v>
      </c>
      <c r="HQ218">
        <v>1354.63</v>
      </c>
      <c r="HR218">
        <v>34.6586</v>
      </c>
      <c r="HS218">
        <v>99.276399999999995</v>
      </c>
      <c r="HT218">
        <v>98.318799999999996</v>
      </c>
    </row>
    <row r="219" spans="1:228" x14ac:dyDescent="0.2">
      <c r="A219">
        <v>204</v>
      </c>
      <c r="B219">
        <v>1669844340.5999999</v>
      </c>
      <c r="C219">
        <v>810.5</v>
      </c>
      <c r="D219" t="s">
        <v>767</v>
      </c>
      <c r="E219" t="s">
        <v>768</v>
      </c>
      <c r="F219">
        <v>4</v>
      </c>
      <c r="G219">
        <v>1669844338.2874999</v>
      </c>
      <c r="H219">
        <f t="shared" si="102"/>
        <v>7.0859046714616468E-4</v>
      </c>
      <c r="I219">
        <f t="shared" si="103"/>
        <v>0.70859046714616469</v>
      </c>
      <c r="J219">
        <f t="shared" si="104"/>
        <v>21.341669505200592</v>
      </c>
      <c r="K219">
        <f t="shared" si="105"/>
        <v>1328.675</v>
      </c>
      <c r="L219">
        <f t="shared" si="106"/>
        <v>438.06025760459204</v>
      </c>
      <c r="M219">
        <f t="shared" si="107"/>
        <v>44.115900726919989</v>
      </c>
      <c r="N219">
        <f t="shared" si="108"/>
        <v>133.80737782254812</v>
      </c>
      <c r="O219">
        <f t="shared" si="109"/>
        <v>3.9668127173300524E-2</v>
      </c>
      <c r="P219">
        <f t="shared" si="110"/>
        <v>3.6661806924167113</v>
      </c>
      <c r="Q219">
        <f t="shared" si="111"/>
        <v>3.9431214885855437E-2</v>
      </c>
      <c r="R219">
        <f t="shared" si="112"/>
        <v>2.4665676796311556E-2</v>
      </c>
      <c r="S219">
        <f t="shared" si="113"/>
        <v>226.10927361037898</v>
      </c>
      <c r="T219">
        <f t="shared" si="114"/>
        <v>33.769037630019064</v>
      </c>
      <c r="U219">
        <f t="shared" si="115"/>
        <v>33.639125</v>
      </c>
      <c r="V219">
        <f t="shared" si="116"/>
        <v>5.2363937462465353</v>
      </c>
      <c r="W219">
        <f t="shared" si="117"/>
        <v>70.003732485054115</v>
      </c>
      <c r="X219">
        <f t="shared" si="118"/>
        <v>3.505197142445954</v>
      </c>
      <c r="Y219">
        <f t="shared" si="119"/>
        <v>5.0071575014865362</v>
      </c>
      <c r="Z219">
        <f t="shared" si="120"/>
        <v>1.7311966038005813</v>
      </c>
      <c r="AA219">
        <f t="shared" si="121"/>
        <v>-31.248839601145864</v>
      </c>
      <c r="AB219">
        <f t="shared" si="122"/>
        <v>-157.74289899885724</v>
      </c>
      <c r="AC219">
        <f t="shared" si="123"/>
        <v>-9.8772032647128984</v>
      </c>
      <c r="AD219">
        <f t="shared" si="124"/>
        <v>27.240331745662957</v>
      </c>
      <c r="AE219">
        <f t="shared" si="125"/>
        <v>44.953285168581921</v>
      </c>
      <c r="AF219">
        <f t="shared" si="126"/>
        <v>0.71105267112534387</v>
      </c>
      <c r="AG219">
        <f t="shared" si="127"/>
        <v>21.341669505200592</v>
      </c>
      <c r="AH219">
        <v>1395.7423489188129</v>
      </c>
      <c r="AI219">
        <v>1379.7577575757571</v>
      </c>
      <c r="AJ219">
        <v>1.749087493605499</v>
      </c>
      <c r="AK219">
        <v>63.927149323749113</v>
      </c>
      <c r="AL219">
        <f t="shared" si="128"/>
        <v>0.70859046714616469</v>
      </c>
      <c r="AM219">
        <v>34.517922556803192</v>
      </c>
      <c r="AN219">
        <v>34.802139731682153</v>
      </c>
      <c r="AO219">
        <v>-1.9617157524518361E-5</v>
      </c>
      <c r="AP219">
        <v>107.46</v>
      </c>
      <c r="AQ219">
        <v>25</v>
      </c>
      <c r="AR219">
        <v>4</v>
      </c>
      <c r="AS219">
        <f t="shared" si="129"/>
        <v>1</v>
      </c>
      <c r="AT219">
        <f t="shared" si="130"/>
        <v>0</v>
      </c>
      <c r="AU219">
        <f t="shared" si="131"/>
        <v>47103.248389263921</v>
      </c>
      <c r="AV219">
        <f t="shared" si="132"/>
        <v>1199.9637499999999</v>
      </c>
      <c r="AW219">
        <f t="shared" si="133"/>
        <v>1025.8944510934605</v>
      </c>
      <c r="AX219">
        <f t="shared" si="134"/>
        <v>0.85493786882600453</v>
      </c>
      <c r="AY219">
        <f t="shared" si="135"/>
        <v>0.18843008683418894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1669844338.2874999</v>
      </c>
      <c r="BF219">
        <v>1328.675</v>
      </c>
      <c r="BG219">
        <v>1347.74</v>
      </c>
      <c r="BH219">
        <v>34.8057625</v>
      </c>
      <c r="BI219">
        <v>34.520687500000001</v>
      </c>
      <c r="BJ219">
        <v>1333.38375</v>
      </c>
      <c r="BK219">
        <v>34.671787500000001</v>
      </c>
      <c r="BL219">
        <v>650.01162500000009</v>
      </c>
      <c r="BM219">
        <v>100.607375</v>
      </c>
      <c r="BN219">
        <v>0.100004775</v>
      </c>
      <c r="BO219">
        <v>32.841037499999999</v>
      </c>
      <c r="BP219">
        <v>33.639125</v>
      </c>
      <c r="BQ219">
        <v>999.9</v>
      </c>
      <c r="BR219">
        <v>0</v>
      </c>
      <c r="BS219">
        <v>0</v>
      </c>
      <c r="BT219">
        <v>8999.9987500000007</v>
      </c>
      <c r="BU219">
        <v>0</v>
      </c>
      <c r="BV219">
        <v>121.62462499999999</v>
      </c>
      <c r="BW219">
        <v>-19.0639</v>
      </c>
      <c r="BX219">
        <v>1376.5875000000001</v>
      </c>
      <c r="BY219">
        <v>1395.93</v>
      </c>
      <c r="BZ219">
        <v>0.28509562500000002</v>
      </c>
      <c r="CA219">
        <v>1347.74</v>
      </c>
      <c r="CB219">
        <v>34.520687500000001</v>
      </c>
      <c r="CC219">
        <v>3.50172375</v>
      </c>
      <c r="CD219">
        <v>3.4730387500000002</v>
      </c>
      <c r="CE219">
        <v>26.6281</v>
      </c>
      <c r="CF219">
        <v>26.488512499999999</v>
      </c>
      <c r="CG219">
        <v>1199.9637499999999</v>
      </c>
      <c r="CH219">
        <v>0.49998862500000002</v>
      </c>
      <c r="CI219">
        <v>0.50001137499999992</v>
      </c>
      <c r="CJ219">
        <v>0</v>
      </c>
      <c r="CK219">
        <v>866.90362500000003</v>
      </c>
      <c r="CL219">
        <v>4.9990899999999998</v>
      </c>
      <c r="CM219">
        <v>8758.23</v>
      </c>
      <c r="CN219">
        <v>9557.5212500000016</v>
      </c>
      <c r="CO219">
        <v>42.5</v>
      </c>
      <c r="CP219">
        <v>44.061999999999998</v>
      </c>
      <c r="CQ219">
        <v>43.273249999999997</v>
      </c>
      <c r="CR219">
        <v>43.069875000000003</v>
      </c>
      <c r="CS219">
        <v>43.819875000000003</v>
      </c>
      <c r="CT219">
        <v>597.46749999999997</v>
      </c>
      <c r="CU219">
        <v>597.49624999999992</v>
      </c>
      <c r="CV219">
        <v>0</v>
      </c>
      <c r="CW219">
        <v>1669844350.4000001</v>
      </c>
      <c r="CX219">
        <v>0</v>
      </c>
      <c r="CY219">
        <v>1669837671.5999999</v>
      </c>
      <c r="CZ219" t="s">
        <v>356</v>
      </c>
      <c r="DA219">
        <v>1669837671.5999999</v>
      </c>
      <c r="DB219">
        <v>1669837668.5999999</v>
      </c>
      <c r="DC219">
        <v>3</v>
      </c>
      <c r="DD219">
        <v>-1.2E-2</v>
      </c>
      <c r="DE219">
        <v>-1E-3</v>
      </c>
      <c r="DF219">
        <v>-3.61</v>
      </c>
      <c r="DG219">
        <v>0.13400000000000001</v>
      </c>
      <c r="DH219">
        <v>415</v>
      </c>
      <c r="DI219">
        <v>36</v>
      </c>
      <c r="DJ219">
        <v>0.51</v>
      </c>
      <c r="DK219">
        <v>0.24</v>
      </c>
      <c r="DL219">
        <v>-18.922251219512201</v>
      </c>
      <c r="DM219">
        <v>-0.95608432055747739</v>
      </c>
      <c r="DN219">
        <v>0.11293380993016219</v>
      </c>
      <c r="DO219">
        <v>0</v>
      </c>
      <c r="DP219">
        <v>0.29774534146341458</v>
      </c>
      <c r="DQ219">
        <v>-5.9056097560974859E-2</v>
      </c>
      <c r="DR219">
        <v>7.0585709070077624E-3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3.2964699999999998</v>
      </c>
      <c r="EB219">
        <v>2.6252599999999999</v>
      </c>
      <c r="EC219">
        <v>0.222354</v>
      </c>
      <c r="ED219">
        <v>0.222329</v>
      </c>
      <c r="EE219">
        <v>0.14082800000000001</v>
      </c>
      <c r="EF219">
        <v>0.13859199999999999</v>
      </c>
      <c r="EG219">
        <v>23544.6</v>
      </c>
      <c r="EH219">
        <v>23964</v>
      </c>
      <c r="EI219">
        <v>28178</v>
      </c>
      <c r="EJ219">
        <v>29670</v>
      </c>
      <c r="EK219">
        <v>33314.300000000003</v>
      </c>
      <c r="EL219">
        <v>35476.1</v>
      </c>
      <c r="EM219">
        <v>39765.800000000003</v>
      </c>
      <c r="EN219">
        <v>42392.7</v>
      </c>
      <c r="EO219">
        <v>2.16873</v>
      </c>
      <c r="EP219">
        <v>2.1703999999999999</v>
      </c>
      <c r="EQ219">
        <v>0.16186400000000001</v>
      </c>
      <c r="ER219">
        <v>0</v>
      </c>
      <c r="ES219">
        <v>31.003699999999998</v>
      </c>
      <c r="ET219">
        <v>999.9</v>
      </c>
      <c r="EU219">
        <v>67.8</v>
      </c>
      <c r="EV219">
        <v>36.5</v>
      </c>
      <c r="EW219">
        <v>41.346499999999999</v>
      </c>
      <c r="EX219">
        <v>57.334400000000002</v>
      </c>
      <c r="EY219">
        <v>-2.8245200000000001</v>
      </c>
      <c r="EZ219">
        <v>2</v>
      </c>
      <c r="FA219">
        <v>0.47159000000000001</v>
      </c>
      <c r="FB219">
        <v>0.16034300000000001</v>
      </c>
      <c r="FC219">
        <v>20.273800000000001</v>
      </c>
      <c r="FD219">
        <v>5.2184900000000001</v>
      </c>
      <c r="FE219">
        <v>12.004099999999999</v>
      </c>
      <c r="FF219">
        <v>4.9861500000000003</v>
      </c>
      <c r="FG219">
        <v>3.2844500000000001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1.8622399999999999</v>
      </c>
      <c r="FN219">
        <v>1.86432</v>
      </c>
      <c r="FO219">
        <v>1.8603499999999999</v>
      </c>
      <c r="FP219">
        <v>1.86111</v>
      </c>
      <c r="FQ219">
        <v>1.8602000000000001</v>
      </c>
      <c r="FR219">
        <v>1.86191</v>
      </c>
      <c r="FS219">
        <v>1.8584499999999999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-4.71</v>
      </c>
      <c r="GH219">
        <v>0.13400000000000001</v>
      </c>
      <c r="GI219">
        <v>-2.8021434710705861</v>
      </c>
      <c r="GJ219">
        <v>-2.3075681364705448E-3</v>
      </c>
      <c r="GK219">
        <v>1.0095546511955911E-6</v>
      </c>
      <c r="GL219">
        <v>-2.6335145029951209E-10</v>
      </c>
      <c r="GM219">
        <v>-0.17208428542994569</v>
      </c>
      <c r="GN219">
        <v>3.0410185143115191E-3</v>
      </c>
      <c r="GO219">
        <v>4.3982203677445331E-4</v>
      </c>
      <c r="GP219">
        <v>-7.8719321042963501E-6</v>
      </c>
      <c r="GQ219">
        <v>4</v>
      </c>
      <c r="GR219">
        <v>2088</v>
      </c>
      <c r="GS219">
        <v>5</v>
      </c>
      <c r="GT219">
        <v>35</v>
      </c>
      <c r="GU219">
        <v>111.2</v>
      </c>
      <c r="GV219">
        <v>111.2</v>
      </c>
      <c r="GW219">
        <v>3.5485799999999998</v>
      </c>
      <c r="GX219">
        <v>2.5354000000000001</v>
      </c>
      <c r="GY219">
        <v>2.04834</v>
      </c>
      <c r="GZ219">
        <v>2.6171899999999999</v>
      </c>
      <c r="HA219">
        <v>2.1972700000000001</v>
      </c>
      <c r="HB219">
        <v>2.34253</v>
      </c>
      <c r="HC219">
        <v>41.6389</v>
      </c>
      <c r="HD219">
        <v>13.379</v>
      </c>
      <c r="HE219">
        <v>18</v>
      </c>
      <c r="HF219">
        <v>662.40899999999999</v>
      </c>
      <c r="HG219">
        <v>737.78899999999999</v>
      </c>
      <c r="HH219">
        <v>30.9984</v>
      </c>
      <c r="HI219">
        <v>33.389000000000003</v>
      </c>
      <c r="HJ219">
        <v>29.999400000000001</v>
      </c>
      <c r="HK219">
        <v>33.370100000000001</v>
      </c>
      <c r="HL219">
        <v>33.371099999999998</v>
      </c>
      <c r="HM219">
        <v>70.955600000000004</v>
      </c>
      <c r="HN219">
        <v>20.2334</v>
      </c>
      <c r="HO219">
        <v>100</v>
      </c>
      <c r="HP219">
        <v>31</v>
      </c>
      <c r="HQ219">
        <v>1361.34</v>
      </c>
      <c r="HR219">
        <v>34.681800000000003</v>
      </c>
      <c r="HS219">
        <v>99.278700000000001</v>
      </c>
      <c r="HT219">
        <v>98.320400000000006</v>
      </c>
    </row>
    <row r="220" spans="1:228" x14ac:dyDescent="0.2">
      <c r="A220">
        <v>205</v>
      </c>
      <c r="B220">
        <v>1669844344.5999999</v>
      </c>
      <c r="C220">
        <v>814.5</v>
      </c>
      <c r="D220" t="s">
        <v>769</v>
      </c>
      <c r="E220" t="s">
        <v>770</v>
      </c>
      <c r="F220">
        <v>4</v>
      </c>
      <c r="G220">
        <v>1669844342.5999999</v>
      </c>
      <c r="H220">
        <f t="shared" si="102"/>
        <v>7.6651693242686821E-4</v>
      </c>
      <c r="I220">
        <f t="shared" si="103"/>
        <v>0.76651693242686825</v>
      </c>
      <c r="J220">
        <f t="shared" si="104"/>
        <v>21.493439406479641</v>
      </c>
      <c r="K220">
        <f t="shared" si="105"/>
        <v>1335.9557142857141</v>
      </c>
      <c r="L220">
        <f t="shared" si="106"/>
        <v>506.39343368277383</v>
      </c>
      <c r="M220">
        <f t="shared" si="107"/>
        <v>50.997695842964866</v>
      </c>
      <c r="N220">
        <f t="shared" si="108"/>
        <v>134.54096882996637</v>
      </c>
      <c r="O220">
        <f t="shared" si="109"/>
        <v>4.3056258597278546E-2</v>
      </c>
      <c r="P220">
        <f t="shared" si="110"/>
        <v>3.6616253216831489</v>
      </c>
      <c r="Q220">
        <f t="shared" si="111"/>
        <v>4.2776956679070888E-2</v>
      </c>
      <c r="R220">
        <f t="shared" si="112"/>
        <v>2.6760540871053902E-2</v>
      </c>
      <c r="S220">
        <f t="shared" si="113"/>
        <v>226.10247009238921</v>
      </c>
      <c r="T220">
        <f t="shared" si="114"/>
        <v>33.754133456216586</v>
      </c>
      <c r="U220">
        <f t="shared" si="115"/>
        <v>33.624985714285707</v>
      </c>
      <c r="V220">
        <f t="shared" si="116"/>
        <v>5.2322544058102638</v>
      </c>
      <c r="W220">
        <f t="shared" si="117"/>
        <v>70.034091498231305</v>
      </c>
      <c r="X220">
        <f t="shared" si="118"/>
        <v>3.5059716038026725</v>
      </c>
      <c r="Y220">
        <f t="shared" si="119"/>
        <v>5.0060927882404451</v>
      </c>
      <c r="Z220">
        <f t="shared" si="120"/>
        <v>1.7262828020075913</v>
      </c>
      <c r="AA220">
        <f t="shared" si="121"/>
        <v>-33.803396720024885</v>
      </c>
      <c r="AB220">
        <f t="shared" si="122"/>
        <v>-155.50198743706056</v>
      </c>
      <c r="AC220">
        <f t="shared" si="123"/>
        <v>-9.7481441302032206</v>
      </c>
      <c r="AD220">
        <f t="shared" si="124"/>
        <v>27.048941805100526</v>
      </c>
      <c r="AE220">
        <f t="shared" si="125"/>
        <v>45.201352910280086</v>
      </c>
      <c r="AF220">
        <f t="shared" si="126"/>
        <v>0.543325753908797</v>
      </c>
      <c r="AG220">
        <f t="shared" si="127"/>
        <v>21.493439406479641</v>
      </c>
      <c r="AH220">
        <v>1402.8457035564979</v>
      </c>
      <c r="AI220">
        <v>1386.7776969696961</v>
      </c>
      <c r="AJ220">
        <v>1.753528561218439</v>
      </c>
      <c r="AK220">
        <v>63.927149323749113</v>
      </c>
      <c r="AL220">
        <f t="shared" si="128"/>
        <v>0.76651693242686825</v>
      </c>
      <c r="AM220">
        <v>34.515790361158842</v>
      </c>
      <c r="AN220">
        <v>34.823819401444808</v>
      </c>
      <c r="AO220">
        <v>-1.105302675631021E-4</v>
      </c>
      <c r="AP220">
        <v>107.46</v>
      </c>
      <c r="AQ220">
        <v>25</v>
      </c>
      <c r="AR220">
        <v>4</v>
      </c>
      <c r="AS220">
        <f t="shared" si="129"/>
        <v>1</v>
      </c>
      <c r="AT220">
        <f t="shared" si="130"/>
        <v>0</v>
      </c>
      <c r="AU220">
        <f t="shared" si="131"/>
        <v>47022.515321503146</v>
      </c>
      <c r="AV220">
        <f t="shared" si="132"/>
        <v>1199.9285714285711</v>
      </c>
      <c r="AW220">
        <f t="shared" si="133"/>
        <v>1025.864285021963</v>
      </c>
      <c r="AX220">
        <f t="shared" si="134"/>
        <v>0.85493779333933495</v>
      </c>
      <c r="AY220">
        <f t="shared" si="135"/>
        <v>0.18842994114491635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1669844342.5999999</v>
      </c>
      <c r="BF220">
        <v>1335.9557142857141</v>
      </c>
      <c r="BG220">
        <v>1355.032857142857</v>
      </c>
      <c r="BH220">
        <v>34.813357142857143</v>
      </c>
      <c r="BI220">
        <v>34.595528571428567</v>
      </c>
      <c r="BJ220">
        <v>1340.6728571428571</v>
      </c>
      <c r="BK220">
        <v>34.679314285714277</v>
      </c>
      <c r="BL220">
        <v>650.01071428571424</v>
      </c>
      <c r="BM220">
        <v>100.60771428571429</v>
      </c>
      <c r="BN220">
        <v>9.9941957142857141E-2</v>
      </c>
      <c r="BO220">
        <v>32.83725714285714</v>
      </c>
      <c r="BP220">
        <v>33.624985714285707</v>
      </c>
      <c r="BQ220">
        <v>999.89999999999986</v>
      </c>
      <c r="BR220">
        <v>0</v>
      </c>
      <c r="BS220">
        <v>0</v>
      </c>
      <c r="BT220">
        <v>8984.1957142857154</v>
      </c>
      <c r="BU220">
        <v>0</v>
      </c>
      <c r="BV220">
        <v>121.9101428571429</v>
      </c>
      <c r="BW220">
        <v>-19.07471428571429</v>
      </c>
      <c r="BX220">
        <v>1384.1442857142861</v>
      </c>
      <c r="BY220">
        <v>1403.59</v>
      </c>
      <c r="BZ220">
        <v>0.2178268571428571</v>
      </c>
      <c r="CA220">
        <v>1355.032857142857</v>
      </c>
      <c r="CB220">
        <v>34.595528571428567</v>
      </c>
      <c r="CC220">
        <v>3.502487142857142</v>
      </c>
      <c r="CD220">
        <v>3.4805714285714289</v>
      </c>
      <c r="CE220">
        <v>26.631799999999998</v>
      </c>
      <c r="CF220">
        <v>26.525271428571429</v>
      </c>
      <c r="CG220">
        <v>1199.9285714285711</v>
      </c>
      <c r="CH220">
        <v>0.49998957142857148</v>
      </c>
      <c r="CI220">
        <v>0.50001042857142852</v>
      </c>
      <c r="CJ220">
        <v>0</v>
      </c>
      <c r="CK220">
        <v>867.4898571428572</v>
      </c>
      <c r="CL220">
        <v>4.9990899999999998</v>
      </c>
      <c r="CM220">
        <v>8761.14</v>
      </c>
      <c r="CN220">
        <v>9557.2571428571409</v>
      </c>
      <c r="CO220">
        <v>42.472999999999999</v>
      </c>
      <c r="CP220">
        <v>44.061999999999998</v>
      </c>
      <c r="CQ220">
        <v>43.25</v>
      </c>
      <c r="CR220">
        <v>43.061999999999998</v>
      </c>
      <c r="CS220">
        <v>43.830000000000013</v>
      </c>
      <c r="CT220">
        <v>597.45285714285717</v>
      </c>
      <c r="CU220">
        <v>597.47571428571439</v>
      </c>
      <c r="CV220">
        <v>0</v>
      </c>
      <c r="CW220">
        <v>1669844354</v>
      </c>
      <c r="CX220">
        <v>0</v>
      </c>
      <c r="CY220">
        <v>1669837671.5999999</v>
      </c>
      <c r="CZ220" t="s">
        <v>356</v>
      </c>
      <c r="DA220">
        <v>1669837671.5999999</v>
      </c>
      <c r="DB220">
        <v>1669837668.5999999</v>
      </c>
      <c r="DC220">
        <v>3</v>
      </c>
      <c r="DD220">
        <v>-1.2E-2</v>
      </c>
      <c r="DE220">
        <v>-1E-3</v>
      </c>
      <c r="DF220">
        <v>-3.61</v>
      </c>
      <c r="DG220">
        <v>0.13400000000000001</v>
      </c>
      <c r="DH220">
        <v>415</v>
      </c>
      <c r="DI220">
        <v>36</v>
      </c>
      <c r="DJ220">
        <v>0.51</v>
      </c>
      <c r="DK220">
        <v>0.24</v>
      </c>
      <c r="DL220">
        <v>-18.985163414634151</v>
      </c>
      <c r="DM220">
        <v>-0.59951707317075009</v>
      </c>
      <c r="DN220">
        <v>7.8631051881858954E-2</v>
      </c>
      <c r="DO220">
        <v>0</v>
      </c>
      <c r="DP220">
        <v>0.28262073170731711</v>
      </c>
      <c r="DQ220">
        <v>-0.2366854285714293</v>
      </c>
      <c r="DR220">
        <v>2.9350922301563359E-2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371</v>
      </c>
      <c r="EA220">
        <v>3.2965200000000001</v>
      </c>
      <c r="EB220">
        <v>2.6249899999999999</v>
      </c>
      <c r="EC220">
        <v>0.22303600000000001</v>
      </c>
      <c r="ED220">
        <v>0.22300700000000001</v>
      </c>
      <c r="EE220">
        <v>0.1409</v>
      </c>
      <c r="EF220">
        <v>0.138736</v>
      </c>
      <c r="EG220">
        <v>23523.7</v>
      </c>
      <c r="EH220">
        <v>23943.1</v>
      </c>
      <c r="EI220">
        <v>28177.8</v>
      </c>
      <c r="EJ220">
        <v>29670</v>
      </c>
      <c r="EK220">
        <v>33311.300000000003</v>
      </c>
      <c r="EL220">
        <v>35470.300000000003</v>
      </c>
      <c r="EM220">
        <v>39765.5</v>
      </c>
      <c r="EN220">
        <v>42392.7</v>
      </c>
      <c r="EO220">
        <v>2.1684299999999999</v>
      </c>
      <c r="EP220">
        <v>2.1707000000000001</v>
      </c>
      <c r="EQ220">
        <v>0.16190099999999999</v>
      </c>
      <c r="ER220">
        <v>0</v>
      </c>
      <c r="ES220">
        <v>30.9983</v>
      </c>
      <c r="ET220">
        <v>999.9</v>
      </c>
      <c r="EU220">
        <v>67.8</v>
      </c>
      <c r="EV220">
        <v>36.5</v>
      </c>
      <c r="EW220">
        <v>41.343600000000002</v>
      </c>
      <c r="EX220">
        <v>56.884399999999999</v>
      </c>
      <c r="EY220">
        <v>-3.00881</v>
      </c>
      <c r="EZ220">
        <v>2</v>
      </c>
      <c r="FA220">
        <v>0.47097800000000001</v>
      </c>
      <c r="FB220">
        <v>0.15463199999999999</v>
      </c>
      <c r="FC220">
        <v>20.273900000000001</v>
      </c>
      <c r="FD220">
        <v>5.2183400000000004</v>
      </c>
      <c r="FE220">
        <v>12.004899999999999</v>
      </c>
      <c r="FF220">
        <v>4.9864499999999996</v>
      </c>
      <c r="FG220">
        <v>3.2844500000000001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1.8622300000000001</v>
      </c>
      <c r="FN220">
        <v>1.86432</v>
      </c>
      <c r="FO220">
        <v>1.8603499999999999</v>
      </c>
      <c r="FP220">
        <v>1.86111</v>
      </c>
      <c r="FQ220">
        <v>1.86019</v>
      </c>
      <c r="FR220">
        <v>1.86191</v>
      </c>
      <c r="FS220">
        <v>1.85843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-4.72</v>
      </c>
      <c r="GH220">
        <v>0.1341</v>
      </c>
      <c r="GI220">
        <v>-2.8021434710705861</v>
      </c>
      <c r="GJ220">
        <v>-2.3075681364705448E-3</v>
      </c>
      <c r="GK220">
        <v>1.0095546511955911E-6</v>
      </c>
      <c r="GL220">
        <v>-2.6335145029951209E-10</v>
      </c>
      <c r="GM220">
        <v>-0.17208428542994569</v>
      </c>
      <c r="GN220">
        <v>3.0410185143115191E-3</v>
      </c>
      <c r="GO220">
        <v>4.3982203677445331E-4</v>
      </c>
      <c r="GP220">
        <v>-7.8719321042963501E-6</v>
      </c>
      <c r="GQ220">
        <v>4</v>
      </c>
      <c r="GR220">
        <v>2088</v>
      </c>
      <c r="GS220">
        <v>5</v>
      </c>
      <c r="GT220">
        <v>35</v>
      </c>
      <c r="GU220">
        <v>111.2</v>
      </c>
      <c r="GV220">
        <v>111.3</v>
      </c>
      <c r="GW220">
        <v>3.5620099999999999</v>
      </c>
      <c r="GX220">
        <v>2.5366200000000001</v>
      </c>
      <c r="GY220">
        <v>2.04834</v>
      </c>
      <c r="GZ220">
        <v>2.6184099999999999</v>
      </c>
      <c r="HA220">
        <v>2.1972700000000001</v>
      </c>
      <c r="HB220">
        <v>2.3339799999999999</v>
      </c>
      <c r="HC220">
        <v>41.664999999999999</v>
      </c>
      <c r="HD220">
        <v>13.361499999999999</v>
      </c>
      <c r="HE220">
        <v>18</v>
      </c>
      <c r="HF220">
        <v>662.10699999999997</v>
      </c>
      <c r="HG220">
        <v>738.01199999999994</v>
      </c>
      <c r="HH220">
        <v>30.9984</v>
      </c>
      <c r="HI220">
        <v>33.383099999999999</v>
      </c>
      <c r="HJ220">
        <v>29.999400000000001</v>
      </c>
      <c r="HK220">
        <v>33.364100000000001</v>
      </c>
      <c r="HL220">
        <v>33.365900000000003</v>
      </c>
      <c r="HM220">
        <v>71.233699999999999</v>
      </c>
      <c r="HN220">
        <v>20.2334</v>
      </c>
      <c r="HO220">
        <v>100</v>
      </c>
      <c r="HP220">
        <v>31</v>
      </c>
      <c r="HQ220">
        <v>1368.03</v>
      </c>
      <c r="HR220">
        <v>34.6676</v>
      </c>
      <c r="HS220">
        <v>99.278000000000006</v>
      </c>
      <c r="HT220">
        <v>98.320400000000006</v>
      </c>
    </row>
    <row r="221" spans="1:228" x14ac:dyDescent="0.2">
      <c r="A221">
        <v>206</v>
      </c>
      <c r="B221">
        <v>1669844348.5999999</v>
      </c>
      <c r="C221">
        <v>818.5</v>
      </c>
      <c r="D221" t="s">
        <v>771</v>
      </c>
      <c r="E221" t="s">
        <v>772</v>
      </c>
      <c r="F221">
        <v>4</v>
      </c>
      <c r="G221">
        <v>1669844346.2874999</v>
      </c>
      <c r="H221">
        <f t="shared" si="102"/>
        <v>7.2594894520059306E-4</v>
      </c>
      <c r="I221">
        <f t="shared" si="103"/>
        <v>0.72594894520059305</v>
      </c>
      <c r="J221">
        <f t="shared" si="104"/>
        <v>22.062070720313923</v>
      </c>
      <c r="K221">
        <f t="shared" si="105"/>
        <v>1342.0975000000001</v>
      </c>
      <c r="L221">
        <f t="shared" si="106"/>
        <v>447.73107320064514</v>
      </c>
      <c r="M221">
        <f t="shared" si="107"/>
        <v>45.090138859502389</v>
      </c>
      <c r="N221">
        <f t="shared" si="108"/>
        <v>135.16006875598691</v>
      </c>
      <c r="O221">
        <f t="shared" si="109"/>
        <v>4.0846026053796725E-2</v>
      </c>
      <c r="P221">
        <f t="shared" si="110"/>
        <v>3.6655529006256122</v>
      </c>
      <c r="Q221">
        <f t="shared" si="111"/>
        <v>4.0594840548645539E-2</v>
      </c>
      <c r="R221">
        <f t="shared" si="112"/>
        <v>2.5394214409405143E-2</v>
      </c>
      <c r="S221">
        <f t="shared" si="113"/>
        <v>226.10162211064957</v>
      </c>
      <c r="T221">
        <f t="shared" si="114"/>
        <v>33.762656071749639</v>
      </c>
      <c r="U221">
        <f t="shared" si="115"/>
        <v>33.622349999999997</v>
      </c>
      <c r="V221">
        <f t="shared" si="116"/>
        <v>5.2314831032173039</v>
      </c>
      <c r="W221">
        <f t="shared" si="117"/>
        <v>70.084746558118198</v>
      </c>
      <c r="X221">
        <f t="shared" si="118"/>
        <v>3.508691072722506</v>
      </c>
      <c r="Y221">
        <f t="shared" si="119"/>
        <v>5.0063547990615946</v>
      </c>
      <c r="Z221">
        <f t="shared" si="120"/>
        <v>1.7227920304947979</v>
      </c>
      <c r="AA221">
        <f t="shared" si="121"/>
        <v>-32.014348483346154</v>
      </c>
      <c r="AB221">
        <f t="shared" si="122"/>
        <v>-154.96406658446264</v>
      </c>
      <c r="AC221">
        <f t="shared" si="123"/>
        <v>-9.7039327773402846</v>
      </c>
      <c r="AD221">
        <f t="shared" si="124"/>
        <v>29.419274265500491</v>
      </c>
      <c r="AE221">
        <f t="shared" si="125"/>
        <v>45.140440546294741</v>
      </c>
      <c r="AF221">
        <f t="shared" si="126"/>
        <v>0.57680013019393717</v>
      </c>
      <c r="AG221">
        <f t="shared" si="127"/>
        <v>22.062070720313923</v>
      </c>
      <c r="AH221">
        <v>1409.78183610305</v>
      </c>
      <c r="AI221">
        <v>1393.643212121211</v>
      </c>
      <c r="AJ221">
        <v>1.708607374030501</v>
      </c>
      <c r="AK221">
        <v>63.927149323749113</v>
      </c>
      <c r="AL221">
        <f t="shared" si="128"/>
        <v>0.72594894520059305</v>
      </c>
      <c r="AM221">
        <v>34.601096563596407</v>
      </c>
      <c r="AN221">
        <v>34.853703921568624</v>
      </c>
      <c r="AO221">
        <v>5.8785294117594238E-3</v>
      </c>
      <c r="AP221">
        <v>107.46</v>
      </c>
      <c r="AQ221">
        <v>25</v>
      </c>
      <c r="AR221">
        <v>4</v>
      </c>
      <c r="AS221">
        <f t="shared" si="129"/>
        <v>1</v>
      </c>
      <c r="AT221">
        <f t="shared" si="130"/>
        <v>0</v>
      </c>
      <c r="AU221">
        <f t="shared" si="131"/>
        <v>47092.486828827627</v>
      </c>
      <c r="AV221">
        <f t="shared" si="132"/>
        <v>1199.9212500000001</v>
      </c>
      <c r="AW221">
        <f t="shared" si="133"/>
        <v>1025.8583010936009</v>
      </c>
      <c r="AX221">
        <f t="shared" si="134"/>
        <v>0.85493802288575249</v>
      </c>
      <c r="AY221">
        <f t="shared" si="135"/>
        <v>0.18843038416950242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1669844346.2874999</v>
      </c>
      <c r="BF221">
        <v>1342.0975000000001</v>
      </c>
      <c r="BG221">
        <v>1361.17</v>
      </c>
      <c r="BH221">
        <v>34.840212499999993</v>
      </c>
      <c r="BI221">
        <v>34.608962499999997</v>
      </c>
      <c r="BJ221">
        <v>1346.82</v>
      </c>
      <c r="BK221">
        <v>34.706074999999998</v>
      </c>
      <c r="BL221">
        <v>649.98987499999998</v>
      </c>
      <c r="BM221">
        <v>100.608375</v>
      </c>
      <c r="BN221">
        <v>9.9709737500000006E-2</v>
      </c>
      <c r="BO221">
        <v>32.838187499999997</v>
      </c>
      <c r="BP221">
        <v>33.622349999999997</v>
      </c>
      <c r="BQ221">
        <v>999.9</v>
      </c>
      <c r="BR221">
        <v>0</v>
      </c>
      <c r="BS221">
        <v>0</v>
      </c>
      <c r="BT221">
        <v>8997.7350000000006</v>
      </c>
      <c r="BU221">
        <v>0</v>
      </c>
      <c r="BV221">
        <v>122.663</v>
      </c>
      <c r="BW221">
        <v>-19.071149999999999</v>
      </c>
      <c r="BX221">
        <v>1390.5462500000001</v>
      </c>
      <c r="BY221">
        <v>1409.9675</v>
      </c>
      <c r="BZ221">
        <v>0.23125925</v>
      </c>
      <c r="CA221">
        <v>1361.17</v>
      </c>
      <c r="CB221">
        <v>34.608962499999997</v>
      </c>
      <c r="CC221">
        <v>3.50521875</v>
      </c>
      <c r="CD221">
        <v>3.4819524999999998</v>
      </c>
      <c r="CE221">
        <v>26.645050000000001</v>
      </c>
      <c r="CF221">
        <v>26.5320125</v>
      </c>
      <c r="CG221">
        <v>1199.9212500000001</v>
      </c>
      <c r="CH221">
        <v>0.499982125</v>
      </c>
      <c r="CI221">
        <v>0.50001787499999995</v>
      </c>
      <c r="CJ221">
        <v>0</v>
      </c>
      <c r="CK221">
        <v>867.702</v>
      </c>
      <c r="CL221">
        <v>4.9990899999999998</v>
      </c>
      <c r="CM221">
        <v>8763.7200000000012</v>
      </c>
      <c r="CN221">
        <v>9557.1762500000004</v>
      </c>
      <c r="CO221">
        <v>42.468499999999999</v>
      </c>
      <c r="CP221">
        <v>44.015500000000003</v>
      </c>
      <c r="CQ221">
        <v>43.25</v>
      </c>
      <c r="CR221">
        <v>43.061999999999998</v>
      </c>
      <c r="CS221">
        <v>43.811999999999998</v>
      </c>
      <c r="CT221">
        <v>597.44000000000005</v>
      </c>
      <c r="CU221">
        <v>597.48125000000005</v>
      </c>
      <c r="CV221">
        <v>0</v>
      </c>
      <c r="CW221">
        <v>1669844358.2</v>
      </c>
      <c r="CX221">
        <v>0</v>
      </c>
      <c r="CY221">
        <v>1669837671.5999999</v>
      </c>
      <c r="CZ221" t="s">
        <v>356</v>
      </c>
      <c r="DA221">
        <v>1669837671.5999999</v>
      </c>
      <c r="DB221">
        <v>1669837668.5999999</v>
      </c>
      <c r="DC221">
        <v>3</v>
      </c>
      <c r="DD221">
        <v>-1.2E-2</v>
      </c>
      <c r="DE221">
        <v>-1E-3</v>
      </c>
      <c r="DF221">
        <v>-3.61</v>
      </c>
      <c r="DG221">
        <v>0.13400000000000001</v>
      </c>
      <c r="DH221">
        <v>415</v>
      </c>
      <c r="DI221">
        <v>36</v>
      </c>
      <c r="DJ221">
        <v>0.51</v>
      </c>
      <c r="DK221">
        <v>0.24</v>
      </c>
      <c r="DL221">
        <v>-19.02014390243902</v>
      </c>
      <c r="DM221">
        <v>-0.44219581881538489</v>
      </c>
      <c r="DN221">
        <v>6.7724636324300758E-2</v>
      </c>
      <c r="DO221">
        <v>0</v>
      </c>
      <c r="DP221">
        <v>0.26770860975609762</v>
      </c>
      <c r="DQ221">
        <v>-0.29361909407665521</v>
      </c>
      <c r="DR221">
        <v>3.3717974283739661E-2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371</v>
      </c>
      <c r="EA221">
        <v>3.2963200000000001</v>
      </c>
      <c r="EB221">
        <v>2.6248999999999998</v>
      </c>
      <c r="EC221">
        <v>0.22370799999999999</v>
      </c>
      <c r="ED221">
        <v>0.22366800000000001</v>
      </c>
      <c r="EE221">
        <v>0.14097899999999999</v>
      </c>
      <c r="EF221">
        <v>0.138734</v>
      </c>
      <c r="EG221">
        <v>23503.5</v>
      </c>
      <c r="EH221">
        <v>23922.6</v>
      </c>
      <c r="EI221">
        <v>28178</v>
      </c>
      <c r="EJ221">
        <v>29669.9</v>
      </c>
      <c r="EK221">
        <v>33308.5</v>
      </c>
      <c r="EL221">
        <v>35470.6</v>
      </c>
      <c r="EM221">
        <v>39765.800000000003</v>
      </c>
      <c r="EN221">
        <v>42393</v>
      </c>
      <c r="EO221">
        <v>2.1680999999999999</v>
      </c>
      <c r="EP221">
        <v>2.1708500000000002</v>
      </c>
      <c r="EQ221">
        <v>0.16190099999999999</v>
      </c>
      <c r="ER221">
        <v>0</v>
      </c>
      <c r="ES221">
        <v>30.992899999999999</v>
      </c>
      <c r="ET221">
        <v>999.9</v>
      </c>
      <c r="EU221">
        <v>67.8</v>
      </c>
      <c r="EV221">
        <v>36.5</v>
      </c>
      <c r="EW221">
        <v>41.3446</v>
      </c>
      <c r="EX221">
        <v>56.884399999999999</v>
      </c>
      <c r="EY221">
        <v>-2.8365399999999998</v>
      </c>
      <c r="EZ221">
        <v>2</v>
      </c>
      <c r="FA221">
        <v>0.47049000000000002</v>
      </c>
      <c r="FB221">
        <v>0.15062600000000001</v>
      </c>
      <c r="FC221">
        <v>20.273900000000001</v>
      </c>
      <c r="FD221">
        <v>5.2189399999999999</v>
      </c>
      <c r="FE221">
        <v>12.004899999999999</v>
      </c>
      <c r="FF221">
        <v>4.9863999999999997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1.8622000000000001</v>
      </c>
      <c r="FN221">
        <v>1.86432</v>
      </c>
      <c r="FO221">
        <v>1.8603499999999999</v>
      </c>
      <c r="FP221">
        <v>1.86111</v>
      </c>
      <c r="FQ221">
        <v>1.8602000000000001</v>
      </c>
      <c r="FR221">
        <v>1.86189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-4.72</v>
      </c>
      <c r="GH221">
        <v>0.13420000000000001</v>
      </c>
      <c r="GI221">
        <v>-2.8021434710705861</v>
      </c>
      <c r="GJ221">
        <v>-2.3075681364705448E-3</v>
      </c>
      <c r="GK221">
        <v>1.0095546511955911E-6</v>
      </c>
      <c r="GL221">
        <v>-2.6335145029951209E-10</v>
      </c>
      <c r="GM221">
        <v>-0.17208428542994569</v>
      </c>
      <c r="GN221">
        <v>3.0410185143115191E-3</v>
      </c>
      <c r="GO221">
        <v>4.3982203677445331E-4</v>
      </c>
      <c r="GP221">
        <v>-7.8719321042963501E-6</v>
      </c>
      <c r="GQ221">
        <v>4</v>
      </c>
      <c r="GR221">
        <v>2088</v>
      </c>
      <c r="GS221">
        <v>5</v>
      </c>
      <c r="GT221">
        <v>35</v>
      </c>
      <c r="GU221">
        <v>111.3</v>
      </c>
      <c r="GV221">
        <v>111.3</v>
      </c>
      <c r="GW221">
        <v>3.57544</v>
      </c>
      <c r="GX221">
        <v>2.5439500000000002</v>
      </c>
      <c r="GY221">
        <v>2.04834</v>
      </c>
      <c r="GZ221">
        <v>2.6184099999999999</v>
      </c>
      <c r="HA221">
        <v>2.1972700000000001</v>
      </c>
      <c r="HB221">
        <v>2.2912599999999999</v>
      </c>
      <c r="HC221">
        <v>41.6389</v>
      </c>
      <c r="HD221">
        <v>13.361499999999999</v>
      </c>
      <c r="HE221">
        <v>18</v>
      </c>
      <c r="HF221">
        <v>661.78599999999994</v>
      </c>
      <c r="HG221">
        <v>738.08299999999997</v>
      </c>
      <c r="HH221">
        <v>30.998699999999999</v>
      </c>
      <c r="HI221">
        <v>33.375599999999999</v>
      </c>
      <c r="HJ221">
        <v>29.999400000000001</v>
      </c>
      <c r="HK221">
        <v>33.358199999999997</v>
      </c>
      <c r="HL221">
        <v>33.36</v>
      </c>
      <c r="HM221">
        <v>71.498900000000006</v>
      </c>
      <c r="HN221">
        <v>20.2334</v>
      </c>
      <c r="HO221">
        <v>100</v>
      </c>
      <c r="HP221">
        <v>31</v>
      </c>
      <c r="HQ221">
        <v>1374.71</v>
      </c>
      <c r="HR221">
        <v>34.657299999999999</v>
      </c>
      <c r="HS221">
        <v>99.278800000000004</v>
      </c>
      <c r="HT221">
        <v>98.320599999999999</v>
      </c>
    </row>
    <row r="222" spans="1:228" x14ac:dyDescent="0.2">
      <c r="A222">
        <v>207</v>
      </c>
      <c r="B222">
        <v>1669844352.5999999</v>
      </c>
      <c r="C222">
        <v>822.5</v>
      </c>
      <c r="D222" t="s">
        <v>773</v>
      </c>
      <c r="E222" t="s">
        <v>774</v>
      </c>
      <c r="F222">
        <v>4</v>
      </c>
      <c r="G222">
        <v>1669844350.5999999</v>
      </c>
      <c r="H222">
        <f t="shared" si="102"/>
        <v>7.8057951535635231E-4</v>
      </c>
      <c r="I222">
        <f t="shared" si="103"/>
        <v>0.78057951535635228</v>
      </c>
      <c r="J222">
        <f t="shared" si="104"/>
        <v>22.50075355141751</v>
      </c>
      <c r="K222">
        <f t="shared" si="105"/>
        <v>1349.1371428571431</v>
      </c>
      <c r="L222">
        <f t="shared" si="106"/>
        <v>501.72071854232456</v>
      </c>
      <c r="M222">
        <f t="shared" si="107"/>
        <v>50.526624074371668</v>
      </c>
      <c r="N222">
        <f t="shared" si="108"/>
        <v>135.86711236475321</v>
      </c>
      <c r="O222">
        <f t="shared" si="109"/>
        <v>4.4099098190245899E-2</v>
      </c>
      <c r="P222">
        <f t="shared" si="110"/>
        <v>3.652639274838029</v>
      </c>
      <c r="Q222">
        <f t="shared" si="111"/>
        <v>4.3805436982388826E-2</v>
      </c>
      <c r="R222">
        <f t="shared" si="112"/>
        <v>2.7404619206450945E-2</v>
      </c>
      <c r="S222">
        <f t="shared" si="113"/>
        <v>226.12051809199059</v>
      </c>
      <c r="T222">
        <f t="shared" si="114"/>
        <v>33.757804953743637</v>
      </c>
      <c r="U222">
        <f t="shared" si="115"/>
        <v>33.609742857142862</v>
      </c>
      <c r="V222">
        <f t="shared" si="116"/>
        <v>5.227795177984639</v>
      </c>
      <c r="W222">
        <f t="shared" si="117"/>
        <v>70.119854326267486</v>
      </c>
      <c r="X222">
        <f t="shared" si="118"/>
        <v>3.5111395743831055</v>
      </c>
      <c r="Y222">
        <f t="shared" si="119"/>
        <v>5.0073400866547484</v>
      </c>
      <c r="Z222">
        <f t="shared" si="120"/>
        <v>1.7166556036015335</v>
      </c>
      <c r="AA222">
        <f t="shared" si="121"/>
        <v>-34.423556627215135</v>
      </c>
      <c r="AB222">
        <f t="shared" si="122"/>
        <v>-151.24664866696745</v>
      </c>
      <c r="AC222">
        <f t="shared" si="123"/>
        <v>-9.504205883378841</v>
      </c>
      <c r="AD222">
        <f t="shared" si="124"/>
        <v>30.94610691442918</v>
      </c>
      <c r="AE222">
        <f t="shared" si="125"/>
        <v>44.990190708842391</v>
      </c>
      <c r="AF222">
        <f t="shared" si="126"/>
        <v>0.64625744735656709</v>
      </c>
      <c r="AG222">
        <f t="shared" si="127"/>
        <v>22.50075355141751</v>
      </c>
      <c r="AH222">
        <v>1416.525493556278</v>
      </c>
      <c r="AI222">
        <v>1400.3669696969689</v>
      </c>
      <c r="AJ222">
        <v>1.6650918281978551</v>
      </c>
      <c r="AK222">
        <v>63.927149323749113</v>
      </c>
      <c r="AL222">
        <f t="shared" si="128"/>
        <v>0.78057951535635228</v>
      </c>
      <c r="AM222">
        <v>34.609053827452541</v>
      </c>
      <c r="AN222">
        <v>34.871175954592367</v>
      </c>
      <c r="AO222">
        <v>7.7740299277617702E-3</v>
      </c>
      <c r="AP222">
        <v>107.46</v>
      </c>
      <c r="AQ222">
        <v>25</v>
      </c>
      <c r="AR222">
        <v>4</v>
      </c>
      <c r="AS222">
        <f t="shared" si="129"/>
        <v>1</v>
      </c>
      <c r="AT222">
        <f t="shared" si="130"/>
        <v>0</v>
      </c>
      <c r="AU222">
        <f t="shared" si="131"/>
        <v>46861.465773473887</v>
      </c>
      <c r="AV222">
        <f t="shared" si="132"/>
        <v>1200.027142857143</v>
      </c>
      <c r="AW222">
        <f t="shared" si="133"/>
        <v>1025.9482850217569</v>
      </c>
      <c r="AX222">
        <f t="shared" si="134"/>
        <v>0.8549375663112736</v>
      </c>
      <c r="AY222">
        <f t="shared" si="135"/>
        <v>0.18842950298075806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1669844350.5999999</v>
      </c>
      <c r="BF222">
        <v>1349.1371428571431</v>
      </c>
      <c r="BG222">
        <v>1368.1885714285711</v>
      </c>
      <c r="BH222">
        <v>34.865014285714281</v>
      </c>
      <c r="BI222">
        <v>34.605914285714277</v>
      </c>
      <c r="BJ222">
        <v>1353.8671428571431</v>
      </c>
      <c r="BK222">
        <v>34.730728571428571</v>
      </c>
      <c r="BL222">
        <v>649.96500000000003</v>
      </c>
      <c r="BM222">
        <v>100.6065714285714</v>
      </c>
      <c r="BN222">
        <v>0.1001010428571428</v>
      </c>
      <c r="BO222">
        <v>32.84168571428571</v>
      </c>
      <c r="BP222">
        <v>33.609742857142862</v>
      </c>
      <c r="BQ222">
        <v>999.89999999999986</v>
      </c>
      <c r="BR222">
        <v>0</v>
      </c>
      <c r="BS222">
        <v>0</v>
      </c>
      <c r="BT222">
        <v>8953.2142857142862</v>
      </c>
      <c r="BU222">
        <v>0</v>
      </c>
      <c r="BV222">
        <v>123.2768571428572</v>
      </c>
      <c r="BW222">
        <v>-19.049957142857139</v>
      </c>
      <c r="BX222">
        <v>1397.8742857142861</v>
      </c>
      <c r="BY222">
        <v>1417.231428571429</v>
      </c>
      <c r="BZ222">
        <v>0.25911757142857139</v>
      </c>
      <c r="CA222">
        <v>1368.1885714285711</v>
      </c>
      <c r="CB222">
        <v>34.605914285714277</v>
      </c>
      <c r="CC222">
        <v>3.5076514285714282</v>
      </c>
      <c r="CD222">
        <v>3.481582857142858</v>
      </c>
      <c r="CE222">
        <v>26.656828571428569</v>
      </c>
      <c r="CF222">
        <v>26.530200000000001</v>
      </c>
      <c r="CG222">
        <v>1200.027142857143</v>
      </c>
      <c r="CH222">
        <v>0.49999928571428581</v>
      </c>
      <c r="CI222">
        <v>0.50000071428571424</v>
      </c>
      <c r="CJ222">
        <v>0</v>
      </c>
      <c r="CK222">
        <v>867.87342857142869</v>
      </c>
      <c r="CL222">
        <v>4.9990899999999998</v>
      </c>
      <c r="CM222">
        <v>8768.2885714285694</v>
      </c>
      <c r="CN222">
        <v>9558.0757142857146</v>
      </c>
      <c r="CO222">
        <v>42.436999999999998</v>
      </c>
      <c r="CP222">
        <v>44</v>
      </c>
      <c r="CQ222">
        <v>43.25</v>
      </c>
      <c r="CR222">
        <v>43.061999999999998</v>
      </c>
      <c r="CS222">
        <v>43.811999999999998</v>
      </c>
      <c r="CT222">
        <v>597.51142857142861</v>
      </c>
      <c r="CU222">
        <v>597.51571428571435</v>
      </c>
      <c r="CV222">
        <v>0</v>
      </c>
      <c r="CW222">
        <v>1669844362.4000001</v>
      </c>
      <c r="CX222">
        <v>0</v>
      </c>
      <c r="CY222">
        <v>1669837671.5999999</v>
      </c>
      <c r="CZ222" t="s">
        <v>356</v>
      </c>
      <c r="DA222">
        <v>1669837671.5999999</v>
      </c>
      <c r="DB222">
        <v>1669837668.5999999</v>
      </c>
      <c r="DC222">
        <v>3</v>
      </c>
      <c r="DD222">
        <v>-1.2E-2</v>
      </c>
      <c r="DE222">
        <v>-1E-3</v>
      </c>
      <c r="DF222">
        <v>-3.61</v>
      </c>
      <c r="DG222">
        <v>0.13400000000000001</v>
      </c>
      <c r="DH222">
        <v>415</v>
      </c>
      <c r="DI222">
        <v>36</v>
      </c>
      <c r="DJ222">
        <v>0.51</v>
      </c>
      <c r="DK222">
        <v>0.24</v>
      </c>
      <c r="DL222">
        <v>-19.034114634146341</v>
      </c>
      <c r="DM222">
        <v>-0.35593170731706558</v>
      </c>
      <c r="DN222">
        <v>6.4214513065823278E-2</v>
      </c>
      <c r="DO222">
        <v>0</v>
      </c>
      <c r="DP222">
        <v>0.25933756097560973</v>
      </c>
      <c r="DQ222">
        <v>-0.20273542160278721</v>
      </c>
      <c r="DR222">
        <v>3.0501417498487081E-2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371</v>
      </c>
      <c r="EA222">
        <v>3.2964199999999999</v>
      </c>
      <c r="EB222">
        <v>2.62521</v>
      </c>
      <c r="EC222">
        <v>0.224355</v>
      </c>
      <c r="ED222">
        <v>0.22431000000000001</v>
      </c>
      <c r="EE222">
        <v>0.14102400000000001</v>
      </c>
      <c r="EF222">
        <v>0.13872300000000001</v>
      </c>
      <c r="EG222">
        <v>23483.8</v>
      </c>
      <c r="EH222">
        <v>23903.1</v>
      </c>
      <c r="EI222">
        <v>28177.9</v>
      </c>
      <c r="EJ222">
        <v>29670.3</v>
      </c>
      <c r="EK222">
        <v>33307.699999999997</v>
      </c>
      <c r="EL222">
        <v>35471.4</v>
      </c>
      <c r="EM222">
        <v>39766.9</v>
      </c>
      <c r="EN222">
        <v>42393.3</v>
      </c>
      <c r="EO222">
        <v>2.16812</v>
      </c>
      <c r="EP222">
        <v>2.1708799999999999</v>
      </c>
      <c r="EQ222">
        <v>0.16138</v>
      </c>
      <c r="ER222">
        <v>0</v>
      </c>
      <c r="ES222">
        <v>30.985600000000002</v>
      </c>
      <c r="ET222">
        <v>999.9</v>
      </c>
      <c r="EU222">
        <v>67.8</v>
      </c>
      <c r="EV222">
        <v>36.5</v>
      </c>
      <c r="EW222">
        <v>41.345500000000001</v>
      </c>
      <c r="EX222">
        <v>57.0944</v>
      </c>
      <c r="EY222">
        <v>-2.8565700000000001</v>
      </c>
      <c r="EZ222">
        <v>2</v>
      </c>
      <c r="FA222">
        <v>0.46996900000000003</v>
      </c>
      <c r="FB222">
        <v>0.14793300000000001</v>
      </c>
      <c r="FC222">
        <v>20.274000000000001</v>
      </c>
      <c r="FD222">
        <v>5.2189399999999999</v>
      </c>
      <c r="FE222">
        <v>12.0044</v>
      </c>
      <c r="FF222">
        <v>4.9864499999999996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1.86219</v>
      </c>
      <c r="FN222">
        <v>1.8643099999999999</v>
      </c>
      <c r="FO222">
        <v>1.8603499999999999</v>
      </c>
      <c r="FP222">
        <v>1.8611</v>
      </c>
      <c r="FQ222">
        <v>1.86019</v>
      </c>
      <c r="FR222">
        <v>1.8619000000000001</v>
      </c>
      <c r="FS222">
        <v>1.8584099999999999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-4.7300000000000004</v>
      </c>
      <c r="GH222">
        <v>0.1343</v>
      </c>
      <c r="GI222">
        <v>-2.8021434710705861</v>
      </c>
      <c r="GJ222">
        <v>-2.3075681364705448E-3</v>
      </c>
      <c r="GK222">
        <v>1.0095546511955911E-6</v>
      </c>
      <c r="GL222">
        <v>-2.6335145029951209E-10</v>
      </c>
      <c r="GM222">
        <v>-0.17208428542994569</v>
      </c>
      <c r="GN222">
        <v>3.0410185143115191E-3</v>
      </c>
      <c r="GO222">
        <v>4.3982203677445331E-4</v>
      </c>
      <c r="GP222">
        <v>-7.8719321042963501E-6</v>
      </c>
      <c r="GQ222">
        <v>4</v>
      </c>
      <c r="GR222">
        <v>2088</v>
      </c>
      <c r="GS222">
        <v>5</v>
      </c>
      <c r="GT222">
        <v>35</v>
      </c>
      <c r="GU222">
        <v>111.3</v>
      </c>
      <c r="GV222">
        <v>111.4</v>
      </c>
      <c r="GW222">
        <v>3.59009</v>
      </c>
      <c r="GX222">
        <v>2.5293000000000001</v>
      </c>
      <c r="GY222">
        <v>2.04834</v>
      </c>
      <c r="GZ222">
        <v>2.6184099999999999</v>
      </c>
      <c r="HA222">
        <v>2.1972700000000001</v>
      </c>
      <c r="HB222">
        <v>2.3754900000000001</v>
      </c>
      <c r="HC222">
        <v>41.6389</v>
      </c>
      <c r="HD222">
        <v>13.3703</v>
      </c>
      <c r="HE222">
        <v>18</v>
      </c>
      <c r="HF222">
        <v>661.74400000000003</v>
      </c>
      <c r="HG222">
        <v>738.03300000000002</v>
      </c>
      <c r="HH222">
        <v>30.998999999999999</v>
      </c>
      <c r="HI222">
        <v>33.368899999999996</v>
      </c>
      <c r="HJ222">
        <v>29.999400000000001</v>
      </c>
      <c r="HK222">
        <v>33.352200000000003</v>
      </c>
      <c r="HL222">
        <v>33.353999999999999</v>
      </c>
      <c r="HM222">
        <v>71.787800000000004</v>
      </c>
      <c r="HN222">
        <v>20.2334</v>
      </c>
      <c r="HO222">
        <v>100</v>
      </c>
      <c r="HP222">
        <v>31</v>
      </c>
      <c r="HQ222">
        <v>1381.39</v>
      </c>
      <c r="HR222">
        <v>34.657299999999999</v>
      </c>
      <c r="HS222">
        <v>99.280199999999994</v>
      </c>
      <c r="HT222">
        <v>98.3215</v>
      </c>
    </row>
    <row r="223" spans="1:228" x14ac:dyDescent="0.2">
      <c r="A223">
        <v>208</v>
      </c>
      <c r="B223">
        <v>1669844356.5999999</v>
      </c>
      <c r="C223">
        <v>826.5</v>
      </c>
      <c r="D223" t="s">
        <v>775</v>
      </c>
      <c r="E223" t="s">
        <v>776</v>
      </c>
      <c r="F223">
        <v>4</v>
      </c>
      <c r="G223">
        <v>1669844354.2874999</v>
      </c>
      <c r="H223">
        <f t="shared" si="102"/>
        <v>7.6524972495126185E-4</v>
      </c>
      <c r="I223">
        <f t="shared" si="103"/>
        <v>0.76524972495126187</v>
      </c>
      <c r="J223">
        <f t="shared" si="104"/>
        <v>22.443439384666561</v>
      </c>
      <c r="K223">
        <f t="shared" si="105"/>
        <v>1355.1012499999999</v>
      </c>
      <c r="L223">
        <f t="shared" si="106"/>
        <v>495.20088137144018</v>
      </c>
      <c r="M223">
        <f t="shared" si="107"/>
        <v>49.86959008050669</v>
      </c>
      <c r="N223">
        <f t="shared" si="108"/>
        <v>136.46652580247138</v>
      </c>
      <c r="O223">
        <f t="shared" si="109"/>
        <v>4.331926237407395E-2</v>
      </c>
      <c r="P223">
        <f t="shared" si="110"/>
        <v>3.668304463798735</v>
      </c>
      <c r="Q223">
        <f t="shared" si="111"/>
        <v>4.3037061098295103E-2</v>
      </c>
      <c r="R223">
        <f t="shared" si="112"/>
        <v>2.6923364412722264E-2</v>
      </c>
      <c r="S223">
        <f t="shared" si="113"/>
        <v>226.1077518599395</v>
      </c>
      <c r="T223">
        <f t="shared" si="114"/>
        <v>33.75268357110069</v>
      </c>
      <c r="U223">
        <f t="shared" si="115"/>
        <v>33.600537500000002</v>
      </c>
      <c r="V223">
        <f t="shared" si="116"/>
        <v>5.2251037942737666</v>
      </c>
      <c r="W223">
        <f t="shared" si="117"/>
        <v>70.157484813756369</v>
      </c>
      <c r="X223">
        <f t="shared" si="118"/>
        <v>3.5121152704956633</v>
      </c>
      <c r="Y223">
        <f t="shared" si="119"/>
        <v>5.0060450140410584</v>
      </c>
      <c r="Z223">
        <f t="shared" si="120"/>
        <v>1.7129885237781033</v>
      </c>
      <c r="AA223">
        <f t="shared" si="121"/>
        <v>-33.747512870350647</v>
      </c>
      <c r="AB223">
        <f t="shared" si="122"/>
        <v>-150.98417041613149</v>
      </c>
      <c r="AC223">
        <f t="shared" si="123"/>
        <v>-9.4465565654487591</v>
      </c>
      <c r="AD223">
        <f t="shared" si="124"/>
        <v>31.929512008008601</v>
      </c>
      <c r="AE223">
        <f t="shared" si="125"/>
        <v>45.229004721235924</v>
      </c>
      <c r="AF223">
        <f t="shared" si="126"/>
        <v>0.67959813243781775</v>
      </c>
      <c r="AG223">
        <f t="shared" si="127"/>
        <v>22.443439384666561</v>
      </c>
      <c r="AH223">
        <v>1423.363451524863</v>
      </c>
      <c r="AI223">
        <v>1407.131272727273</v>
      </c>
      <c r="AJ223">
        <v>1.6905842368570529</v>
      </c>
      <c r="AK223">
        <v>63.927149323749113</v>
      </c>
      <c r="AL223">
        <f t="shared" si="128"/>
        <v>0.76524972495126187</v>
      </c>
      <c r="AM223">
        <v>34.605810083836182</v>
      </c>
      <c r="AN223">
        <v>34.876748400412808</v>
      </c>
      <c r="AO223">
        <v>5.483149638799035E-3</v>
      </c>
      <c r="AP223">
        <v>107.46</v>
      </c>
      <c r="AQ223">
        <v>25</v>
      </c>
      <c r="AR223">
        <v>4</v>
      </c>
      <c r="AS223">
        <f t="shared" si="129"/>
        <v>1</v>
      </c>
      <c r="AT223">
        <f t="shared" si="130"/>
        <v>0</v>
      </c>
      <c r="AU223">
        <f t="shared" si="131"/>
        <v>47141.76174143613</v>
      </c>
      <c r="AV223">
        <f t="shared" si="132"/>
        <v>1199.95875</v>
      </c>
      <c r="AW223">
        <f t="shared" si="133"/>
        <v>1025.8898760932329</v>
      </c>
      <c r="AX223">
        <f t="shared" si="134"/>
        <v>0.85493761855833206</v>
      </c>
      <c r="AY223">
        <f t="shared" si="135"/>
        <v>0.18842960381758081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1669844354.2874999</v>
      </c>
      <c r="BF223">
        <v>1355.1012499999999</v>
      </c>
      <c r="BG223">
        <v>1374.27125</v>
      </c>
      <c r="BH223">
        <v>34.875012499999997</v>
      </c>
      <c r="BI223">
        <v>34.602562499999998</v>
      </c>
      <c r="BJ223">
        <v>1359.8362500000001</v>
      </c>
      <c r="BK223">
        <v>34.7406875</v>
      </c>
      <c r="BL223">
        <v>649.99900000000002</v>
      </c>
      <c r="BM223">
        <v>100.60575</v>
      </c>
      <c r="BN223">
        <v>0.1000281125</v>
      </c>
      <c r="BO223">
        <v>32.837087500000003</v>
      </c>
      <c r="BP223">
        <v>33.600537500000002</v>
      </c>
      <c r="BQ223">
        <v>999.9</v>
      </c>
      <c r="BR223">
        <v>0</v>
      </c>
      <c r="BS223">
        <v>0</v>
      </c>
      <c r="BT223">
        <v>9007.5012499999993</v>
      </c>
      <c r="BU223">
        <v>0</v>
      </c>
      <c r="BV223">
        <v>123.30575</v>
      </c>
      <c r="BW223">
        <v>-19.168900000000001</v>
      </c>
      <c r="BX223">
        <v>1404.0675000000001</v>
      </c>
      <c r="BY223">
        <v>1423.53</v>
      </c>
      <c r="BZ223">
        <v>0.27246187500000002</v>
      </c>
      <c r="CA223">
        <v>1374.27125</v>
      </c>
      <c r="CB223">
        <v>34.602562499999998</v>
      </c>
      <c r="CC223">
        <v>3.5086262499999998</v>
      </c>
      <c r="CD223">
        <v>3.4812162500000001</v>
      </c>
      <c r="CE223">
        <v>26.661562499999999</v>
      </c>
      <c r="CF223">
        <v>26.528400000000001</v>
      </c>
      <c r="CG223">
        <v>1199.95875</v>
      </c>
      <c r="CH223">
        <v>0.49999749999999998</v>
      </c>
      <c r="CI223">
        <v>0.50000249999999991</v>
      </c>
      <c r="CJ223">
        <v>0</v>
      </c>
      <c r="CK223">
        <v>868.02387500000009</v>
      </c>
      <c r="CL223">
        <v>4.9990899999999998</v>
      </c>
      <c r="CM223">
        <v>8770.473750000001</v>
      </c>
      <c r="CN223">
        <v>9557.5137500000019</v>
      </c>
      <c r="CO223">
        <v>42.436999999999998</v>
      </c>
      <c r="CP223">
        <v>44</v>
      </c>
      <c r="CQ223">
        <v>43.25</v>
      </c>
      <c r="CR223">
        <v>43.061999999999998</v>
      </c>
      <c r="CS223">
        <v>43.811999999999998</v>
      </c>
      <c r="CT223">
        <v>597.47500000000002</v>
      </c>
      <c r="CU223">
        <v>597.4837500000001</v>
      </c>
      <c r="CV223">
        <v>0</v>
      </c>
      <c r="CW223">
        <v>1669844366</v>
      </c>
      <c r="CX223">
        <v>0</v>
      </c>
      <c r="CY223">
        <v>1669837671.5999999</v>
      </c>
      <c r="CZ223" t="s">
        <v>356</v>
      </c>
      <c r="DA223">
        <v>1669837671.5999999</v>
      </c>
      <c r="DB223">
        <v>1669837668.5999999</v>
      </c>
      <c r="DC223">
        <v>3</v>
      </c>
      <c r="DD223">
        <v>-1.2E-2</v>
      </c>
      <c r="DE223">
        <v>-1E-3</v>
      </c>
      <c r="DF223">
        <v>-3.61</v>
      </c>
      <c r="DG223">
        <v>0.13400000000000001</v>
      </c>
      <c r="DH223">
        <v>415</v>
      </c>
      <c r="DI223">
        <v>36</v>
      </c>
      <c r="DJ223">
        <v>0.51</v>
      </c>
      <c r="DK223">
        <v>0.24</v>
      </c>
      <c r="DL223">
        <v>-19.074834146341459</v>
      </c>
      <c r="DM223">
        <v>-0.3712076655051974</v>
      </c>
      <c r="DN223">
        <v>6.133195407065492E-2</v>
      </c>
      <c r="DO223">
        <v>0</v>
      </c>
      <c r="DP223">
        <v>0.25514736585365849</v>
      </c>
      <c r="DQ223">
        <v>-2.9998682926828401E-2</v>
      </c>
      <c r="DR223">
        <v>2.685875998877171E-2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3.2965399999999998</v>
      </c>
      <c r="EB223">
        <v>2.6254300000000002</v>
      </c>
      <c r="EC223">
        <v>0.225021</v>
      </c>
      <c r="ED223">
        <v>0.22498099999999999</v>
      </c>
      <c r="EE223">
        <v>0.141039</v>
      </c>
      <c r="EF223">
        <v>0.13871800000000001</v>
      </c>
      <c r="EG223">
        <v>23464.400000000001</v>
      </c>
      <c r="EH223">
        <v>23882.6</v>
      </c>
      <c r="EI223">
        <v>28178.9</v>
      </c>
      <c r="EJ223">
        <v>29670.5</v>
      </c>
      <c r="EK223">
        <v>33308</v>
      </c>
      <c r="EL223">
        <v>35471.9</v>
      </c>
      <c r="EM223">
        <v>39767.800000000003</v>
      </c>
      <c r="EN223">
        <v>42393.599999999999</v>
      </c>
      <c r="EO223">
        <v>2.16852</v>
      </c>
      <c r="EP223">
        <v>2.1709000000000001</v>
      </c>
      <c r="EQ223">
        <v>0.16201299999999999</v>
      </c>
      <c r="ER223">
        <v>0</v>
      </c>
      <c r="ES223">
        <v>30.977499999999999</v>
      </c>
      <c r="ET223">
        <v>999.9</v>
      </c>
      <c r="EU223">
        <v>67.8</v>
      </c>
      <c r="EV223">
        <v>36.5</v>
      </c>
      <c r="EW223">
        <v>41.344200000000001</v>
      </c>
      <c r="EX223">
        <v>57.424399999999999</v>
      </c>
      <c r="EY223">
        <v>-2.8245200000000001</v>
      </c>
      <c r="EZ223">
        <v>2</v>
      </c>
      <c r="FA223">
        <v>0.46935199999999999</v>
      </c>
      <c r="FB223">
        <v>0.14630399999999999</v>
      </c>
      <c r="FC223">
        <v>20.273900000000001</v>
      </c>
      <c r="FD223">
        <v>5.2198399999999996</v>
      </c>
      <c r="FE223">
        <v>12.004300000000001</v>
      </c>
      <c r="FF223">
        <v>4.9868499999999996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1.8622000000000001</v>
      </c>
      <c r="FN223">
        <v>1.8643000000000001</v>
      </c>
      <c r="FO223">
        <v>1.8603499999999999</v>
      </c>
      <c r="FP223">
        <v>1.8611</v>
      </c>
      <c r="FQ223">
        <v>1.8601799999999999</v>
      </c>
      <c r="FR223">
        <v>1.8619000000000001</v>
      </c>
      <c r="FS223">
        <v>1.8584400000000001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-4.74</v>
      </c>
      <c r="GH223">
        <v>0.1343</v>
      </c>
      <c r="GI223">
        <v>-2.8021434710705861</v>
      </c>
      <c r="GJ223">
        <v>-2.3075681364705448E-3</v>
      </c>
      <c r="GK223">
        <v>1.0095546511955911E-6</v>
      </c>
      <c r="GL223">
        <v>-2.6335145029951209E-10</v>
      </c>
      <c r="GM223">
        <v>-0.17208428542994569</v>
      </c>
      <c r="GN223">
        <v>3.0410185143115191E-3</v>
      </c>
      <c r="GO223">
        <v>4.3982203677445331E-4</v>
      </c>
      <c r="GP223">
        <v>-7.8719321042963501E-6</v>
      </c>
      <c r="GQ223">
        <v>4</v>
      </c>
      <c r="GR223">
        <v>2088</v>
      </c>
      <c r="GS223">
        <v>5</v>
      </c>
      <c r="GT223">
        <v>35</v>
      </c>
      <c r="GU223">
        <v>111.4</v>
      </c>
      <c r="GV223">
        <v>111.5</v>
      </c>
      <c r="GW223">
        <v>3.6035200000000001</v>
      </c>
      <c r="GX223">
        <v>2.5439500000000002</v>
      </c>
      <c r="GY223">
        <v>2.04834</v>
      </c>
      <c r="GZ223">
        <v>2.6184099999999999</v>
      </c>
      <c r="HA223">
        <v>2.1972700000000001</v>
      </c>
      <c r="HB223">
        <v>2.3156699999999999</v>
      </c>
      <c r="HC223">
        <v>41.6389</v>
      </c>
      <c r="HD223">
        <v>13.343999999999999</v>
      </c>
      <c r="HE223">
        <v>18</v>
      </c>
      <c r="HF223">
        <v>662.00099999999998</v>
      </c>
      <c r="HG223">
        <v>737.96600000000001</v>
      </c>
      <c r="HH223">
        <v>30.999300000000002</v>
      </c>
      <c r="HI223">
        <v>33.362200000000001</v>
      </c>
      <c r="HJ223">
        <v>29.999500000000001</v>
      </c>
      <c r="HK223">
        <v>33.346299999999999</v>
      </c>
      <c r="HL223">
        <v>33.346600000000002</v>
      </c>
      <c r="HM223">
        <v>72.061499999999995</v>
      </c>
      <c r="HN223">
        <v>20.2334</v>
      </c>
      <c r="HO223">
        <v>100</v>
      </c>
      <c r="HP223">
        <v>31</v>
      </c>
      <c r="HQ223">
        <v>1388.07</v>
      </c>
      <c r="HR223">
        <v>34.657299999999999</v>
      </c>
      <c r="HS223">
        <v>99.283000000000001</v>
      </c>
      <c r="HT223">
        <v>98.322299999999998</v>
      </c>
    </row>
    <row r="224" spans="1:228" x14ac:dyDescent="0.2">
      <c r="A224">
        <v>209</v>
      </c>
      <c r="B224">
        <v>1669844360.5999999</v>
      </c>
      <c r="C224">
        <v>830.5</v>
      </c>
      <c r="D224" t="s">
        <v>777</v>
      </c>
      <c r="E224" t="s">
        <v>778</v>
      </c>
      <c r="F224">
        <v>4</v>
      </c>
      <c r="G224">
        <v>1669844358.5999999</v>
      </c>
      <c r="H224">
        <f t="shared" si="102"/>
        <v>7.0296555921450289E-4</v>
      </c>
      <c r="I224">
        <f t="shared" si="103"/>
        <v>0.70296555921450288</v>
      </c>
      <c r="J224">
        <f t="shared" si="104"/>
        <v>22.213479335077455</v>
      </c>
      <c r="K224">
        <f t="shared" si="105"/>
        <v>1362.197142857143</v>
      </c>
      <c r="L224">
        <f t="shared" si="106"/>
        <v>437.31010974462862</v>
      </c>
      <c r="M224">
        <f t="shared" si="107"/>
        <v>44.039921375857382</v>
      </c>
      <c r="N224">
        <f t="shared" si="108"/>
        <v>137.18195333942424</v>
      </c>
      <c r="O224">
        <f t="shared" si="109"/>
        <v>3.9726005915167138E-2</v>
      </c>
      <c r="P224">
        <f t="shared" si="110"/>
        <v>3.6629032783554369</v>
      </c>
      <c r="Q224">
        <f t="shared" si="111"/>
        <v>3.9488192790113369E-2</v>
      </c>
      <c r="R224">
        <f t="shared" si="112"/>
        <v>2.4701368197651091E-2</v>
      </c>
      <c r="S224">
        <f t="shared" si="113"/>
        <v>226.13052476387637</v>
      </c>
      <c r="T224">
        <f t="shared" si="114"/>
        <v>33.765354109684566</v>
      </c>
      <c r="U224">
        <f t="shared" si="115"/>
        <v>33.609000000000002</v>
      </c>
      <c r="V224">
        <f t="shared" si="116"/>
        <v>5.2275779430397105</v>
      </c>
      <c r="W224">
        <f t="shared" si="117"/>
        <v>70.174422973214334</v>
      </c>
      <c r="X224">
        <f t="shared" si="118"/>
        <v>3.5126071459193522</v>
      </c>
      <c r="Y224">
        <f t="shared" si="119"/>
        <v>5.0055376262375804</v>
      </c>
      <c r="Z224">
        <f t="shared" si="120"/>
        <v>1.7149707971203583</v>
      </c>
      <c r="AA224">
        <f t="shared" si="121"/>
        <v>-31.000781161359576</v>
      </c>
      <c r="AB224">
        <f t="shared" si="122"/>
        <v>-152.78879648503744</v>
      </c>
      <c r="AC224">
        <f t="shared" si="123"/>
        <v>-9.5738745767534699</v>
      </c>
      <c r="AD224">
        <f t="shared" si="124"/>
        <v>32.767072540725877</v>
      </c>
      <c r="AE224">
        <f t="shared" si="125"/>
        <v>45.367174903638521</v>
      </c>
      <c r="AF224">
        <f t="shared" si="126"/>
        <v>0.69694118309356046</v>
      </c>
      <c r="AG224">
        <f t="shared" si="127"/>
        <v>22.213479335077455</v>
      </c>
      <c r="AH224">
        <v>1430.226688055913</v>
      </c>
      <c r="AI224">
        <v>1414.0015757575759</v>
      </c>
      <c r="AJ224">
        <v>1.7146420826939961</v>
      </c>
      <c r="AK224">
        <v>63.927149323749113</v>
      </c>
      <c r="AL224">
        <f t="shared" si="128"/>
        <v>0.70296555921450288</v>
      </c>
      <c r="AM224">
        <v>34.602317024415584</v>
      </c>
      <c r="AN224">
        <v>34.881775748194023</v>
      </c>
      <c r="AO224">
        <v>3.5595252837996059E-4</v>
      </c>
      <c r="AP224">
        <v>107.46</v>
      </c>
      <c r="AQ224">
        <v>25</v>
      </c>
      <c r="AR224">
        <v>4</v>
      </c>
      <c r="AS224">
        <f t="shared" si="129"/>
        <v>1</v>
      </c>
      <c r="AT224">
        <f t="shared" si="130"/>
        <v>0</v>
      </c>
      <c r="AU224">
        <f t="shared" si="131"/>
        <v>47045.619813314624</v>
      </c>
      <c r="AV224">
        <f t="shared" si="132"/>
        <v>1200.0771428571429</v>
      </c>
      <c r="AW224">
        <f t="shared" si="133"/>
        <v>1025.9913351108169</v>
      </c>
      <c r="AX224">
        <f t="shared" si="134"/>
        <v>0.85493781897065158</v>
      </c>
      <c r="AY224">
        <f t="shared" si="135"/>
        <v>0.18842999061335752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1669844358.5999999</v>
      </c>
      <c r="BF224">
        <v>1362.197142857143</v>
      </c>
      <c r="BG224">
        <v>1381.434285714286</v>
      </c>
      <c r="BH224">
        <v>34.879685714285714</v>
      </c>
      <c r="BI224">
        <v>34.600314285714283</v>
      </c>
      <c r="BJ224">
        <v>1366.9385714285711</v>
      </c>
      <c r="BK224">
        <v>34.745328571428573</v>
      </c>
      <c r="BL224">
        <v>650.06885714285715</v>
      </c>
      <c r="BM224">
        <v>100.6062857142857</v>
      </c>
      <c r="BN224">
        <v>0.1001018</v>
      </c>
      <c r="BO224">
        <v>32.83528571428571</v>
      </c>
      <c r="BP224">
        <v>33.609000000000002</v>
      </c>
      <c r="BQ224">
        <v>999.89999999999986</v>
      </c>
      <c r="BR224">
        <v>0</v>
      </c>
      <c r="BS224">
        <v>0</v>
      </c>
      <c r="BT224">
        <v>8988.7471428571444</v>
      </c>
      <c r="BU224">
        <v>0</v>
      </c>
      <c r="BV224">
        <v>123.07</v>
      </c>
      <c r="BW224">
        <v>-19.236414285714289</v>
      </c>
      <c r="BX224">
        <v>1411.4271428571431</v>
      </c>
      <c r="BY224">
        <v>1430.944285714286</v>
      </c>
      <c r="BZ224">
        <v>0.27935900000000002</v>
      </c>
      <c r="CA224">
        <v>1381.434285714286</v>
      </c>
      <c r="CB224">
        <v>34.600314285714283</v>
      </c>
      <c r="CC224">
        <v>3.5091185714285711</v>
      </c>
      <c r="CD224">
        <v>3.4810142857142861</v>
      </c>
      <c r="CE224">
        <v>26.663928571428581</v>
      </c>
      <c r="CF224">
        <v>26.527428571428569</v>
      </c>
      <c r="CG224">
        <v>1200.0771428571429</v>
      </c>
      <c r="CH224">
        <v>0.49999114285714291</v>
      </c>
      <c r="CI224">
        <v>0.50000885714285714</v>
      </c>
      <c r="CJ224">
        <v>0</v>
      </c>
      <c r="CK224">
        <v>868.54371428571415</v>
      </c>
      <c r="CL224">
        <v>4.9990899999999998</v>
      </c>
      <c r="CM224">
        <v>8774.482857142857</v>
      </c>
      <c r="CN224">
        <v>9558.4285714285706</v>
      </c>
      <c r="CO224">
        <v>42.436999999999998</v>
      </c>
      <c r="CP224">
        <v>44</v>
      </c>
      <c r="CQ224">
        <v>43.25</v>
      </c>
      <c r="CR224">
        <v>43.061999999999998</v>
      </c>
      <c r="CS224">
        <v>43.811999999999998</v>
      </c>
      <c r="CT224">
        <v>597.52714285714285</v>
      </c>
      <c r="CU224">
        <v>597.55142857142869</v>
      </c>
      <c r="CV224">
        <v>0</v>
      </c>
      <c r="CW224">
        <v>1669844370.2</v>
      </c>
      <c r="CX224">
        <v>0</v>
      </c>
      <c r="CY224">
        <v>1669837671.5999999</v>
      </c>
      <c r="CZ224" t="s">
        <v>356</v>
      </c>
      <c r="DA224">
        <v>1669837671.5999999</v>
      </c>
      <c r="DB224">
        <v>1669837668.5999999</v>
      </c>
      <c r="DC224">
        <v>3</v>
      </c>
      <c r="DD224">
        <v>-1.2E-2</v>
      </c>
      <c r="DE224">
        <v>-1E-3</v>
      </c>
      <c r="DF224">
        <v>-3.61</v>
      </c>
      <c r="DG224">
        <v>0.13400000000000001</v>
      </c>
      <c r="DH224">
        <v>415</v>
      </c>
      <c r="DI224">
        <v>36</v>
      </c>
      <c r="DJ224">
        <v>0.51</v>
      </c>
      <c r="DK224">
        <v>0.24</v>
      </c>
      <c r="DL224">
        <v>-19.113229268292681</v>
      </c>
      <c r="DM224">
        <v>-0.58848919860627158</v>
      </c>
      <c r="DN224">
        <v>7.2980058231441727E-2</v>
      </c>
      <c r="DO224">
        <v>0</v>
      </c>
      <c r="DP224">
        <v>0.25230097560975612</v>
      </c>
      <c r="DQ224">
        <v>0.19034080139372819</v>
      </c>
      <c r="DR224">
        <v>2.3169015962227261E-2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371</v>
      </c>
      <c r="EA224">
        <v>3.2966299999999999</v>
      </c>
      <c r="EB224">
        <v>2.6251799999999998</v>
      </c>
      <c r="EC224">
        <v>0.22568199999999999</v>
      </c>
      <c r="ED224">
        <v>0.22563900000000001</v>
      </c>
      <c r="EE224">
        <v>0.14105400000000001</v>
      </c>
      <c r="EF224">
        <v>0.13871900000000001</v>
      </c>
      <c r="EG224">
        <v>23444.2</v>
      </c>
      <c r="EH224">
        <v>23862.5</v>
      </c>
      <c r="EI224">
        <v>28178.799999999999</v>
      </c>
      <c r="EJ224">
        <v>29670.799999999999</v>
      </c>
      <c r="EK224">
        <v>33307.599999999999</v>
      </c>
      <c r="EL224">
        <v>35472.199999999997</v>
      </c>
      <c r="EM224">
        <v>39767.9</v>
      </c>
      <c r="EN224">
        <v>42394</v>
      </c>
      <c r="EO224">
        <v>2.1687500000000002</v>
      </c>
      <c r="EP224">
        <v>2.1711800000000001</v>
      </c>
      <c r="EQ224">
        <v>0.16275800000000001</v>
      </c>
      <c r="ER224">
        <v>0</v>
      </c>
      <c r="ES224">
        <v>30.970600000000001</v>
      </c>
      <c r="ET224">
        <v>999.9</v>
      </c>
      <c r="EU224">
        <v>67.7</v>
      </c>
      <c r="EV224">
        <v>36.5</v>
      </c>
      <c r="EW224">
        <v>41.285400000000003</v>
      </c>
      <c r="EX224">
        <v>57.214399999999998</v>
      </c>
      <c r="EY224">
        <v>-2.9166599999999998</v>
      </c>
      <c r="EZ224">
        <v>2</v>
      </c>
      <c r="FA224">
        <v>0.46873999999999999</v>
      </c>
      <c r="FB224">
        <v>0.14402200000000001</v>
      </c>
      <c r="FC224">
        <v>20.273900000000001</v>
      </c>
      <c r="FD224">
        <v>5.2195400000000003</v>
      </c>
      <c r="FE224">
        <v>12.004</v>
      </c>
      <c r="FF224">
        <v>4.9864499999999996</v>
      </c>
      <c r="FG224">
        <v>3.2845499999999999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1.8622000000000001</v>
      </c>
      <c r="FN224">
        <v>1.8643099999999999</v>
      </c>
      <c r="FO224">
        <v>1.8603499999999999</v>
      </c>
      <c r="FP224">
        <v>1.86111</v>
      </c>
      <c r="FQ224">
        <v>1.86019</v>
      </c>
      <c r="FR224">
        <v>1.86189</v>
      </c>
      <c r="FS224">
        <v>1.8584400000000001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-4.75</v>
      </c>
      <c r="GH224">
        <v>0.13439999999999999</v>
      </c>
      <c r="GI224">
        <v>-2.8021434710705861</v>
      </c>
      <c r="GJ224">
        <v>-2.3075681364705448E-3</v>
      </c>
      <c r="GK224">
        <v>1.0095546511955911E-6</v>
      </c>
      <c r="GL224">
        <v>-2.6335145029951209E-10</v>
      </c>
      <c r="GM224">
        <v>-0.17208428542994569</v>
      </c>
      <c r="GN224">
        <v>3.0410185143115191E-3</v>
      </c>
      <c r="GO224">
        <v>4.3982203677445331E-4</v>
      </c>
      <c r="GP224">
        <v>-7.8719321042963501E-6</v>
      </c>
      <c r="GQ224">
        <v>4</v>
      </c>
      <c r="GR224">
        <v>2088</v>
      </c>
      <c r="GS224">
        <v>5</v>
      </c>
      <c r="GT224">
        <v>35</v>
      </c>
      <c r="GU224">
        <v>111.5</v>
      </c>
      <c r="GV224">
        <v>111.5</v>
      </c>
      <c r="GW224">
        <v>3.61694</v>
      </c>
      <c r="GX224">
        <v>2.5305200000000001</v>
      </c>
      <c r="GY224">
        <v>2.04834</v>
      </c>
      <c r="GZ224">
        <v>2.6184099999999999</v>
      </c>
      <c r="HA224">
        <v>2.1972700000000001</v>
      </c>
      <c r="HB224">
        <v>2.34985</v>
      </c>
      <c r="HC224">
        <v>41.6389</v>
      </c>
      <c r="HD224">
        <v>13.3703</v>
      </c>
      <c r="HE224">
        <v>18</v>
      </c>
      <c r="HF224">
        <v>662.11900000000003</v>
      </c>
      <c r="HG224">
        <v>738.15599999999995</v>
      </c>
      <c r="HH224">
        <v>30.999400000000001</v>
      </c>
      <c r="HI224">
        <v>33.355400000000003</v>
      </c>
      <c r="HJ224">
        <v>29.999400000000001</v>
      </c>
      <c r="HK224">
        <v>33.340299999999999</v>
      </c>
      <c r="HL224">
        <v>33.340600000000002</v>
      </c>
      <c r="HM224">
        <v>72.322900000000004</v>
      </c>
      <c r="HN224">
        <v>20.2334</v>
      </c>
      <c r="HO224">
        <v>100</v>
      </c>
      <c r="HP224">
        <v>31</v>
      </c>
      <c r="HQ224">
        <v>1394.76</v>
      </c>
      <c r="HR224">
        <v>34.657299999999999</v>
      </c>
      <c r="HS224">
        <v>99.283000000000001</v>
      </c>
      <c r="HT224">
        <v>98.3232</v>
      </c>
    </row>
    <row r="225" spans="1:228" x14ac:dyDescent="0.2">
      <c r="A225">
        <v>210</v>
      </c>
      <c r="B225">
        <v>1669844364.5999999</v>
      </c>
      <c r="C225">
        <v>834.5</v>
      </c>
      <c r="D225" t="s">
        <v>779</v>
      </c>
      <c r="E225" t="s">
        <v>780</v>
      </c>
      <c r="F225">
        <v>4</v>
      </c>
      <c r="G225">
        <v>1669844362.2874999</v>
      </c>
      <c r="H225">
        <f t="shared" si="102"/>
        <v>7.0588297353735806E-4</v>
      </c>
      <c r="I225">
        <f t="shared" si="103"/>
        <v>0.70588297353735807</v>
      </c>
      <c r="J225">
        <f t="shared" si="104"/>
        <v>22.777023309207053</v>
      </c>
      <c r="K225">
        <f t="shared" si="105"/>
        <v>1368.2662499999999</v>
      </c>
      <c r="L225">
        <f t="shared" si="106"/>
        <v>424.99667651511749</v>
      </c>
      <c r="M225">
        <f t="shared" si="107"/>
        <v>42.799635512005409</v>
      </c>
      <c r="N225">
        <f t="shared" si="108"/>
        <v>137.79236408051156</v>
      </c>
      <c r="O225">
        <f t="shared" si="109"/>
        <v>3.9914560653074499E-2</v>
      </c>
      <c r="P225">
        <f t="shared" si="110"/>
        <v>3.6589625968516337</v>
      </c>
      <c r="Q225">
        <f t="shared" si="111"/>
        <v>3.9674235157237621E-2</v>
      </c>
      <c r="R225">
        <f t="shared" si="112"/>
        <v>2.4817868455325132E-2</v>
      </c>
      <c r="S225">
        <f t="shared" si="113"/>
        <v>226.11607532317905</v>
      </c>
      <c r="T225">
        <f t="shared" si="114"/>
        <v>33.763666905215551</v>
      </c>
      <c r="U225">
        <f t="shared" si="115"/>
        <v>33.606399999999987</v>
      </c>
      <c r="V225">
        <f t="shared" si="116"/>
        <v>5.2268176825621211</v>
      </c>
      <c r="W225">
        <f t="shared" si="117"/>
        <v>70.186168927713581</v>
      </c>
      <c r="X225">
        <f t="shared" si="118"/>
        <v>3.5128100723232749</v>
      </c>
      <c r="Y225">
        <f t="shared" si="119"/>
        <v>5.0049890540986821</v>
      </c>
      <c r="Z225">
        <f t="shared" si="120"/>
        <v>1.7140076102388462</v>
      </c>
      <c r="AA225">
        <f t="shared" si="121"/>
        <v>-31.12943913299749</v>
      </c>
      <c r="AB225">
        <f t="shared" si="122"/>
        <v>-152.4958483205603</v>
      </c>
      <c r="AC225">
        <f t="shared" si="123"/>
        <v>-9.5655962954028642</v>
      </c>
      <c r="AD225">
        <f t="shared" si="124"/>
        <v>32.925191574218388</v>
      </c>
      <c r="AE225">
        <f t="shared" si="125"/>
        <v>45.238250181414351</v>
      </c>
      <c r="AF225">
        <f t="shared" si="126"/>
        <v>0.70118785196397315</v>
      </c>
      <c r="AG225">
        <f t="shared" si="127"/>
        <v>22.777023309207053</v>
      </c>
      <c r="AH225">
        <v>1436.9999397326401</v>
      </c>
      <c r="AI225">
        <v>1420.731818181818</v>
      </c>
      <c r="AJ225">
        <v>1.663140996143432</v>
      </c>
      <c r="AK225">
        <v>63.927149323749113</v>
      </c>
      <c r="AL225">
        <f t="shared" si="128"/>
        <v>0.70588297353735807</v>
      </c>
      <c r="AM225">
        <v>34.600321065174832</v>
      </c>
      <c r="AN225">
        <v>34.880542414860678</v>
      </c>
      <c r="AO225">
        <v>4.20438183695275E-4</v>
      </c>
      <c r="AP225">
        <v>107.46</v>
      </c>
      <c r="AQ225">
        <v>25</v>
      </c>
      <c r="AR225">
        <v>4</v>
      </c>
      <c r="AS225">
        <f t="shared" si="129"/>
        <v>1</v>
      </c>
      <c r="AT225">
        <f t="shared" si="130"/>
        <v>0</v>
      </c>
      <c r="AU225">
        <f t="shared" si="131"/>
        <v>46975.579172017693</v>
      </c>
      <c r="AV225">
        <f t="shared" si="132"/>
        <v>1200.0074999999999</v>
      </c>
      <c r="AW225">
        <f t="shared" si="133"/>
        <v>1025.931107421336</v>
      </c>
      <c r="AX225">
        <f t="shared" si="134"/>
        <v>0.85493724615999167</v>
      </c>
      <c r="AY225">
        <f t="shared" si="135"/>
        <v>0.18842888508878408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1669844362.2874999</v>
      </c>
      <c r="BF225">
        <v>1368.2662499999999</v>
      </c>
      <c r="BG225">
        <v>1387.4549999999999</v>
      </c>
      <c r="BH225">
        <v>34.881900000000002</v>
      </c>
      <c r="BI225">
        <v>34.600812500000004</v>
      </c>
      <c r="BJ225">
        <v>1373.0150000000001</v>
      </c>
      <c r="BK225">
        <v>34.747512499999999</v>
      </c>
      <c r="BL225">
        <v>650.03549999999996</v>
      </c>
      <c r="BM225">
        <v>100.60575</v>
      </c>
      <c r="BN225">
        <v>0.10006225000000001</v>
      </c>
      <c r="BO225">
        <v>32.833337499999999</v>
      </c>
      <c r="BP225">
        <v>33.606399999999987</v>
      </c>
      <c r="BQ225">
        <v>999.9</v>
      </c>
      <c r="BR225">
        <v>0</v>
      </c>
      <c r="BS225">
        <v>0</v>
      </c>
      <c r="BT225">
        <v>8975.15625</v>
      </c>
      <c r="BU225">
        <v>0</v>
      </c>
      <c r="BV225">
        <v>123.807125</v>
      </c>
      <c r="BW225">
        <v>-19.190474999999999</v>
      </c>
      <c r="BX225">
        <v>1417.7175</v>
      </c>
      <c r="BY225">
        <v>1437.1824999999999</v>
      </c>
      <c r="BZ225">
        <v>0.28108699999999998</v>
      </c>
      <c r="CA225">
        <v>1387.4549999999999</v>
      </c>
      <c r="CB225">
        <v>34.600812500000004</v>
      </c>
      <c r="CC225">
        <v>3.5093212500000002</v>
      </c>
      <c r="CD225">
        <v>3.4810425</v>
      </c>
      <c r="CE225">
        <v>26.664899999999999</v>
      </c>
      <c r="CF225">
        <v>26.527574999999999</v>
      </c>
      <c r="CG225">
        <v>1200.0074999999999</v>
      </c>
      <c r="CH225">
        <v>0.50000999999999995</v>
      </c>
      <c r="CI225">
        <v>0.49998999999999999</v>
      </c>
      <c r="CJ225">
        <v>0</v>
      </c>
      <c r="CK225">
        <v>868.78887499999996</v>
      </c>
      <c r="CL225">
        <v>4.9990899999999998</v>
      </c>
      <c r="CM225">
        <v>8777.2212500000005</v>
      </c>
      <c r="CN225">
        <v>9557.9537500000006</v>
      </c>
      <c r="CO225">
        <v>42.436999999999998</v>
      </c>
      <c r="CP225">
        <v>43.984250000000003</v>
      </c>
      <c r="CQ225">
        <v>43.25</v>
      </c>
      <c r="CR225">
        <v>43.03875</v>
      </c>
      <c r="CS225">
        <v>43.811999999999998</v>
      </c>
      <c r="CT225">
        <v>597.5150000000001</v>
      </c>
      <c r="CU225">
        <v>597.49374999999998</v>
      </c>
      <c r="CV225">
        <v>0</v>
      </c>
      <c r="CW225">
        <v>1669844374.4000001</v>
      </c>
      <c r="CX225">
        <v>0</v>
      </c>
      <c r="CY225">
        <v>1669837671.5999999</v>
      </c>
      <c r="CZ225" t="s">
        <v>356</v>
      </c>
      <c r="DA225">
        <v>1669837671.5999999</v>
      </c>
      <c r="DB225">
        <v>1669837668.5999999</v>
      </c>
      <c r="DC225">
        <v>3</v>
      </c>
      <c r="DD225">
        <v>-1.2E-2</v>
      </c>
      <c r="DE225">
        <v>-1E-3</v>
      </c>
      <c r="DF225">
        <v>-3.61</v>
      </c>
      <c r="DG225">
        <v>0.13400000000000001</v>
      </c>
      <c r="DH225">
        <v>415</v>
      </c>
      <c r="DI225">
        <v>36</v>
      </c>
      <c r="DJ225">
        <v>0.51</v>
      </c>
      <c r="DK225">
        <v>0.24</v>
      </c>
      <c r="DL225">
        <v>-19.139424390243899</v>
      </c>
      <c r="DM225">
        <v>-0.5888613240417957</v>
      </c>
      <c r="DN225">
        <v>7.3636797470431739E-2</v>
      </c>
      <c r="DO225">
        <v>0</v>
      </c>
      <c r="DP225">
        <v>0.26154651219512198</v>
      </c>
      <c r="DQ225">
        <v>0.2018913867595819</v>
      </c>
      <c r="DR225">
        <v>2.145671158075271E-2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371</v>
      </c>
      <c r="EA225">
        <v>3.2964500000000001</v>
      </c>
      <c r="EB225">
        <v>2.6251099999999998</v>
      </c>
      <c r="EC225">
        <v>0.22633800000000001</v>
      </c>
      <c r="ED225">
        <v>0.22628599999999999</v>
      </c>
      <c r="EE225">
        <v>0.14104800000000001</v>
      </c>
      <c r="EF225">
        <v>0.13871600000000001</v>
      </c>
      <c r="EG225">
        <v>23425</v>
      </c>
      <c r="EH225">
        <v>23842.9</v>
      </c>
      <c r="EI225">
        <v>28179.5</v>
      </c>
      <c r="EJ225">
        <v>29671.3</v>
      </c>
      <c r="EK225">
        <v>33308.400000000001</v>
      </c>
      <c r="EL225">
        <v>35472.9</v>
      </c>
      <c r="EM225">
        <v>39768.6</v>
      </c>
      <c r="EN225">
        <v>42394.6</v>
      </c>
      <c r="EO225">
        <v>2.1686999999999999</v>
      </c>
      <c r="EP225">
        <v>2.1712500000000001</v>
      </c>
      <c r="EQ225">
        <v>0.162907</v>
      </c>
      <c r="ER225">
        <v>0</v>
      </c>
      <c r="ES225">
        <v>30.964500000000001</v>
      </c>
      <c r="ET225">
        <v>999.9</v>
      </c>
      <c r="EU225">
        <v>67.7</v>
      </c>
      <c r="EV225">
        <v>36.5</v>
      </c>
      <c r="EW225">
        <v>41.279800000000002</v>
      </c>
      <c r="EX225">
        <v>56.974400000000003</v>
      </c>
      <c r="EY225">
        <v>-2.8725999999999998</v>
      </c>
      <c r="EZ225">
        <v>2</v>
      </c>
      <c r="FA225">
        <v>0.46809200000000001</v>
      </c>
      <c r="FB225">
        <v>0.14188700000000001</v>
      </c>
      <c r="FC225">
        <v>20.273900000000001</v>
      </c>
      <c r="FD225">
        <v>5.2195400000000003</v>
      </c>
      <c r="FE225">
        <v>12.004099999999999</v>
      </c>
      <c r="FF225">
        <v>4.9865000000000004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1.8622000000000001</v>
      </c>
      <c r="FN225">
        <v>1.86432</v>
      </c>
      <c r="FO225">
        <v>1.8603499999999999</v>
      </c>
      <c r="FP225">
        <v>1.8611</v>
      </c>
      <c r="FQ225">
        <v>1.86019</v>
      </c>
      <c r="FR225">
        <v>1.86189</v>
      </c>
      <c r="FS225">
        <v>1.85842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-4.75</v>
      </c>
      <c r="GH225">
        <v>0.13439999999999999</v>
      </c>
      <c r="GI225">
        <v>-2.8021434710705861</v>
      </c>
      <c r="GJ225">
        <v>-2.3075681364705448E-3</v>
      </c>
      <c r="GK225">
        <v>1.0095546511955911E-6</v>
      </c>
      <c r="GL225">
        <v>-2.6335145029951209E-10</v>
      </c>
      <c r="GM225">
        <v>-0.17208428542994569</v>
      </c>
      <c r="GN225">
        <v>3.0410185143115191E-3</v>
      </c>
      <c r="GO225">
        <v>4.3982203677445331E-4</v>
      </c>
      <c r="GP225">
        <v>-7.8719321042963501E-6</v>
      </c>
      <c r="GQ225">
        <v>4</v>
      </c>
      <c r="GR225">
        <v>2088</v>
      </c>
      <c r="GS225">
        <v>5</v>
      </c>
      <c r="GT225">
        <v>35</v>
      </c>
      <c r="GU225">
        <v>111.5</v>
      </c>
      <c r="GV225">
        <v>111.6</v>
      </c>
      <c r="GW225">
        <v>3.6303700000000001</v>
      </c>
      <c r="GX225">
        <v>2.5415000000000001</v>
      </c>
      <c r="GY225">
        <v>2.04834</v>
      </c>
      <c r="GZ225">
        <v>2.6196299999999999</v>
      </c>
      <c r="HA225">
        <v>2.1972700000000001</v>
      </c>
      <c r="HB225">
        <v>2.2973599999999998</v>
      </c>
      <c r="HC225">
        <v>41.612699999999997</v>
      </c>
      <c r="HD225">
        <v>13.343999999999999</v>
      </c>
      <c r="HE225">
        <v>18</v>
      </c>
      <c r="HF225">
        <v>662.00099999999998</v>
      </c>
      <c r="HG225">
        <v>738.15499999999997</v>
      </c>
      <c r="HH225">
        <v>30.999400000000001</v>
      </c>
      <c r="HI225">
        <v>33.348700000000001</v>
      </c>
      <c r="HJ225">
        <v>29.999300000000002</v>
      </c>
      <c r="HK225">
        <v>33.332900000000002</v>
      </c>
      <c r="HL225">
        <v>33.334699999999998</v>
      </c>
      <c r="HM225">
        <v>72.606200000000001</v>
      </c>
      <c r="HN225">
        <v>20.2334</v>
      </c>
      <c r="HO225">
        <v>100</v>
      </c>
      <c r="HP225">
        <v>31</v>
      </c>
      <c r="HQ225">
        <v>1401.44</v>
      </c>
      <c r="HR225">
        <v>34.657299999999999</v>
      </c>
      <c r="HS225">
        <v>99.2851</v>
      </c>
      <c r="HT225">
        <v>98.324600000000004</v>
      </c>
    </row>
    <row r="226" spans="1:228" x14ac:dyDescent="0.2">
      <c r="A226">
        <v>211</v>
      </c>
      <c r="B226">
        <v>1669844368.5999999</v>
      </c>
      <c r="C226">
        <v>838.5</v>
      </c>
      <c r="D226" t="s">
        <v>781</v>
      </c>
      <c r="E226" t="s">
        <v>782</v>
      </c>
      <c r="F226">
        <v>4</v>
      </c>
      <c r="G226">
        <v>1669844366.5999999</v>
      </c>
      <c r="H226">
        <f t="shared" si="102"/>
        <v>6.8196705462794183E-4</v>
      </c>
      <c r="I226">
        <f t="shared" si="103"/>
        <v>0.68196705462794183</v>
      </c>
      <c r="J226">
        <f t="shared" si="104"/>
        <v>21.960942368089643</v>
      </c>
      <c r="K226">
        <f t="shared" si="105"/>
        <v>1375.3</v>
      </c>
      <c r="L226">
        <f t="shared" si="106"/>
        <v>433.86731775599361</v>
      </c>
      <c r="M226">
        <f t="shared" si="107"/>
        <v>43.693970937485155</v>
      </c>
      <c r="N226">
        <f t="shared" si="108"/>
        <v>138.50390608153424</v>
      </c>
      <c r="O226">
        <f t="shared" si="109"/>
        <v>3.8563789798209382E-2</v>
      </c>
      <c r="P226">
        <f t="shared" si="110"/>
        <v>3.6664879263783279</v>
      </c>
      <c r="Q226">
        <f t="shared" si="111"/>
        <v>3.8339863353697171E-2</v>
      </c>
      <c r="R226">
        <f t="shared" si="112"/>
        <v>2.3982424922600436E-2</v>
      </c>
      <c r="S226">
        <f t="shared" si="113"/>
        <v>226.12167395082639</v>
      </c>
      <c r="T226">
        <f t="shared" si="114"/>
        <v>33.752660257953991</v>
      </c>
      <c r="U226">
        <f t="shared" si="115"/>
        <v>33.603700000000003</v>
      </c>
      <c r="V226">
        <f t="shared" si="116"/>
        <v>5.2260282830879845</v>
      </c>
      <c r="W226">
        <f t="shared" si="117"/>
        <v>70.234481184357122</v>
      </c>
      <c r="X226">
        <f t="shared" si="118"/>
        <v>3.5124078984921678</v>
      </c>
      <c r="Y226">
        <f t="shared" si="119"/>
        <v>5.0009736517772758</v>
      </c>
      <c r="Z226">
        <f t="shared" si="120"/>
        <v>1.7136203845958167</v>
      </c>
      <c r="AA226">
        <f t="shared" si="121"/>
        <v>-30.074747109092236</v>
      </c>
      <c r="AB226">
        <f t="shared" si="122"/>
        <v>-155.09572278287766</v>
      </c>
      <c r="AC226">
        <f t="shared" si="123"/>
        <v>-9.7079043126303652</v>
      </c>
      <c r="AD226">
        <f t="shared" si="124"/>
        <v>31.243299746226114</v>
      </c>
      <c r="AE226">
        <f t="shared" si="125"/>
        <v>45.400294672648556</v>
      </c>
      <c r="AF226">
        <f t="shared" si="126"/>
        <v>0.69952484885426103</v>
      </c>
      <c r="AG226">
        <f t="shared" si="127"/>
        <v>21.960942368089643</v>
      </c>
      <c r="AH226">
        <v>1443.7892640980069</v>
      </c>
      <c r="AI226">
        <v>1427.6047878787881</v>
      </c>
      <c r="AJ226">
        <v>1.7314938554577179</v>
      </c>
      <c r="AK226">
        <v>63.927149323749113</v>
      </c>
      <c r="AL226">
        <f t="shared" si="128"/>
        <v>0.68196705462794183</v>
      </c>
      <c r="AM226">
        <v>34.60097717402595</v>
      </c>
      <c r="AN226">
        <v>34.874781011351907</v>
      </c>
      <c r="AO226">
        <v>-6.1071797140171578E-5</v>
      </c>
      <c r="AP226">
        <v>107.46</v>
      </c>
      <c r="AQ226">
        <v>25</v>
      </c>
      <c r="AR226">
        <v>4</v>
      </c>
      <c r="AS226">
        <f t="shared" si="129"/>
        <v>1</v>
      </c>
      <c r="AT226">
        <f t="shared" si="130"/>
        <v>0</v>
      </c>
      <c r="AU226">
        <f t="shared" si="131"/>
        <v>47112.123460986899</v>
      </c>
      <c r="AV226">
        <f t="shared" si="132"/>
        <v>1200.021428571428</v>
      </c>
      <c r="AW226">
        <f t="shared" si="133"/>
        <v>1025.9445564512052</v>
      </c>
      <c r="AX226">
        <f t="shared" si="134"/>
        <v>0.85493853028320199</v>
      </c>
      <c r="AY226">
        <f t="shared" si="135"/>
        <v>0.18843136344657957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1669844366.5999999</v>
      </c>
      <c r="BF226">
        <v>1375.3</v>
      </c>
      <c r="BG226">
        <v>1394.558571428571</v>
      </c>
      <c r="BH226">
        <v>34.877099999999999</v>
      </c>
      <c r="BI226">
        <v>34.596657142857147</v>
      </c>
      <c r="BJ226">
        <v>1380.0571428571429</v>
      </c>
      <c r="BK226">
        <v>34.74277142857143</v>
      </c>
      <c r="BL226">
        <v>649.98771428571422</v>
      </c>
      <c r="BM226">
        <v>100.6082857142857</v>
      </c>
      <c r="BN226">
        <v>9.985511428571428E-2</v>
      </c>
      <c r="BO226">
        <v>32.819071428571426</v>
      </c>
      <c r="BP226">
        <v>33.603700000000003</v>
      </c>
      <c r="BQ226">
        <v>999.89999999999986</v>
      </c>
      <c r="BR226">
        <v>0</v>
      </c>
      <c r="BS226">
        <v>0</v>
      </c>
      <c r="BT226">
        <v>9000.9814285714292</v>
      </c>
      <c r="BU226">
        <v>0</v>
      </c>
      <c r="BV226">
        <v>124.38800000000001</v>
      </c>
      <c r="BW226">
        <v>-19.260442857142859</v>
      </c>
      <c r="BX226">
        <v>1425.0014285714281</v>
      </c>
      <c r="BY226">
        <v>1444.537142857143</v>
      </c>
      <c r="BZ226">
        <v>0.28044614285714292</v>
      </c>
      <c r="CA226">
        <v>1394.558571428571</v>
      </c>
      <c r="CB226">
        <v>34.596657142857147</v>
      </c>
      <c r="CC226">
        <v>3.5089199999999998</v>
      </c>
      <c r="CD226">
        <v>3.4807042857142849</v>
      </c>
      <c r="CE226">
        <v>26.662971428571431</v>
      </c>
      <c r="CF226">
        <v>26.525928571428569</v>
      </c>
      <c r="CG226">
        <v>1200.021428571428</v>
      </c>
      <c r="CH226">
        <v>0.49996771428571429</v>
      </c>
      <c r="CI226">
        <v>0.50003228571428571</v>
      </c>
      <c r="CJ226">
        <v>0</v>
      </c>
      <c r="CK226">
        <v>869.31885714285715</v>
      </c>
      <c r="CL226">
        <v>4.9990899999999998</v>
      </c>
      <c r="CM226">
        <v>8780.6514285714256</v>
      </c>
      <c r="CN226">
        <v>9557.9157142857148</v>
      </c>
      <c r="CO226">
        <v>42.436999999999998</v>
      </c>
      <c r="CP226">
        <v>43.936999999999998</v>
      </c>
      <c r="CQ226">
        <v>43.214000000000013</v>
      </c>
      <c r="CR226">
        <v>43</v>
      </c>
      <c r="CS226">
        <v>43.811999999999998</v>
      </c>
      <c r="CT226">
        <v>597.47</v>
      </c>
      <c r="CU226">
        <v>597.55142857142857</v>
      </c>
      <c r="CV226">
        <v>0</v>
      </c>
      <c r="CW226">
        <v>1669844378</v>
      </c>
      <c r="CX226">
        <v>0</v>
      </c>
      <c r="CY226">
        <v>1669837671.5999999</v>
      </c>
      <c r="CZ226" t="s">
        <v>356</v>
      </c>
      <c r="DA226">
        <v>1669837671.5999999</v>
      </c>
      <c r="DB226">
        <v>1669837668.5999999</v>
      </c>
      <c r="DC226">
        <v>3</v>
      </c>
      <c r="DD226">
        <v>-1.2E-2</v>
      </c>
      <c r="DE226">
        <v>-1E-3</v>
      </c>
      <c r="DF226">
        <v>-3.61</v>
      </c>
      <c r="DG226">
        <v>0.13400000000000001</v>
      </c>
      <c r="DH226">
        <v>415</v>
      </c>
      <c r="DI226">
        <v>36</v>
      </c>
      <c r="DJ226">
        <v>0.51</v>
      </c>
      <c r="DK226">
        <v>0.24</v>
      </c>
      <c r="DL226">
        <v>-19.169097499999999</v>
      </c>
      <c r="DM226">
        <v>-0.63670581613504551</v>
      </c>
      <c r="DN226">
        <v>7.5407265855155101E-2</v>
      </c>
      <c r="DO226">
        <v>0</v>
      </c>
      <c r="DP226">
        <v>0.272298025</v>
      </c>
      <c r="DQ226">
        <v>0.1035459174484044</v>
      </c>
      <c r="DR226">
        <v>1.148712709838169E-2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371</v>
      </c>
      <c r="EA226">
        <v>3.2964799999999999</v>
      </c>
      <c r="EB226">
        <v>2.6251699999999998</v>
      </c>
      <c r="EC226">
        <v>0.22700799999999999</v>
      </c>
      <c r="ED226">
        <v>0.22695899999999999</v>
      </c>
      <c r="EE226">
        <v>0.141041</v>
      </c>
      <c r="EF226">
        <v>0.13871</v>
      </c>
      <c r="EG226">
        <v>23405.1</v>
      </c>
      <c r="EH226">
        <v>23822.6</v>
      </c>
      <c r="EI226">
        <v>28180.1</v>
      </c>
      <c r="EJ226">
        <v>29671.8</v>
      </c>
      <c r="EK226">
        <v>33309.199999999997</v>
      </c>
      <c r="EL226">
        <v>35473.699999999997</v>
      </c>
      <c r="EM226">
        <v>39769.1</v>
      </c>
      <c r="EN226">
        <v>42395.199999999997</v>
      </c>
      <c r="EO226">
        <v>2.1686299999999998</v>
      </c>
      <c r="EP226">
        <v>2.1715499999999999</v>
      </c>
      <c r="EQ226">
        <v>0.162385</v>
      </c>
      <c r="ER226">
        <v>0</v>
      </c>
      <c r="ES226">
        <v>30.959099999999999</v>
      </c>
      <c r="ET226">
        <v>999.9</v>
      </c>
      <c r="EU226">
        <v>67.7</v>
      </c>
      <c r="EV226">
        <v>36.5</v>
      </c>
      <c r="EW226">
        <v>41.278599999999997</v>
      </c>
      <c r="EX226">
        <v>57.394399999999997</v>
      </c>
      <c r="EY226">
        <v>-2.8645900000000002</v>
      </c>
      <c r="EZ226">
        <v>2</v>
      </c>
      <c r="FA226">
        <v>0.46753299999999998</v>
      </c>
      <c r="FB226">
        <v>0.13894300000000001</v>
      </c>
      <c r="FC226">
        <v>20.273900000000001</v>
      </c>
      <c r="FD226">
        <v>5.2196899999999999</v>
      </c>
      <c r="FE226">
        <v>12.004099999999999</v>
      </c>
      <c r="FF226">
        <v>4.9866000000000001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1.8622000000000001</v>
      </c>
      <c r="FN226">
        <v>1.8643099999999999</v>
      </c>
      <c r="FO226">
        <v>1.8603499999999999</v>
      </c>
      <c r="FP226">
        <v>1.8611</v>
      </c>
      <c r="FQ226">
        <v>1.8602000000000001</v>
      </c>
      <c r="FR226">
        <v>1.86189</v>
      </c>
      <c r="FS226">
        <v>1.8584099999999999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-4.76</v>
      </c>
      <c r="GH226">
        <v>0.1343</v>
      </c>
      <c r="GI226">
        <v>-2.8021434710705861</v>
      </c>
      <c r="GJ226">
        <v>-2.3075681364705448E-3</v>
      </c>
      <c r="GK226">
        <v>1.0095546511955911E-6</v>
      </c>
      <c r="GL226">
        <v>-2.6335145029951209E-10</v>
      </c>
      <c r="GM226">
        <v>-0.17208428542994569</v>
      </c>
      <c r="GN226">
        <v>3.0410185143115191E-3</v>
      </c>
      <c r="GO226">
        <v>4.3982203677445331E-4</v>
      </c>
      <c r="GP226">
        <v>-7.8719321042963501E-6</v>
      </c>
      <c r="GQ226">
        <v>4</v>
      </c>
      <c r="GR226">
        <v>2088</v>
      </c>
      <c r="GS226">
        <v>5</v>
      </c>
      <c r="GT226">
        <v>35</v>
      </c>
      <c r="GU226">
        <v>111.6</v>
      </c>
      <c r="GV226">
        <v>111.7</v>
      </c>
      <c r="GW226">
        <v>3.6438000000000001</v>
      </c>
      <c r="GX226">
        <v>2.5317400000000001</v>
      </c>
      <c r="GY226">
        <v>2.04834</v>
      </c>
      <c r="GZ226">
        <v>2.6184099999999999</v>
      </c>
      <c r="HA226">
        <v>2.1972700000000001</v>
      </c>
      <c r="HB226">
        <v>2.34619</v>
      </c>
      <c r="HC226">
        <v>41.612699999999997</v>
      </c>
      <c r="HD226">
        <v>13.3703</v>
      </c>
      <c r="HE226">
        <v>18</v>
      </c>
      <c r="HF226">
        <v>661.87900000000002</v>
      </c>
      <c r="HG226">
        <v>738.36900000000003</v>
      </c>
      <c r="HH226">
        <v>30.999300000000002</v>
      </c>
      <c r="HI226">
        <v>33.341299999999997</v>
      </c>
      <c r="HJ226">
        <v>29.999400000000001</v>
      </c>
      <c r="HK226">
        <v>33.326900000000002</v>
      </c>
      <c r="HL226">
        <v>33.328800000000001</v>
      </c>
      <c r="HM226">
        <v>72.873999999999995</v>
      </c>
      <c r="HN226">
        <v>20.2334</v>
      </c>
      <c r="HO226">
        <v>100</v>
      </c>
      <c r="HP226">
        <v>31</v>
      </c>
      <c r="HQ226">
        <v>1408.28</v>
      </c>
      <c r="HR226">
        <v>34.657299999999999</v>
      </c>
      <c r="HS226">
        <v>99.286600000000007</v>
      </c>
      <c r="HT226">
        <v>98.3262</v>
      </c>
    </row>
    <row r="227" spans="1:228" x14ac:dyDescent="0.2">
      <c r="A227">
        <v>212</v>
      </c>
      <c r="B227">
        <v>1669844372.5999999</v>
      </c>
      <c r="C227">
        <v>842.5</v>
      </c>
      <c r="D227" t="s">
        <v>783</v>
      </c>
      <c r="E227" t="s">
        <v>784</v>
      </c>
      <c r="F227">
        <v>4</v>
      </c>
      <c r="G227">
        <v>1669844370.2874999</v>
      </c>
      <c r="H227">
        <f t="shared" si="102"/>
        <v>6.7349995025809664E-4</v>
      </c>
      <c r="I227">
        <f t="shared" si="103"/>
        <v>0.67349995025809661</v>
      </c>
      <c r="J227">
        <f t="shared" si="104"/>
        <v>21.950457258148521</v>
      </c>
      <c r="K227">
        <f t="shared" si="105"/>
        <v>1381.5</v>
      </c>
      <c r="L227">
        <f t="shared" si="106"/>
        <v>431.26438629661425</v>
      </c>
      <c r="M227">
        <f t="shared" si="107"/>
        <v>43.432154583876894</v>
      </c>
      <c r="N227">
        <f t="shared" si="108"/>
        <v>139.12932174361876</v>
      </c>
      <c r="O227">
        <f t="shared" si="109"/>
        <v>3.8176105275420022E-2</v>
      </c>
      <c r="P227">
        <f t="shared" si="110"/>
        <v>3.6639186713753906</v>
      </c>
      <c r="Q227">
        <f t="shared" si="111"/>
        <v>3.7956491732470461E-2</v>
      </c>
      <c r="R227">
        <f t="shared" si="112"/>
        <v>2.3742433239500822E-2</v>
      </c>
      <c r="S227">
        <f t="shared" si="113"/>
        <v>226.10392532275091</v>
      </c>
      <c r="T227">
        <f t="shared" si="114"/>
        <v>33.739170816447448</v>
      </c>
      <c r="U227">
        <f t="shared" si="115"/>
        <v>33.587537500000003</v>
      </c>
      <c r="V227">
        <f t="shared" si="116"/>
        <v>5.2213050180827629</v>
      </c>
      <c r="W227">
        <f t="shared" si="117"/>
        <v>70.284953573072087</v>
      </c>
      <c r="X227">
        <f t="shared" si="118"/>
        <v>3.5118068674314231</v>
      </c>
      <c r="Y227">
        <f t="shared" si="119"/>
        <v>4.9965272635207141</v>
      </c>
      <c r="Z227">
        <f t="shared" si="120"/>
        <v>1.7094981506513398</v>
      </c>
      <c r="AA227">
        <f t="shared" si="121"/>
        <v>-29.701347806382064</v>
      </c>
      <c r="AB227">
        <f t="shared" si="122"/>
        <v>-154.91720031981129</v>
      </c>
      <c r="AC227">
        <f t="shared" si="123"/>
        <v>-9.7020100639845399</v>
      </c>
      <c r="AD227">
        <f t="shared" si="124"/>
        <v>31.783367132573005</v>
      </c>
      <c r="AE227">
        <f t="shared" si="125"/>
        <v>45.474113891361981</v>
      </c>
      <c r="AF227">
        <f t="shared" si="126"/>
        <v>0.6889357815779783</v>
      </c>
      <c r="AG227">
        <f t="shared" si="127"/>
        <v>21.950457258148521</v>
      </c>
      <c r="AH227">
        <v>1450.7832958996801</v>
      </c>
      <c r="AI227">
        <v>1434.5698181818179</v>
      </c>
      <c r="AJ227">
        <v>1.740005784293287</v>
      </c>
      <c r="AK227">
        <v>63.927149323749113</v>
      </c>
      <c r="AL227">
        <f t="shared" si="128"/>
        <v>0.67349995025809661</v>
      </c>
      <c r="AM227">
        <v>34.596504898621383</v>
      </c>
      <c r="AN227">
        <v>34.867274819401452</v>
      </c>
      <c r="AO227">
        <v>-1.158067882136056E-4</v>
      </c>
      <c r="AP227">
        <v>107.46</v>
      </c>
      <c r="AQ227">
        <v>25</v>
      </c>
      <c r="AR227">
        <v>4</v>
      </c>
      <c r="AS227">
        <f t="shared" si="129"/>
        <v>1</v>
      </c>
      <c r="AT227">
        <f t="shared" si="130"/>
        <v>0</v>
      </c>
      <c r="AU227">
        <f t="shared" si="131"/>
        <v>47068.691765122341</v>
      </c>
      <c r="AV227">
        <f t="shared" si="132"/>
        <v>1199.9349999999999</v>
      </c>
      <c r="AW227">
        <f t="shared" si="133"/>
        <v>1025.8699074211145</v>
      </c>
      <c r="AX227">
        <f t="shared" si="134"/>
        <v>0.85493789865377245</v>
      </c>
      <c r="AY227">
        <f t="shared" si="135"/>
        <v>0.18843014440178085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1669844370.2874999</v>
      </c>
      <c r="BF227">
        <v>1381.5</v>
      </c>
      <c r="BG227">
        <v>1400.7850000000001</v>
      </c>
      <c r="BH227">
        <v>34.870874999999998</v>
      </c>
      <c r="BI227">
        <v>34.594675000000002</v>
      </c>
      <c r="BJ227">
        <v>1386.2650000000001</v>
      </c>
      <c r="BK227">
        <v>34.736562499999998</v>
      </c>
      <c r="BL227">
        <v>649.98637499999995</v>
      </c>
      <c r="BM227">
        <v>100.608875</v>
      </c>
      <c r="BN227">
        <v>0.1000079125</v>
      </c>
      <c r="BO227">
        <v>32.803262500000002</v>
      </c>
      <c r="BP227">
        <v>33.587537500000003</v>
      </c>
      <c r="BQ227">
        <v>999.9</v>
      </c>
      <c r="BR227">
        <v>0</v>
      </c>
      <c r="BS227">
        <v>0</v>
      </c>
      <c r="BT227">
        <v>8992.03125</v>
      </c>
      <c r="BU227">
        <v>0</v>
      </c>
      <c r="BV227">
        <v>125.384125</v>
      </c>
      <c r="BW227">
        <v>-19.282787500000001</v>
      </c>
      <c r="BX227">
        <v>1431.4175</v>
      </c>
      <c r="BY227">
        <v>1450.98</v>
      </c>
      <c r="BZ227">
        <v>0.27620837500000001</v>
      </c>
      <c r="CA227">
        <v>1400.7850000000001</v>
      </c>
      <c r="CB227">
        <v>34.594675000000002</v>
      </c>
      <c r="CC227">
        <v>3.5083112500000002</v>
      </c>
      <c r="CD227">
        <v>3.4805225000000002</v>
      </c>
      <c r="CE227">
        <v>26.660037500000001</v>
      </c>
      <c r="CF227">
        <v>26.5250375</v>
      </c>
      <c r="CG227">
        <v>1199.9349999999999</v>
      </c>
      <c r="CH227">
        <v>0.49998762499999988</v>
      </c>
      <c r="CI227">
        <v>0.50001237499999995</v>
      </c>
      <c r="CJ227">
        <v>0</v>
      </c>
      <c r="CK227">
        <v>869.44624999999996</v>
      </c>
      <c r="CL227">
        <v>4.9990899999999998</v>
      </c>
      <c r="CM227">
        <v>8783.2112500000003</v>
      </c>
      <c r="CN227">
        <v>9557.2924999999996</v>
      </c>
      <c r="CO227">
        <v>42.421499999999988</v>
      </c>
      <c r="CP227">
        <v>43.936999999999998</v>
      </c>
      <c r="CQ227">
        <v>43.194875000000003</v>
      </c>
      <c r="CR227">
        <v>43</v>
      </c>
      <c r="CS227">
        <v>43.804250000000003</v>
      </c>
      <c r="CT227">
        <v>597.45249999999999</v>
      </c>
      <c r="CU227">
        <v>597.48374999999999</v>
      </c>
      <c r="CV227">
        <v>0</v>
      </c>
      <c r="CW227">
        <v>1669844382.2</v>
      </c>
      <c r="CX227">
        <v>0</v>
      </c>
      <c r="CY227">
        <v>1669837671.5999999</v>
      </c>
      <c r="CZ227" t="s">
        <v>356</v>
      </c>
      <c r="DA227">
        <v>1669837671.5999999</v>
      </c>
      <c r="DB227">
        <v>1669837668.5999999</v>
      </c>
      <c r="DC227">
        <v>3</v>
      </c>
      <c r="DD227">
        <v>-1.2E-2</v>
      </c>
      <c r="DE227">
        <v>-1E-3</v>
      </c>
      <c r="DF227">
        <v>-3.61</v>
      </c>
      <c r="DG227">
        <v>0.13400000000000001</v>
      </c>
      <c r="DH227">
        <v>415</v>
      </c>
      <c r="DI227">
        <v>36</v>
      </c>
      <c r="DJ227">
        <v>0.51</v>
      </c>
      <c r="DK227">
        <v>0.24</v>
      </c>
      <c r="DL227">
        <v>-19.217373170731701</v>
      </c>
      <c r="DM227">
        <v>-0.46016445993028832</v>
      </c>
      <c r="DN227">
        <v>5.9757044790899973E-2</v>
      </c>
      <c r="DO227">
        <v>0</v>
      </c>
      <c r="DP227">
        <v>0.27738651219512189</v>
      </c>
      <c r="DQ227">
        <v>2.4303261324042369E-2</v>
      </c>
      <c r="DR227">
        <v>4.3444660572988783E-3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3.2965300000000002</v>
      </c>
      <c r="EB227">
        <v>2.6252800000000001</v>
      </c>
      <c r="EC227">
        <v>0.22767299999999999</v>
      </c>
      <c r="ED227">
        <v>0.22761600000000001</v>
      </c>
      <c r="EE227">
        <v>0.14101900000000001</v>
      </c>
      <c r="EF227">
        <v>0.13871</v>
      </c>
      <c r="EG227">
        <v>23385</v>
      </c>
      <c r="EH227">
        <v>23802.1</v>
      </c>
      <c r="EI227">
        <v>28180.1</v>
      </c>
      <c r="EJ227">
        <v>29671.599999999999</v>
      </c>
      <c r="EK227">
        <v>33310.400000000001</v>
      </c>
      <c r="EL227">
        <v>35473.800000000003</v>
      </c>
      <c r="EM227">
        <v>39769.4</v>
      </c>
      <c r="EN227">
        <v>42395.3</v>
      </c>
      <c r="EO227">
        <v>2.1688000000000001</v>
      </c>
      <c r="EP227">
        <v>2.1715</v>
      </c>
      <c r="EQ227">
        <v>0.16223599999999999</v>
      </c>
      <c r="ER227">
        <v>0</v>
      </c>
      <c r="ES227">
        <v>30.953700000000001</v>
      </c>
      <c r="ET227">
        <v>999.9</v>
      </c>
      <c r="EU227">
        <v>67.7</v>
      </c>
      <c r="EV227">
        <v>36.5</v>
      </c>
      <c r="EW227">
        <v>41.282600000000002</v>
      </c>
      <c r="EX227">
        <v>57.244399999999999</v>
      </c>
      <c r="EY227">
        <v>-2.92869</v>
      </c>
      <c r="EZ227">
        <v>2</v>
      </c>
      <c r="FA227">
        <v>0.46686699999999998</v>
      </c>
      <c r="FB227">
        <v>0.13292499999999999</v>
      </c>
      <c r="FC227">
        <v>20.2743</v>
      </c>
      <c r="FD227">
        <v>5.2190899999999996</v>
      </c>
      <c r="FE227">
        <v>12.004099999999999</v>
      </c>
      <c r="FF227">
        <v>4.9866999999999999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1.8622000000000001</v>
      </c>
      <c r="FN227">
        <v>1.86429</v>
      </c>
      <c r="FO227">
        <v>1.8603499999999999</v>
      </c>
      <c r="FP227">
        <v>1.8611</v>
      </c>
      <c r="FQ227">
        <v>1.86019</v>
      </c>
      <c r="FR227">
        <v>1.8619000000000001</v>
      </c>
      <c r="FS227">
        <v>1.85839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-4.76</v>
      </c>
      <c r="GH227">
        <v>0.1343</v>
      </c>
      <c r="GI227">
        <v>-2.8021434710705861</v>
      </c>
      <c r="GJ227">
        <v>-2.3075681364705448E-3</v>
      </c>
      <c r="GK227">
        <v>1.0095546511955911E-6</v>
      </c>
      <c r="GL227">
        <v>-2.6335145029951209E-10</v>
      </c>
      <c r="GM227">
        <v>-0.17208428542994569</v>
      </c>
      <c r="GN227">
        <v>3.0410185143115191E-3</v>
      </c>
      <c r="GO227">
        <v>4.3982203677445331E-4</v>
      </c>
      <c r="GP227">
        <v>-7.8719321042963501E-6</v>
      </c>
      <c r="GQ227">
        <v>4</v>
      </c>
      <c r="GR227">
        <v>2088</v>
      </c>
      <c r="GS227">
        <v>5</v>
      </c>
      <c r="GT227">
        <v>35</v>
      </c>
      <c r="GU227">
        <v>111.7</v>
      </c>
      <c r="GV227">
        <v>111.7</v>
      </c>
      <c r="GW227">
        <v>3.6584500000000002</v>
      </c>
      <c r="GX227">
        <v>2.5341800000000001</v>
      </c>
      <c r="GY227">
        <v>2.04834</v>
      </c>
      <c r="GZ227">
        <v>2.6184099999999999</v>
      </c>
      <c r="HA227">
        <v>2.1972700000000001</v>
      </c>
      <c r="HB227">
        <v>2.3327599999999999</v>
      </c>
      <c r="HC227">
        <v>41.612699999999997</v>
      </c>
      <c r="HD227">
        <v>13.3528</v>
      </c>
      <c r="HE227">
        <v>18</v>
      </c>
      <c r="HF227">
        <v>661.95699999999999</v>
      </c>
      <c r="HG227">
        <v>738.23299999999995</v>
      </c>
      <c r="HH227">
        <v>30.998699999999999</v>
      </c>
      <c r="HI227">
        <v>33.334499999999998</v>
      </c>
      <c r="HJ227">
        <v>29.999400000000001</v>
      </c>
      <c r="HK227">
        <v>33.320999999999998</v>
      </c>
      <c r="HL227">
        <v>33.3215</v>
      </c>
      <c r="HM227">
        <v>73.148799999999994</v>
      </c>
      <c r="HN227">
        <v>20.2334</v>
      </c>
      <c r="HO227">
        <v>100</v>
      </c>
      <c r="HP227">
        <v>31</v>
      </c>
      <c r="HQ227">
        <v>1414.97</v>
      </c>
      <c r="HR227">
        <v>34.657299999999999</v>
      </c>
      <c r="HS227">
        <v>99.287099999999995</v>
      </c>
      <c r="HT227">
        <v>98.325999999999993</v>
      </c>
    </row>
    <row r="228" spans="1:228" x14ac:dyDescent="0.2">
      <c r="A228">
        <v>213</v>
      </c>
      <c r="B228">
        <v>1669844376.5999999</v>
      </c>
      <c r="C228">
        <v>846.5</v>
      </c>
      <c r="D228" t="s">
        <v>785</v>
      </c>
      <c r="E228" t="s">
        <v>786</v>
      </c>
      <c r="F228">
        <v>4</v>
      </c>
      <c r="G228">
        <v>1669844374.5999999</v>
      </c>
      <c r="H228">
        <f t="shared" si="102"/>
        <v>6.6173284537489384E-4</v>
      </c>
      <c r="I228">
        <f t="shared" si="103"/>
        <v>0.66173284537489385</v>
      </c>
      <c r="J228">
        <f t="shared" si="104"/>
        <v>22.796853412308074</v>
      </c>
      <c r="K228">
        <f t="shared" si="105"/>
        <v>1388.5471428571429</v>
      </c>
      <c r="L228">
        <f t="shared" si="106"/>
        <v>387.50186746405871</v>
      </c>
      <c r="M228">
        <f t="shared" si="107"/>
        <v>39.02549164423737</v>
      </c>
      <c r="N228">
        <f t="shared" si="108"/>
        <v>139.84122263933909</v>
      </c>
      <c r="O228">
        <f t="shared" si="109"/>
        <v>3.7558206056487957E-2</v>
      </c>
      <c r="P228">
        <f t="shared" si="110"/>
        <v>3.6657698979866828</v>
      </c>
      <c r="Q228">
        <f t="shared" si="111"/>
        <v>3.7345729425603415E-2</v>
      </c>
      <c r="R228">
        <f t="shared" si="112"/>
        <v>2.3360070687799966E-2</v>
      </c>
      <c r="S228">
        <f t="shared" si="113"/>
        <v>226.11125494966183</v>
      </c>
      <c r="T228">
        <f t="shared" si="114"/>
        <v>33.727034801697073</v>
      </c>
      <c r="U228">
        <f t="shared" si="115"/>
        <v>33.577042857142857</v>
      </c>
      <c r="V228">
        <f t="shared" si="116"/>
        <v>5.2182400938228151</v>
      </c>
      <c r="W228">
        <f t="shared" si="117"/>
        <v>70.326577346427257</v>
      </c>
      <c r="X228">
        <f t="shared" si="118"/>
        <v>3.5110788669125701</v>
      </c>
      <c r="Y228">
        <f t="shared" si="119"/>
        <v>4.9925348273627321</v>
      </c>
      <c r="Z228">
        <f t="shared" si="120"/>
        <v>1.707161226910245</v>
      </c>
      <c r="AA228">
        <f t="shared" si="121"/>
        <v>-29.182418481032819</v>
      </c>
      <c r="AB228">
        <f t="shared" si="122"/>
        <v>-155.72881828008207</v>
      </c>
      <c r="AC228">
        <f t="shared" si="123"/>
        <v>-9.7467347909066362</v>
      </c>
      <c r="AD228">
        <f t="shared" si="124"/>
        <v>31.45328339764032</v>
      </c>
      <c r="AE228">
        <f t="shared" si="125"/>
        <v>45.754414369099429</v>
      </c>
      <c r="AF228">
        <f t="shared" si="126"/>
        <v>0.67742342701234226</v>
      </c>
      <c r="AG228">
        <f t="shared" si="127"/>
        <v>22.796853412308074</v>
      </c>
      <c r="AH228">
        <v>1457.6567331684739</v>
      </c>
      <c r="AI228">
        <v>1441.2558787878791</v>
      </c>
      <c r="AJ228">
        <v>1.6946955910358961</v>
      </c>
      <c r="AK228">
        <v>63.927149323749113</v>
      </c>
      <c r="AL228">
        <f t="shared" si="128"/>
        <v>0.66173284537489385</v>
      </c>
      <c r="AM228">
        <v>34.594469182817193</v>
      </c>
      <c r="AN228">
        <v>34.861060165118687</v>
      </c>
      <c r="AO228">
        <v>-2.002074303408771E-4</v>
      </c>
      <c r="AP228">
        <v>107.46</v>
      </c>
      <c r="AQ228">
        <v>25</v>
      </c>
      <c r="AR228">
        <v>4</v>
      </c>
      <c r="AS228">
        <f t="shared" si="129"/>
        <v>1</v>
      </c>
      <c r="AT228">
        <f t="shared" si="130"/>
        <v>0</v>
      </c>
      <c r="AU228">
        <f t="shared" si="131"/>
        <v>47103.942116069222</v>
      </c>
      <c r="AV228">
        <f t="shared" si="132"/>
        <v>1199.974285714286</v>
      </c>
      <c r="AW228">
        <f t="shared" si="133"/>
        <v>1025.9034564506021</v>
      </c>
      <c r="AX228">
        <f t="shared" si="134"/>
        <v>0.85493786713932129</v>
      </c>
      <c r="AY228">
        <f t="shared" si="135"/>
        <v>0.18843008357889007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1669844374.5999999</v>
      </c>
      <c r="BF228">
        <v>1388.5471428571429</v>
      </c>
      <c r="BG228">
        <v>1407.9428571428571</v>
      </c>
      <c r="BH228">
        <v>34.863100000000003</v>
      </c>
      <c r="BI228">
        <v>34.591528571428583</v>
      </c>
      <c r="BJ228">
        <v>1393.3171428571429</v>
      </c>
      <c r="BK228">
        <v>34.728828571428558</v>
      </c>
      <c r="BL228">
        <v>650.02314285714272</v>
      </c>
      <c r="BM228">
        <v>100.6104285714286</v>
      </c>
      <c r="BN228">
        <v>0.1000322571428571</v>
      </c>
      <c r="BO228">
        <v>32.789057142857153</v>
      </c>
      <c r="BP228">
        <v>33.577042857142857</v>
      </c>
      <c r="BQ228">
        <v>999.89999999999986</v>
      </c>
      <c r="BR228">
        <v>0</v>
      </c>
      <c r="BS228">
        <v>0</v>
      </c>
      <c r="BT228">
        <v>8998.3028571428567</v>
      </c>
      <c r="BU228">
        <v>0</v>
      </c>
      <c r="BV228">
        <v>127.46299999999999</v>
      </c>
      <c r="BW228">
        <v>-19.395071428571431</v>
      </c>
      <c r="BX228">
        <v>1438.707142857143</v>
      </c>
      <c r="BY228">
        <v>1458.39</v>
      </c>
      <c r="BZ228">
        <v>0.2715642857142857</v>
      </c>
      <c r="CA228">
        <v>1407.9428571428571</v>
      </c>
      <c r="CB228">
        <v>34.591528571428583</v>
      </c>
      <c r="CC228">
        <v>3.507594285714287</v>
      </c>
      <c r="CD228">
        <v>3.4802714285714278</v>
      </c>
      <c r="CE228">
        <v>26.656557142857139</v>
      </c>
      <c r="CF228">
        <v>26.523800000000001</v>
      </c>
      <c r="CG228">
        <v>1199.974285714286</v>
      </c>
      <c r="CH228">
        <v>0.49998971428571432</v>
      </c>
      <c r="CI228">
        <v>0.50001028571428574</v>
      </c>
      <c r="CJ228">
        <v>0</v>
      </c>
      <c r="CK228">
        <v>869.78700000000003</v>
      </c>
      <c r="CL228">
        <v>4.9990899999999998</v>
      </c>
      <c r="CM228">
        <v>8787.8557142857135</v>
      </c>
      <c r="CN228">
        <v>9557.6042857142875</v>
      </c>
      <c r="CO228">
        <v>42.410428571428568</v>
      </c>
      <c r="CP228">
        <v>43.936999999999998</v>
      </c>
      <c r="CQ228">
        <v>43.186999999999998</v>
      </c>
      <c r="CR228">
        <v>43</v>
      </c>
      <c r="CS228">
        <v>43.767714285714291</v>
      </c>
      <c r="CT228">
        <v>597.47285714285715</v>
      </c>
      <c r="CU228">
        <v>597.50142857142862</v>
      </c>
      <c r="CV228">
        <v>0</v>
      </c>
      <c r="CW228">
        <v>1669844386.4000001</v>
      </c>
      <c r="CX228">
        <v>0</v>
      </c>
      <c r="CY228">
        <v>1669837671.5999999</v>
      </c>
      <c r="CZ228" t="s">
        <v>356</v>
      </c>
      <c r="DA228">
        <v>1669837671.5999999</v>
      </c>
      <c r="DB228">
        <v>1669837668.5999999</v>
      </c>
      <c r="DC228">
        <v>3</v>
      </c>
      <c r="DD228">
        <v>-1.2E-2</v>
      </c>
      <c r="DE228">
        <v>-1E-3</v>
      </c>
      <c r="DF228">
        <v>-3.61</v>
      </c>
      <c r="DG228">
        <v>0.13400000000000001</v>
      </c>
      <c r="DH228">
        <v>415</v>
      </c>
      <c r="DI228">
        <v>36</v>
      </c>
      <c r="DJ228">
        <v>0.51</v>
      </c>
      <c r="DK228">
        <v>0.24</v>
      </c>
      <c r="DL228">
        <v>-19.262051219512198</v>
      </c>
      <c r="DM228">
        <v>-0.54246480836239797</v>
      </c>
      <c r="DN228">
        <v>6.6142260288515761E-2</v>
      </c>
      <c r="DO228">
        <v>0</v>
      </c>
      <c r="DP228">
        <v>0.27769075609756089</v>
      </c>
      <c r="DQ228">
        <v>-2.2508759581880759E-2</v>
      </c>
      <c r="DR228">
        <v>3.6169022507846582E-3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3.2965</v>
      </c>
      <c r="EB228">
        <v>2.6253199999999999</v>
      </c>
      <c r="EC228">
        <v>0.22833100000000001</v>
      </c>
      <c r="ED228">
        <v>0.22827900000000001</v>
      </c>
      <c r="EE228">
        <v>0.141016</v>
      </c>
      <c r="EF228">
        <v>0.13870299999999999</v>
      </c>
      <c r="EG228">
        <v>23364.9</v>
      </c>
      <c r="EH228">
        <v>23782.1</v>
      </c>
      <c r="EI228">
        <v>28179.9</v>
      </c>
      <c r="EJ228">
        <v>29672.2</v>
      </c>
      <c r="EK228">
        <v>33310.6</v>
      </c>
      <c r="EL228">
        <v>35474.800000000003</v>
      </c>
      <c r="EM228">
        <v>39769.5</v>
      </c>
      <c r="EN228">
        <v>42396</v>
      </c>
      <c r="EO228">
        <v>2.1688000000000001</v>
      </c>
      <c r="EP228">
        <v>2.1718000000000002</v>
      </c>
      <c r="EQ228">
        <v>0.16208700000000001</v>
      </c>
      <c r="ER228">
        <v>0</v>
      </c>
      <c r="ES228">
        <v>30.947099999999999</v>
      </c>
      <c r="ET228">
        <v>999.9</v>
      </c>
      <c r="EU228">
        <v>67.7</v>
      </c>
      <c r="EV228">
        <v>36.5</v>
      </c>
      <c r="EW228">
        <v>41.284799999999997</v>
      </c>
      <c r="EX228">
        <v>57.244399999999999</v>
      </c>
      <c r="EY228">
        <v>-2.8125</v>
      </c>
      <c r="EZ228">
        <v>2</v>
      </c>
      <c r="FA228">
        <v>0.466306</v>
      </c>
      <c r="FB228">
        <v>0.126329</v>
      </c>
      <c r="FC228">
        <v>20.2742</v>
      </c>
      <c r="FD228">
        <v>5.2187900000000003</v>
      </c>
      <c r="FE228">
        <v>12.004099999999999</v>
      </c>
      <c r="FF228">
        <v>4.9863999999999997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1.8622000000000001</v>
      </c>
      <c r="FN228">
        <v>1.8643000000000001</v>
      </c>
      <c r="FO228">
        <v>1.8603499999999999</v>
      </c>
      <c r="FP228">
        <v>1.8611</v>
      </c>
      <c r="FQ228">
        <v>1.86016</v>
      </c>
      <c r="FR228">
        <v>1.8619000000000001</v>
      </c>
      <c r="FS228">
        <v>1.8584000000000001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-4.7699999999999996</v>
      </c>
      <c r="GH228">
        <v>0.1343</v>
      </c>
      <c r="GI228">
        <v>-2.8021434710705861</v>
      </c>
      <c r="GJ228">
        <v>-2.3075681364705448E-3</v>
      </c>
      <c r="GK228">
        <v>1.0095546511955911E-6</v>
      </c>
      <c r="GL228">
        <v>-2.6335145029951209E-10</v>
      </c>
      <c r="GM228">
        <v>-0.17208428542994569</v>
      </c>
      <c r="GN228">
        <v>3.0410185143115191E-3</v>
      </c>
      <c r="GO228">
        <v>4.3982203677445331E-4</v>
      </c>
      <c r="GP228">
        <v>-7.8719321042963501E-6</v>
      </c>
      <c r="GQ228">
        <v>4</v>
      </c>
      <c r="GR228">
        <v>2088</v>
      </c>
      <c r="GS228">
        <v>5</v>
      </c>
      <c r="GT228">
        <v>35</v>
      </c>
      <c r="GU228">
        <v>111.8</v>
      </c>
      <c r="GV228">
        <v>111.8</v>
      </c>
      <c r="GW228">
        <v>3.6706500000000002</v>
      </c>
      <c r="GX228">
        <v>2.5378400000000001</v>
      </c>
      <c r="GY228">
        <v>2.04834</v>
      </c>
      <c r="GZ228">
        <v>2.6196299999999999</v>
      </c>
      <c r="HA228">
        <v>2.1972700000000001</v>
      </c>
      <c r="HB228">
        <v>2.36328</v>
      </c>
      <c r="HC228">
        <v>41.6389</v>
      </c>
      <c r="HD228">
        <v>13.361499999999999</v>
      </c>
      <c r="HE228">
        <v>18</v>
      </c>
      <c r="HF228">
        <v>661.88</v>
      </c>
      <c r="HG228">
        <v>738.44299999999998</v>
      </c>
      <c r="HH228">
        <v>30.9984</v>
      </c>
      <c r="HI228">
        <v>33.327100000000002</v>
      </c>
      <c r="HJ228">
        <v>29.999400000000001</v>
      </c>
      <c r="HK228">
        <v>33.313499999999998</v>
      </c>
      <c r="HL228">
        <v>33.315399999999997</v>
      </c>
      <c r="HM228">
        <v>73.418700000000001</v>
      </c>
      <c r="HN228">
        <v>20.2334</v>
      </c>
      <c r="HO228">
        <v>100</v>
      </c>
      <c r="HP228">
        <v>31</v>
      </c>
      <c r="HQ228">
        <v>1421.66</v>
      </c>
      <c r="HR228">
        <v>34.657400000000003</v>
      </c>
      <c r="HS228">
        <v>99.287099999999995</v>
      </c>
      <c r="HT228">
        <v>98.327799999999996</v>
      </c>
    </row>
    <row r="229" spans="1:228" x14ac:dyDescent="0.2">
      <c r="A229">
        <v>214</v>
      </c>
      <c r="B229">
        <v>1669844380.5999999</v>
      </c>
      <c r="C229">
        <v>850.5</v>
      </c>
      <c r="D229" t="s">
        <v>787</v>
      </c>
      <c r="E229" t="s">
        <v>788</v>
      </c>
      <c r="F229">
        <v>4</v>
      </c>
      <c r="G229">
        <v>1669844378.2874999</v>
      </c>
      <c r="H229">
        <f t="shared" si="102"/>
        <v>6.7075714601703561E-4</v>
      </c>
      <c r="I229">
        <f t="shared" si="103"/>
        <v>0.67075714601703562</v>
      </c>
      <c r="J229">
        <f t="shared" si="104"/>
        <v>22.60396028098976</v>
      </c>
      <c r="K229">
        <f t="shared" si="105"/>
        <v>1394.69</v>
      </c>
      <c r="L229">
        <f t="shared" si="106"/>
        <v>415.00045234958043</v>
      </c>
      <c r="M229">
        <f t="shared" si="107"/>
        <v>41.794796577611358</v>
      </c>
      <c r="N229">
        <f t="shared" si="108"/>
        <v>140.45956940241328</v>
      </c>
      <c r="O229">
        <f t="shared" si="109"/>
        <v>3.8094588325770722E-2</v>
      </c>
      <c r="P229">
        <f t="shared" si="110"/>
        <v>3.6671632435216925</v>
      </c>
      <c r="Q229">
        <f t="shared" si="111"/>
        <v>3.787610104018585E-2</v>
      </c>
      <c r="R229">
        <f t="shared" si="112"/>
        <v>2.3692088721526491E-2</v>
      </c>
      <c r="S229">
        <f t="shared" si="113"/>
        <v>226.12459265952572</v>
      </c>
      <c r="T229">
        <f t="shared" si="114"/>
        <v>33.713591889744158</v>
      </c>
      <c r="U229">
        <f t="shared" si="115"/>
        <v>33.573262499999998</v>
      </c>
      <c r="V229">
        <f t="shared" si="116"/>
        <v>5.2171364369952737</v>
      </c>
      <c r="W229">
        <f t="shared" si="117"/>
        <v>70.368013582460222</v>
      </c>
      <c r="X229">
        <f t="shared" si="118"/>
        <v>3.5109177044288944</v>
      </c>
      <c r="Y229">
        <f t="shared" si="119"/>
        <v>4.9893659429715917</v>
      </c>
      <c r="Z229">
        <f t="shared" si="120"/>
        <v>1.7062187325663793</v>
      </c>
      <c r="AA229">
        <f t="shared" si="121"/>
        <v>-29.58039013935127</v>
      </c>
      <c r="AB229">
        <f t="shared" si="122"/>
        <v>-157.27114405494927</v>
      </c>
      <c r="AC229">
        <f t="shared" si="123"/>
        <v>-9.8387999619764575</v>
      </c>
      <c r="AD229">
        <f t="shared" si="124"/>
        <v>29.434258503248714</v>
      </c>
      <c r="AE229">
        <f t="shared" si="125"/>
        <v>45.829751545700589</v>
      </c>
      <c r="AF229">
        <f t="shared" si="126"/>
        <v>0.6790602839345723</v>
      </c>
      <c r="AG229">
        <f t="shared" si="127"/>
        <v>22.60396028098976</v>
      </c>
      <c r="AH229">
        <v>1464.630007247745</v>
      </c>
      <c r="AI229">
        <v>1448.197090909091</v>
      </c>
      <c r="AJ229">
        <v>1.723872739739353</v>
      </c>
      <c r="AK229">
        <v>63.927149323749113</v>
      </c>
      <c r="AL229">
        <f t="shared" si="128"/>
        <v>0.67075714601703562</v>
      </c>
      <c r="AM229">
        <v>34.591500233686297</v>
      </c>
      <c r="AN229">
        <v>34.861037874097008</v>
      </c>
      <c r="AO229">
        <v>-9.4252837977857668E-5</v>
      </c>
      <c r="AP229">
        <v>107.46</v>
      </c>
      <c r="AQ229">
        <v>25</v>
      </c>
      <c r="AR229">
        <v>4</v>
      </c>
      <c r="AS229">
        <f t="shared" si="129"/>
        <v>1</v>
      </c>
      <c r="AT229">
        <f t="shared" si="130"/>
        <v>0</v>
      </c>
      <c r="AU229">
        <f t="shared" si="131"/>
        <v>47130.560866118598</v>
      </c>
      <c r="AV229">
        <f t="shared" si="132"/>
        <v>1200.0425</v>
      </c>
      <c r="AW229">
        <f t="shared" si="133"/>
        <v>1025.9620262484589</v>
      </c>
      <c r="AX229">
        <f t="shared" si="134"/>
        <v>0.85493807615018547</v>
      </c>
      <c r="AY229">
        <f t="shared" si="135"/>
        <v>0.18843048696985792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1669844378.2874999</v>
      </c>
      <c r="BF229">
        <v>1394.69</v>
      </c>
      <c r="BG229">
        <v>1414.1212499999999</v>
      </c>
      <c r="BH229">
        <v>34.861575000000002</v>
      </c>
      <c r="BI229">
        <v>34.589325000000002</v>
      </c>
      <c r="BJ229">
        <v>1399.4675</v>
      </c>
      <c r="BK229">
        <v>34.727337499999997</v>
      </c>
      <c r="BL229">
        <v>649.97074999999995</v>
      </c>
      <c r="BM229">
        <v>100.6105</v>
      </c>
      <c r="BN229">
        <v>9.9743424999999997E-2</v>
      </c>
      <c r="BO229">
        <v>32.777775000000013</v>
      </c>
      <c r="BP229">
        <v>33.573262499999998</v>
      </c>
      <c r="BQ229">
        <v>999.9</v>
      </c>
      <c r="BR229">
        <v>0</v>
      </c>
      <c r="BS229">
        <v>0</v>
      </c>
      <c r="BT229">
        <v>9003.1225000000013</v>
      </c>
      <c r="BU229">
        <v>0</v>
      </c>
      <c r="BV229">
        <v>131.79287500000001</v>
      </c>
      <c r="BW229">
        <v>-19.427587500000001</v>
      </c>
      <c r="BX229">
        <v>1445.07125</v>
      </c>
      <c r="BY229">
        <v>1464.7850000000001</v>
      </c>
      <c r="BZ229">
        <v>0.27225599999999989</v>
      </c>
      <c r="CA229">
        <v>1414.1212499999999</v>
      </c>
      <c r="CB229">
        <v>34.589325000000002</v>
      </c>
      <c r="CC229">
        <v>3.5074462500000001</v>
      </c>
      <c r="CD229">
        <v>3.4800550000000001</v>
      </c>
      <c r="CE229">
        <v>26.655850000000001</v>
      </c>
      <c r="CF229">
        <v>26.522737500000002</v>
      </c>
      <c r="CG229">
        <v>1200.0425</v>
      </c>
      <c r="CH229">
        <v>0.4999825</v>
      </c>
      <c r="CI229">
        <v>0.50001775000000004</v>
      </c>
      <c r="CJ229">
        <v>0</v>
      </c>
      <c r="CK229">
        <v>870.11300000000006</v>
      </c>
      <c r="CL229">
        <v>4.9990899999999998</v>
      </c>
      <c r="CM229">
        <v>8793.5849999999991</v>
      </c>
      <c r="CN229">
        <v>9558.1350000000002</v>
      </c>
      <c r="CO229">
        <v>42.390500000000003</v>
      </c>
      <c r="CP229">
        <v>43.936999999999998</v>
      </c>
      <c r="CQ229">
        <v>43.186999999999998</v>
      </c>
      <c r="CR229">
        <v>42.944875000000003</v>
      </c>
      <c r="CS229">
        <v>43.757750000000001</v>
      </c>
      <c r="CT229">
        <v>597.5</v>
      </c>
      <c r="CU229">
        <v>597.54500000000007</v>
      </c>
      <c r="CV229">
        <v>0</v>
      </c>
      <c r="CW229">
        <v>1669844390</v>
      </c>
      <c r="CX229">
        <v>0</v>
      </c>
      <c r="CY229">
        <v>1669837671.5999999</v>
      </c>
      <c r="CZ229" t="s">
        <v>356</v>
      </c>
      <c r="DA229">
        <v>1669837671.5999999</v>
      </c>
      <c r="DB229">
        <v>1669837668.5999999</v>
      </c>
      <c r="DC229">
        <v>3</v>
      </c>
      <c r="DD229">
        <v>-1.2E-2</v>
      </c>
      <c r="DE229">
        <v>-1E-3</v>
      </c>
      <c r="DF229">
        <v>-3.61</v>
      </c>
      <c r="DG229">
        <v>0.13400000000000001</v>
      </c>
      <c r="DH229">
        <v>415</v>
      </c>
      <c r="DI229">
        <v>36</v>
      </c>
      <c r="DJ229">
        <v>0.51</v>
      </c>
      <c r="DK229">
        <v>0.24</v>
      </c>
      <c r="DL229">
        <v>-19.301997499999999</v>
      </c>
      <c r="DM229">
        <v>-0.87803189493427924</v>
      </c>
      <c r="DN229">
        <v>9.1007718044954819E-2</v>
      </c>
      <c r="DO229">
        <v>0</v>
      </c>
      <c r="DP229">
        <v>0.27681967499999999</v>
      </c>
      <c r="DQ229">
        <v>-3.8665227016886218E-2</v>
      </c>
      <c r="DR229">
        <v>4.0625546604784292E-3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3.2963800000000001</v>
      </c>
      <c r="EB229">
        <v>2.6249699999999998</v>
      </c>
      <c r="EC229">
        <v>0.22899800000000001</v>
      </c>
      <c r="ED229">
        <v>0.22892999999999999</v>
      </c>
      <c r="EE229">
        <v>0.14100499999999999</v>
      </c>
      <c r="EF229">
        <v>0.13869999999999999</v>
      </c>
      <c r="EG229">
        <v>23344.7</v>
      </c>
      <c r="EH229">
        <v>23762.3</v>
      </c>
      <c r="EI229">
        <v>28180</v>
      </c>
      <c r="EJ229">
        <v>29672.5</v>
      </c>
      <c r="EK229">
        <v>33310.699999999997</v>
      </c>
      <c r="EL229">
        <v>35475.4</v>
      </c>
      <c r="EM229">
        <v>39769</v>
      </c>
      <c r="EN229">
        <v>42396.4</v>
      </c>
      <c r="EO229">
        <v>2.1686999999999999</v>
      </c>
      <c r="EP229">
        <v>2.1718000000000002</v>
      </c>
      <c r="EQ229">
        <v>0.16208700000000001</v>
      </c>
      <c r="ER229">
        <v>0</v>
      </c>
      <c r="ES229">
        <v>30.939599999999999</v>
      </c>
      <c r="ET229">
        <v>999.9</v>
      </c>
      <c r="EU229">
        <v>67.7</v>
      </c>
      <c r="EV229">
        <v>36.5</v>
      </c>
      <c r="EW229">
        <v>41.277799999999999</v>
      </c>
      <c r="EX229">
        <v>56.494399999999999</v>
      </c>
      <c r="EY229">
        <v>-2.7564099999999998</v>
      </c>
      <c r="EZ229">
        <v>2</v>
      </c>
      <c r="FA229">
        <v>0.46573700000000001</v>
      </c>
      <c r="FB229">
        <v>0.11966</v>
      </c>
      <c r="FC229">
        <v>20.273800000000001</v>
      </c>
      <c r="FD229">
        <v>5.2159399999999998</v>
      </c>
      <c r="FE229">
        <v>12.004</v>
      </c>
      <c r="FF229">
        <v>4.9855999999999998</v>
      </c>
      <c r="FG229">
        <v>3.2839499999999999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1.8622099999999999</v>
      </c>
      <c r="FN229">
        <v>1.8643099999999999</v>
      </c>
      <c r="FO229">
        <v>1.8603499999999999</v>
      </c>
      <c r="FP229">
        <v>1.8611</v>
      </c>
      <c r="FQ229">
        <v>1.86019</v>
      </c>
      <c r="FR229">
        <v>1.8619000000000001</v>
      </c>
      <c r="FS229">
        <v>1.85839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-4.78</v>
      </c>
      <c r="GH229">
        <v>0.13420000000000001</v>
      </c>
      <c r="GI229">
        <v>-2.8021434710705861</v>
      </c>
      <c r="GJ229">
        <v>-2.3075681364705448E-3</v>
      </c>
      <c r="GK229">
        <v>1.0095546511955911E-6</v>
      </c>
      <c r="GL229">
        <v>-2.6335145029951209E-10</v>
      </c>
      <c r="GM229">
        <v>-0.17208428542994569</v>
      </c>
      <c r="GN229">
        <v>3.0410185143115191E-3</v>
      </c>
      <c r="GO229">
        <v>4.3982203677445331E-4</v>
      </c>
      <c r="GP229">
        <v>-7.8719321042963501E-6</v>
      </c>
      <c r="GQ229">
        <v>4</v>
      </c>
      <c r="GR229">
        <v>2088</v>
      </c>
      <c r="GS229">
        <v>5</v>
      </c>
      <c r="GT229">
        <v>35</v>
      </c>
      <c r="GU229">
        <v>111.8</v>
      </c>
      <c r="GV229">
        <v>111.9</v>
      </c>
      <c r="GW229">
        <v>3.6852999999999998</v>
      </c>
      <c r="GX229">
        <v>2.5305200000000001</v>
      </c>
      <c r="GY229">
        <v>2.04834</v>
      </c>
      <c r="GZ229">
        <v>2.6184099999999999</v>
      </c>
      <c r="HA229">
        <v>2.1972700000000001</v>
      </c>
      <c r="HB229">
        <v>2.34131</v>
      </c>
      <c r="HC229">
        <v>41.612699999999997</v>
      </c>
      <c r="HD229">
        <v>13.3528</v>
      </c>
      <c r="HE229">
        <v>18</v>
      </c>
      <c r="HF229">
        <v>661.73699999999997</v>
      </c>
      <c r="HG229">
        <v>738.37099999999998</v>
      </c>
      <c r="HH229">
        <v>30.9983</v>
      </c>
      <c r="HI229">
        <v>33.319600000000001</v>
      </c>
      <c r="HJ229">
        <v>29.999400000000001</v>
      </c>
      <c r="HK229">
        <v>33.307600000000001</v>
      </c>
      <c r="HL229">
        <v>33.3095</v>
      </c>
      <c r="HM229">
        <v>73.697800000000001</v>
      </c>
      <c r="HN229">
        <v>20.2334</v>
      </c>
      <c r="HO229">
        <v>100</v>
      </c>
      <c r="HP229">
        <v>31</v>
      </c>
      <c r="HQ229">
        <v>1428.37</v>
      </c>
      <c r="HR229">
        <v>34.519199999999998</v>
      </c>
      <c r="HS229">
        <v>99.2864</v>
      </c>
      <c r="HT229">
        <v>98.328900000000004</v>
      </c>
    </row>
    <row r="230" spans="1:228" x14ac:dyDescent="0.2">
      <c r="A230">
        <v>215</v>
      </c>
      <c r="B230">
        <v>1669844384.5999999</v>
      </c>
      <c r="C230">
        <v>854.5</v>
      </c>
      <c r="D230" t="s">
        <v>789</v>
      </c>
      <c r="E230" t="s">
        <v>790</v>
      </c>
      <c r="F230">
        <v>4</v>
      </c>
      <c r="G230">
        <v>1669844382.5999999</v>
      </c>
      <c r="H230">
        <f t="shared" si="102"/>
        <v>6.7083186238514961E-4</v>
      </c>
      <c r="I230">
        <f t="shared" si="103"/>
        <v>0.67083186238514958</v>
      </c>
      <c r="J230">
        <f t="shared" si="104"/>
        <v>23.125904310318877</v>
      </c>
      <c r="K230">
        <f t="shared" si="105"/>
        <v>1401.8728571428569</v>
      </c>
      <c r="L230">
        <f t="shared" si="106"/>
        <v>403.03414260675493</v>
      </c>
      <c r="M230">
        <f t="shared" si="107"/>
        <v>40.589589217881233</v>
      </c>
      <c r="N230">
        <f t="shared" si="108"/>
        <v>141.18268749912201</v>
      </c>
      <c r="O230">
        <f t="shared" si="109"/>
        <v>3.8202296543230069E-2</v>
      </c>
      <c r="P230">
        <f t="shared" si="110"/>
        <v>3.6716895142504176</v>
      </c>
      <c r="Q230">
        <f t="shared" si="111"/>
        <v>3.7982845040687593E-2</v>
      </c>
      <c r="R230">
        <f t="shared" si="112"/>
        <v>2.3758889725632622E-2</v>
      </c>
      <c r="S230">
        <f t="shared" si="113"/>
        <v>226.13081623469591</v>
      </c>
      <c r="T230">
        <f t="shared" si="114"/>
        <v>33.711630976300327</v>
      </c>
      <c r="U230">
        <f t="shared" si="115"/>
        <v>33.556385714285717</v>
      </c>
      <c r="V230">
        <f t="shared" si="116"/>
        <v>5.2122118178141674</v>
      </c>
      <c r="W230">
        <f t="shared" si="117"/>
        <v>70.364271349324852</v>
      </c>
      <c r="X230">
        <f t="shared" si="118"/>
        <v>3.5105552878462616</v>
      </c>
      <c r="Y230">
        <f t="shared" si="119"/>
        <v>4.9891162382937759</v>
      </c>
      <c r="Z230">
        <f t="shared" si="120"/>
        <v>1.7016565299679058</v>
      </c>
      <c r="AA230">
        <f t="shared" si="121"/>
        <v>-29.583685131185099</v>
      </c>
      <c r="AB230">
        <f t="shared" si="122"/>
        <v>-154.30056350942306</v>
      </c>
      <c r="AC230">
        <f t="shared" si="123"/>
        <v>-9.6402225628990639</v>
      </c>
      <c r="AD230">
        <f t="shared" si="124"/>
        <v>32.60634503118871</v>
      </c>
      <c r="AE230">
        <f t="shared" si="125"/>
        <v>45.907943029429241</v>
      </c>
      <c r="AF230">
        <f t="shared" si="126"/>
        <v>0.6764511932097651</v>
      </c>
      <c r="AG230">
        <f t="shared" si="127"/>
        <v>23.125904310318877</v>
      </c>
      <c r="AH230">
        <v>1471.519493759949</v>
      </c>
      <c r="AI230">
        <v>1455.0216363636359</v>
      </c>
      <c r="AJ230">
        <v>1.6831467804368221</v>
      </c>
      <c r="AK230">
        <v>63.927149323749113</v>
      </c>
      <c r="AL230">
        <f t="shared" si="128"/>
        <v>0.67083186238514958</v>
      </c>
      <c r="AM230">
        <v>34.589116248071932</v>
      </c>
      <c r="AN230">
        <v>34.858686274509807</v>
      </c>
      <c r="AO230">
        <v>-9.7448366013705692E-5</v>
      </c>
      <c r="AP230">
        <v>107.46</v>
      </c>
      <c r="AQ230">
        <v>25</v>
      </c>
      <c r="AR230">
        <v>4</v>
      </c>
      <c r="AS230">
        <f t="shared" si="129"/>
        <v>1</v>
      </c>
      <c r="AT230">
        <f t="shared" si="130"/>
        <v>0</v>
      </c>
      <c r="AU230">
        <f t="shared" si="131"/>
        <v>47211.529059432643</v>
      </c>
      <c r="AV230">
        <f t="shared" si="132"/>
        <v>1200.0828571428569</v>
      </c>
      <c r="AW230">
        <f t="shared" si="133"/>
        <v>1025.9958135931065</v>
      </c>
      <c r="AX230">
        <f t="shared" si="134"/>
        <v>0.85493747993016511</v>
      </c>
      <c r="AY230">
        <f t="shared" si="135"/>
        <v>0.18842933626521879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1669844382.5999999</v>
      </c>
      <c r="BF230">
        <v>1401.8728571428569</v>
      </c>
      <c r="BG230">
        <v>1421.3357142857139</v>
      </c>
      <c r="BH230">
        <v>34.858042857142863</v>
      </c>
      <c r="BI230">
        <v>34.586857142857141</v>
      </c>
      <c r="BJ230">
        <v>1406.6542857142861</v>
      </c>
      <c r="BK230">
        <v>34.723828571428569</v>
      </c>
      <c r="BL230">
        <v>650.01685714285702</v>
      </c>
      <c r="BM230">
        <v>100.6101428571429</v>
      </c>
      <c r="BN230">
        <v>9.9908542857142874E-2</v>
      </c>
      <c r="BO230">
        <v>32.776885714285719</v>
      </c>
      <c r="BP230">
        <v>33.556385714285717</v>
      </c>
      <c r="BQ230">
        <v>999.89999999999986</v>
      </c>
      <c r="BR230">
        <v>0</v>
      </c>
      <c r="BS230">
        <v>0</v>
      </c>
      <c r="BT230">
        <v>9018.8385714285723</v>
      </c>
      <c r="BU230">
        <v>0</v>
      </c>
      <c r="BV230">
        <v>141.1584285714286</v>
      </c>
      <c r="BW230">
        <v>-19.46407142857143</v>
      </c>
      <c r="BX230">
        <v>1452.502857142857</v>
      </c>
      <c r="BY230">
        <v>1472.255714285714</v>
      </c>
      <c r="BZ230">
        <v>0.27120428571428568</v>
      </c>
      <c r="CA230">
        <v>1421.3357142857139</v>
      </c>
      <c r="CB230">
        <v>34.586857142857141</v>
      </c>
      <c r="CC230">
        <v>3.5070771428571428</v>
      </c>
      <c r="CD230">
        <v>3.4797928571428569</v>
      </c>
      <c r="CE230">
        <v>26.654057142857141</v>
      </c>
      <c r="CF230">
        <v>26.521471428571431</v>
      </c>
      <c r="CG230">
        <v>1200.0828571428569</v>
      </c>
      <c r="CH230">
        <v>0.50000185714285716</v>
      </c>
      <c r="CI230">
        <v>0.49999814285714278</v>
      </c>
      <c r="CJ230">
        <v>0</v>
      </c>
      <c r="CK230">
        <v>870.54857142857145</v>
      </c>
      <c r="CL230">
        <v>4.9990899999999998</v>
      </c>
      <c r="CM230">
        <v>8802.687142857143</v>
      </c>
      <c r="CN230">
        <v>9558.511428571428</v>
      </c>
      <c r="CO230">
        <v>42.375</v>
      </c>
      <c r="CP230">
        <v>43.936999999999998</v>
      </c>
      <c r="CQ230">
        <v>43.186999999999998</v>
      </c>
      <c r="CR230">
        <v>42.936999999999998</v>
      </c>
      <c r="CS230">
        <v>43.75</v>
      </c>
      <c r="CT230">
        <v>597.54285714285709</v>
      </c>
      <c r="CU230">
        <v>597.54</v>
      </c>
      <c r="CV230">
        <v>0</v>
      </c>
      <c r="CW230">
        <v>1669844394.2</v>
      </c>
      <c r="CX230">
        <v>0</v>
      </c>
      <c r="CY230">
        <v>1669837671.5999999</v>
      </c>
      <c r="CZ230" t="s">
        <v>356</v>
      </c>
      <c r="DA230">
        <v>1669837671.5999999</v>
      </c>
      <c r="DB230">
        <v>1669837668.5999999</v>
      </c>
      <c r="DC230">
        <v>3</v>
      </c>
      <c r="DD230">
        <v>-1.2E-2</v>
      </c>
      <c r="DE230">
        <v>-1E-3</v>
      </c>
      <c r="DF230">
        <v>-3.61</v>
      </c>
      <c r="DG230">
        <v>0.13400000000000001</v>
      </c>
      <c r="DH230">
        <v>415</v>
      </c>
      <c r="DI230">
        <v>36</v>
      </c>
      <c r="DJ230">
        <v>0.51</v>
      </c>
      <c r="DK230">
        <v>0.24</v>
      </c>
      <c r="DL230">
        <v>-19.347117073170729</v>
      </c>
      <c r="DM230">
        <v>-0.78836655052264004</v>
      </c>
      <c r="DN230">
        <v>8.8695015677701938E-2</v>
      </c>
      <c r="DO230">
        <v>0</v>
      </c>
      <c r="DP230">
        <v>0.27459741463414639</v>
      </c>
      <c r="DQ230">
        <v>-3.6039888501742508E-2</v>
      </c>
      <c r="DR230">
        <v>3.9792997666620433E-3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3.2965499999999999</v>
      </c>
      <c r="EB230">
        <v>2.6255000000000002</v>
      </c>
      <c r="EC230">
        <v>0.22963500000000001</v>
      </c>
      <c r="ED230">
        <v>0.22958799999999999</v>
      </c>
      <c r="EE230">
        <v>0.141014</v>
      </c>
      <c r="EF230">
        <v>0.13869200000000001</v>
      </c>
      <c r="EG230">
        <v>23325.200000000001</v>
      </c>
      <c r="EH230">
        <v>23742</v>
      </c>
      <c r="EI230">
        <v>28179.9</v>
      </c>
      <c r="EJ230">
        <v>29672.6</v>
      </c>
      <c r="EK230">
        <v>33310.300000000003</v>
      </c>
      <c r="EL230">
        <v>35475.800000000003</v>
      </c>
      <c r="EM230">
        <v>39768.800000000003</v>
      </c>
      <c r="EN230">
        <v>42396.5</v>
      </c>
      <c r="EO230">
        <v>2.169</v>
      </c>
      <c r="EP230">
        <v>2.1722000000000001</v>
      </c>
      <c r="EQ230">
        <v>0.16126799999999999</v>
      </c>
      <c r="ER230">
        <v>0</v>
      </c>
      <c r="ES230">
        <v>30.9316</v>
      </c>
      <c r="ET230">
        <v>999.9</v>
      </c>
      <c r="EU230">
        <v>67.7</v>
      </c>
      <c r="EV230">
        <v>36.5</v>
      </c>
      <c r="EW230">
        <v>41.278599999999997</v>
      </c>
      <c r="EX230">
        <v>56.824399999999997</v>
      </c>
      <c r="EY230">
        <v>-2.8205100000000001</v>
      </c>
      <c r="EZ230">
        <v>2</v>
      </c>
      <c r="FA230">
        <v>0.46522599999999997</v>
      </c>
      <c r="FB230">
        <v>0.11507100000000001</v>
      </c>
      <c r="FC230">
        <v>20.2746</v>
      </c>
      <c r="FD230">
        <v>5.2187900000000003</v>
      </c>
      <c r="FE230">
        <v>12.0044</v>
      </c>
      <c r="FF230">
        <v>4.9864499999999996</v>
      </c>
      <c r="FG230">
        <v>3.2845499999999999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1.86219</v>
      </c>
      <c r="FN230">
        <v>1.86432</v>
      </c>
      <c r="FO230">
        <v>1.8603499999999999</v>
      </c>
      <c r="FP230">
        <v>1.86111</v>
      </c>
      <c r="FQ230">
        <v>1.86019</v>
      </c>
      <c r="FR230">
        <v>1.8619000000000001</v>
      </c>
      <c r="FS230">
        <v>1.8584000000000001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-4.78</v>
      </c>
      <c r="GH230">
        <v>0.13420000000000001</v>
      </c>
      <c r="GI230">
        <v>-2.8021434710705861</v>
      </c>
      <c r="GJ230">
        <v>-2.3075681364705448E-3</v>
      </c>
      <c r="GK230">
        <v>1.0095546511955911E-6</v>
      </c>
      <c r="GL230">
        <v>-2.6335145029951209E-10</v>
      </c>
      <c r="GM230">
        <v>-0.17208428542994569</v>
      </c>
      <c r="GN230">
        <v>3.0410185143115191E-3</v>
      </c>
      <c r="GO230">
        <v>4.3982203677445331E-4</v>
      </c>
      <c r="GP230">
        <v>-7.8719321042963501E-6</v>
      </c>
      <c r="GQ230">
        <v>4</v>
      </c>
      <c r="GR230">
        <v>2088</v>
      </c>
      <c r="GS230">
        <v>5</v>
      </c>
      <c r="GT230">
        <v>35</v>
      </c>
      <c r="GU230">
        <v>111.9</v>
      </c>
      <c r="GV230">
        <v>111.9</v>
      </c>
      <c r="GW230">
        <v>3.6987299999999999</v>
      </c>
      <c r="GX230">
        <v>2.5402800000000001</v>
      </c>
      <c r="GY230">
        <v>2.04834</v>
      </c>
      <c r="GZ230">
        <v>2.6184099999999999</v>
      </c>
      <c r="HA230">
        <v>2.1972700000000001</v>
      </c>
      <c r="HB230">
        <v>2.3083499999999999</v>
      </c>
      <c r="HC230">
        <v>41.612699999999997</v>
      </c>
      <c r="HD230">
        <v>13.3352</v>
      </c>
      <c r="HE230">
        <v>18</v>
      </c>
      <c r="HF230">
        <v>661.91399999999999</v>
      </c>
      <c r="HG230">
        <v>738.67100000000005</v>
      </c>
      <c r="HH230">
        <v>30.9985</v>
      </c>
      <c r="HI230">
        <v>33.311399999999999</v>
      </c>
      <c r="HJ230">
        <v>29.999400000000001</v>
      </c>
      <c r="HK230">
        <v>33.301699999999997</v>
      </c>
      <c r="HL230">
        <v>33.302799999999998</v>
      </c>
      <c r="HM230">
        <v>73.968699999999998</v>
      </c>
      <c r="HN230">
        <v>20.2334</v>
      </c>
      <c r="HO230">
        <v>100</v>
      </c>
      <c r="HP230">
        <v>31</v>
      </c>
      <c r="HQ230">
        <v>1435.05</v>
      </c>
      <c r="HR230">
        <v>34.456899999999997</v>
      </c>
      <c r="HS230">
        <v>99.286000000000001</v>
      </c>
      <c r="HT230">
        <v>98.329099999999997</v>
      </c>
    </row>
    <row r="231" spans="1:228" x14ac:dyDescent="0.2">
      <c r="A231">
        <v>216</v>
      </c>
      <c r="B231">
        <v>1669844388.5999999</v>
      </c>
      <c r="C231">
        <v>858.5</v>
      </c>
      <c r="D231" t="s">
        <v>791</v>
      </c>
      <c r="E231" t="s">
        <v>792</v>
      </c>
      <c r="F231">
        <v>4</v>
      </c>
      <c r="G231">
        <v>1669844386.2874999</v>
      </c>
      <c r="H231">
        <f t="shared" si="102"/>
        <v>6.998602843555124E-4</v>
      </c>
      <c r="I231">
        <f t="shared" si="103"/>
        <v>0.6998602843555124</v>
      </c>
      <c r="J231">
        <f t="shared" si="104"/>
        <v>23.350697969242024</v>
      </c>
      <c r="K231">
        <f t="shared" si="105"/>
        <v>1407.8187499999999</v>
      </c>
      <c r="L231">
        <f t="shared" si="106"/>
        <v>440.56917322113719</v>
      </c>
      <c r="M231">
        <f t="shared" si="107"/>
        <v>44.369426474039258</v>
      </c>
      <c r="N231">
        <f t="shared" si="108"/>
        <v>141.78048377784688</v>
      </c>
      <c r="O231">
        <f t="shared" si="109"/>
        <v>3.9901640228185778E-2</v>
      </c>
      <c r="P231">
        <f t="shared" si="110"/>
        <v>3.6637673565799118</v>
      </c>
      <c r="Q231">
        <f t="shared" si="111"/>
        <v>3.9661782711930438E-2</v>
      </c>
      <c r="R231">
        <f t="shared" si="112"/>
        <v>2.4810044061152246E-2</v>
      </c>
      <c r="S231">
        <f t="shared" si="113"/>
        <v>226.12450423478302</v>
      </c>
      <c r="T231">
        <f t="shared" si="114"/>
        <v>33.708266663150539</v>
      </c>
      <c r="U231">
        <f t="shared" si="115"/>
        <v>33.553274999999999</v>
      </c>
      <c r="V231">
        <f t="shared" si="116"/>
        <v>5.2113045577940342</v>
      </c>
      <c r="W231">
        <f t="shared" si="117"/>
        <v>70.373252617470342</v>
      </c>
      <c r="X231">
        <f t="shared" si="118"/>
        <v>3.5111741588840943</v>
      </c>
      <c r="Y231">
        <f t="shared" si="119"/>
        <v>4.9893589230127988</v>
      </c>
      <c r="Z231">
        <f t="shared" si="120"/>
        <v>1.7001303989099399</v>
      </c>
      <c r="AA231">
        <f t="shared" si="121"/>
        <v>-30.863838540078095</v>
      </c>
      <c r="AB231">
        <f t="shared" si="122"/>
        <v>-153.18249347765808</v>
      </c>
      <c r="AC231">
        <f t="shared" si="123"/>
        <v>-9.5909572770629588</v>
      </c>
      <c r="AD231">
        <f t="shared" si="124"/>
        <v>32.487214939983886</v>
      </c>
      <c r="AE231">
        <f t="shared" si="125"/>
        <v>46.327326562971827</v>
      </c>
      <c r="AF231">
        <f t="shared" si="126"/>
        <v>0.69681232112968217</v>
      </c>
      <c r="AG231">
        <f t="shared" si="127"/>
        <v>23.350697969242024</v>
      </c>
      <c r="AH231">
        <v>1478.4081801302491</v>
      </c>
      <c r="AI231">
        <v>1461.749454545454</v>
      </c>
      <c r="AJ231">
        <v>1.699801881418721</v>
      </c>
      <c r="AK231">
        <v>63.927149323749113</v>
      </c>
      <c r="AL231">
        <f t="shared" si="128"/>
        <v>0.6998602843555124</v>
      </c>
      <c r="AM231">
        <v>34.586999761998001</v>
      </c>
      <c r="AN231">
        <v>34.867332404540761</v>
      </c>
      <c r="AO231">
        <v>3.4543191889010918E-5</v>
      </c>
      <c r="AP231">
        <v>107.46</v>
      </c>
      <c r="AQ231">
        <v>25</v>
      </c>
      <c r="AR231">
        <v>4</v>
      </c>
      <c r="AS231">
        <f t="shared" si="129"/>
        <v>1</v>
      </c>
      <c r="AT231">
        <f t="shared" si="130"/>
        <v>0</v>
      </c>
      <c r="AU231">
        <f t="shared" si="131"/>
        <v>47069.919037613836</v>
      </c>
      <c r="AV231">
        <f t="shared" si="132"/>
        <v>1200.0487499999999</v>
      </c>
      <c r="AW231">
        <f t="shared" si="133"/>
        <v>1025.9667135931516</v>
      </c>
      <c r="AX231">
        <f t="shared" si="134"/>
        <v>0.85493752949049084</v>
      </c>
      <c r="AY231">
        <f t="shared" si="135"/>
        <v>0.18842943191664757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1669844386.2874999</v>
      </c>
      <c r="BF231">
        <v>1407.8187499999999</v>
      </c>
      <c r="BG231">
        <v>1427.46875</v>
      </c>
      <c r="BH231">
        <v>34.864437500000001</v>
      </c>
      <c r="BI231">
        <v>34.585099999999997</v>
      </c>
      <c r="BJ231">
        <v>1412.6075000000001</v>
      </c>
      <c r="BK231">
        <v>34.730175000000003</v>
      </c>
      <c r="BL231">
        <v>650.03787499999999</v>
      </c>
      <c r="BM231">
        <v>100.60912500000001</v>
      </c>
      <c r="BN231">
        <v>0.1002055</v>
      </c>
      <c r="BO231">
        <v>32.777749999999997</v>
      </c>
      <c r="BP231">
        <v>33.553274999999999</v>
      </c>
      <c r="BQ231">
        <v>999.9</v>
      </c>
      <c r="BR231">
        <v>0</v>
      </c>
      <c r="BS231">
        <v>0</v>
      </c>
      <c r="BT231">
        <v>8991.4850000000006</v>
      </c>
      <c r="BU231">
        <v>0</v>
      </c>
      <c r="BV231">
        <v>155.51262500000001</v>
      </c>
      <c r="BW231">
        <v>-19.649650000000001</v>
      </c>
      <c r="BX231">
        <v>1458.6737499999999</v>
      </c>
      <c r="BY231">
        <v>1478.6075000000001</v>
      </c>
      <c r="BZ231">
        <v>0.2793235</v>
      </c>
      <c r="CA231">
        <v>1427.46875</v>
      </c>
      <c r="CB231">
        <v>34.585099999999997</v>
      </c>
      <c r="CC231">
        <v>3.5076874999999998</v>
      </c>
      <c r="CD231">
        <v>3.4795837500000002</v>
      </c>
      <c r="CE231">
        <v>26.6570125</v>
      </c>
      <c r="CF231">
        <v>26.52045</v>
      </c>
      <c r="CG231">
        <v>1200.0487499999999</v>
      </c>
      <c r="CH231">
        <v>0.5</v>
      </c>
      <c r="CI231">
        <v>0.5</v>
      </c>
      <c r="CJ231">
        <v>0</v>
      </c>
      <c r="CK231">
        <v>870.67475000000002</v>
      </c>
      <c r="CL231">
        <v>4.9990899999999998</v>
      </c>
      <c r="CM231">
        <v>8814.2787499999995</v>
      </c>
      <c r="CN231">
        <v>9558.2625000000007</v>
      </c>
      <c r="CO231">
        <v>42.375</v>
      </c>
      <c r="CP231">
        <v>43.921499999999988</v>
      </c>
      <c r="CQ231">
        <v>43.186999999999998</v>
      </c>
      <c r="CR231">
        <v>42.936999999999998</v>
      </c>
      <c r="CS231">
        <v>43.75</v>
      </c>
      <c r="CT231">
        <v>597.52374999999995</v>
      </c>
      <c r="CU231">
        <v>597.52500000000009</v>
      </c>
      <c r="CV231">
        <v>0</v>
      </c>
      <c r="CW231">
        <v>1669844398.4000001</v>
      </c>
      <c r="CX231">
        <v>0</v>
      </c>
      <c r="CY231">
        <v>1669837671.5999999</v>
      </c>
      <c r="CZ231" t="s">
        <v>356</v>
      </c>
      <c r="DA231">
        <v>1669837671.5999999</v>
      </c>
      <c r="DB231">
        <v>1669837668.5999999</v>
      </c>
      <c r="DC231">
        <v>3</v>
      </c>
      <c r="DD231">
        <v>-1.2E-2</v>
      </c>
      <c r="DE231">
        <v>-1E-3</v>
      </c>
      <c r="DF231">
        <v>-3.61</v>
      </c>
      <c r="DG231">
        <v>0.13400000000000001</v>
      </c>
      <c r="DH231">
        <v>415</v>
      </c>
      <c r="DI231">
        <v>36</v>
      </c>
      <c r="DJ231">
        <v>0.51</v>
      </c>
      <c r="DK231">
        <v>0.24</v>
      </c>
      <c r="DL231">
        <v>-19.426765853658541</v>
      </c>
      <c r="DM231">
        <v>-1.122704529616718</v>
      </c>
      <c r="DN231">
        <v>0.12513215961779281</v>
      </c>
      <c r="DO231">
        <v>0</v>
      </c>
      <c r="DP231">
        <v>0.27429082926829262</v>
      </c>
      <c r="DQ231">
        <v>1.4933728222994999E-3</v>
      </c>
      <c r="DR231">
        <v>3.6409086034471612E-3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3.2966199999999999</v>
      </c>
      <c r="EB231">
        <v>2.6253099999999998</v>
      </c>
      <c r="EC231">
        <v>0.23028599999999999</v>
      </c>
      <c r="ED231">
        <v>0.230238</v>
      </c>
      <c r="EE231">
        <v>0.14102600000000001</v>
      </c>
      <c r="EF231">
        <v>0.13869500000000001</v>
      </c>
      <c r="EG231">
        <v>23305.7</v>
      </c>
      <c r="EH231">
        <v>23722.1</v>
      </c>
      <c r="EI231">
        <v>28180.1</v>
      </c>
      <c r="EJ231">
        <v>29672.799999999999</v>
      </c>
      <c r="EK231">
        <v>33310.400000000001</v>
      </c>
      <c r="EL231">
        <v>35476.1</v>
      </c>
      <c r="EM231">
        <v>39769.4</v>
      </c>
      <c r="EN231">
        <v>42396.9</v>
      </c>
      <c r="EO231">
        <v>2.1692200000000001</v>
      </c>
      <c r="EP231">
        <v>2.1720999999999999</v>
      </c>
      <c r="EQ231">
        <v>0.162385</v>
      </c>
      <c r="ER231">
        <v>0</v>
      </c>
      <c r="ES231">
        <v>30.924099999999999</v>
      </c>
      <c r="ET231">
        <v>999.9</v>
      </c>
      <c r="EU231">
        <v>67.7</v>
      </c>
      <c r="EV231">
        <v>36.5</v>
      </c>
      <c r="EW231">
        <v>41.281100000000002</v>
      </c>
      <c r="EX231">
        <v>57.034399999999998</v>
      </c>
      <c r="EY231">
        <v>-2.8605800000000001</v>
      </c>
      <c r="EZ231">
        <v>2</v>
      </c>
      <c r="FA231">
        <v>0.46465400000000001</v>
      </c>
      <c r="FB231">
        <v>0.110828</v>
      </c>
      <c r="FC231">
        <v>20.274699999999999</v>
      </c>
      <c r="FD231">
        <v>5.2183400000000004</v>
      </c>
      <c r="FE231">
        <v>12.0047</v>
      </c>
      <c r="FF231">
        <v>4.9863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1.8622000000000001</v>
      </c>
      <c r="FN231">
        <v>1.86429</v>
      </c>
      <c r="FO231">
        <v>1.8603499999999999</v>
      </c>
      <c r="FP231">
        <v>1.8610899999999999</v>
      </c>
      <c r="FQ231">
        <v>1.86019</v>
      </c>
      <c r="FR231">
        <v>1.86189</v>
      </c>
      <c r="FS231">
        <v>1.85839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-4.79</v>
      </c>
      <c r="GH231">
        <v>0.1343</v>
      </c>
      <c r="GI231">
        <v>-2.8021434710705861</v>
      </c>
      <c r="GJ231">
        <v>-2.3075681364705448E-3</v>
      </c>
      <c r="GK231">
        <v>1.0095546511955911E-6</v>
      </c>
      <c r="GL231">
        <v>-2.6335145029951209E-10</v>
      </c>
      <c r="GM231">
        <v>-0.17208428542994569</v>
      </c>
      <c r="GN231">
        <v>3.0410185143115191E-3</v>
      </c>
      <c r="GO231">
        <v>4.3982203677445331E-4</v>
      </c>
      <c r="GP231">
        <v>-7.8719321042963501E-6</v>
      </c>
      <c r="GQ231">
        <v>4</v>
      </c>
      <c r="GR231">
        <v>2088</v>
      </c>
      <c r="GS231">
        <v>5</v>
      </c>
      <c r="GT231">
        <v>35</v>
      </c>
      <c r="GU231">
        <v>112</v>
      </c>
      <c r="GV231">
        <v>112</v>
      </c>
      <c r="GW231">
        <v>3.7121599999999999</v>
      </c>
      <c r="GX231">
        <v>2.5305200000000001</v>
      </c>
      <c r="GY231">
        <v>2.04834</v>
      </c>
      <c r="GZ231">
        <v>2.6184099999999999</v>
      </c>
      <c r="HA231">
        <v>2.1972700000000001</v>
      </c>
      <c r="HB231">
        <v>2.36084</v>
      </c>
      <c r="HC231">
        <v>41.6389</v>
      </c>
      <c r="HD231">
        <v>13.361499999999999</v>
      </c>
      <c r="HE231">
        <v>18</v>
      </c>
      <c r="HF231">
        <v>662.01700000000005</v>
      </c>
      <c r="HG231">
        <v>738.49400000000003</v>
      </c>
      <c r="HH231">
        <v>30.998699999999999</v>
      </c>
      <c r="HI231">
        <v>33.304699999999997</v>
      </c>
      <c r="HJ231">
        <v>29.999400000000001</v>
      </c>
      <c r="HK231">
        <v>33.294199999999996</v>
      </c>
      <c r="HL231">
        <v>33.296199999999999</v>
      </c>
      <c r="HM231">
        <v>74.243499999999997</v>
      </c>
      <c r="HN231">
        <v>20.2334</v>
      </c>
      <c r="HO231">
        <v>100</v>
      </c>
      <c r="HP231">
        <v>31</v>
      </c>
      <c r="HQ231">
        <v>1441.73</v>
      </c>
      <c r="HR231">
        <v>34.408200000000001</v>
      </c>
      <c r="HS231">
        <v>99.287099999999995</v>
      </c>
      <c r="HT231">
        <v>98.329899999999995</v>
      </c>
    </row>
    <row r="232" spans="1:228" x14ac:dyDescent="0.2">
      <c r="A232">
        <v>217</v>
      </c>
      <c r="B232">
        <v>1669844392.5999999</v>
      </c>
      <c r="C232">
        <v>862.5</v>
      </c>
      <c r="D232" t="s">
        <v>793</v>
      </c>
      <c r="E232" t="s">
        <v>794</v>
      </c>
      <c r="F232">
        <v>4</v>
      </c>
      <c r="G232">
        <v>1669844390.5999999</v>
      </c>
      <c r="H232">
        <f t="shared" si="102"/>
        <v>6.9781304053549991E-4</v>
      </c>
      <c r="I232">
        <f t="shared" si="103"/>
        <v>0.69781304053549986</v>
      </c>
      <c r="J232">
        <f t="shared" si="104"/>
        <v>22.702969889277799</v>
      </c>
      <c r="K232">
        <f t="shared" si="105"/>
        <v>1415.0314285714289</v>
      </c>
      <c r="L232">
        <f t="shared" si="106"/>
        <v>471.04389973183544</v>
      </c>
      <c r="M232">
        <f t="shared" si="107"/>
        <v>47.438116211749744</v>
      </c>
      <c r="N232">
        <f t="shared" si="108"/>
        <v>142.50566749737055</v>
      </c>
      <c r="O232">
        <f t="shared" si="109"/>
        <v>3.9799906111975022E-2</v>
      </c>
      <c r="P232">
        <f t="shared" si="110"/>
        <v>3.6658465308846426</v>
      </c>
      <c r="Q232">
        <f t="shared" si="111"/>
        <v>3.956140065618946E-2</v>
      </c>
      <c r="R232">
        <f t="shared" si="112"/>
        <v>2.474718484655802E-2</v>
      </c>
      <c r="S232">
        <f t="shared" si="113"/>
        <v>226.11581066495273</v>
      </c>
      <c r="T232">
        <f t="shared" si="114"/>
        <v>33.709893261667162</v>
      </c>
      <c r="U232">
        <f t="shared" si="115"/>
        <v>33.551157142857143</v>
      </c>
      <c r="V232">
        <f t="shared" si="116"/>
        <v>5.2106869496049457</v>
      </c>
      <c r="W232">
        <f t="shared" si="117"/>
        <v>70.367670821844882</v>
      </c>
      <c r="X232">
        <f t="shared" si="118"/>
        <v>3.5112386394049073</v>
      </c>
      <c r="Y232">
        <f t="shared" si="119"/>
        <v>4.9898463291396613</v>
      </c>
      <c r="Z232">
        <f t="shared" si="120"/>
        <v>1.6994483102000384</v>
      </c>
      <c r="AA232">
        <f t="shared" si="121"/>
        <v>-30.773555087615545</v>
      </c>
      <c r="AB232">
        <f t="shared" si="122"/>
        <v>-152.50783063362459</v>
      </c>
      <c r="AC232">
        <f t="shared" si="123"/>
        <v>-9.5432819433866456</v>
      </c>
      <c r="AD232">
        <f t="shared" si="124"/>
        <v>33.291143000325945</v>
      </c>
      <c r="AE232">
        <f t="shared" si="125"/>
        <v>46.482106595294454</v>
      </c>
      <c r="AF232">
        <f t="shared" si="126"/>
        <v>0.64233020378012262</v>
      </c>
      <c r="AG232">
        <f t="shared" si="127"/>
        <v>22.702969889277799</v>
      </c>
      <c r="AH232">
        <v>1485.4064859020859</v>
      </c>
      <c r="AI232">
        <v>1468.7931515151511</v>
      </c>
      <c r="AJ232">
        <v>1.759440347115335</v>
      </c>
      <c r="AK232">
        <v>63.927149323749113</v>
      </c>
      <c r="AL232">
        <f t="shared" si="128"/>
        <v>0.69781304053549986</v>
      </c>
      <c r="AM232">
        <v>34.585971657462522</v>
      </c>
      <c r="AN232">
        <v>34.865331166150689</v>
      </c>
      <c r="AO232">
        <v>6.0893922111701531E-5</v>
      </c>
      <c r="AP232">
        <v>107.46</v>
      </c>
      <c r="AQ232">
        <v>25</v>
      </c>
      <c r="AR232">
        <v>4</v>
      </c>
      <c r="AS232">
        <f t="shared" si="129"/>
        <v>1</v>
      </c>
      <c r="AT232">
        <f t="shared" si="130"/>
        <v>0</v>
      </c>
      <c r="AU232">
        <f t="shared" si="131"/>
        <v>47106.770731547687</v>
      </c>
      <c r="AV232">
        <f t="shared" si="132"/>
        <v>1199.991428571429</v>
      </c>
      <c r="AW232">
        <f t="shared" si="133"/>
        <v>1025.918799308266</v>
      </c>
      <c r="AX232">
        <f t="shared" si="134"/>
        <v>0.85493843946002701</v>
      </c>
      <c r="AY232">
        <f t="shared" si="135"/>
        <v>0.18843118815785215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1669844390.5999999</v>
      </c>
      <c r="BF232">
        <v>1415.0314285714289</v>
      </c>
      <c r="BG232">
        <v>1434.717142857143</v>
      </c>
      <c r="BH232">
        <v>34.865371428571443</v>
      </c>
      <c r="BI232">
        <v>34.607857142857142</v>
      </c>
      <c r="BJ232">
        <v>1419.83</v>
      </c>
      <c r="BK232">
        <v>34.731114285714277</v>
      </c>
      <c r="BL232">
        <v>649.99300000000005</v>
      </c>
      <c r="BM232">
        <v>100.6084285714286</v>
      </c>
      <c r="BN232">
        <v>0.1000536714285714</v>
      </c>
      <c r="BO232">
        <v>32.77948571428572</v>
      </c>
      <c r="BP232">
        <v>33.551157142857143</v>
      </c>
      <c r="BQ232">
        <v>999.89999999999986</v>
      </c>
      <c r="BR232">
        <v>0</v>
      </c>
      <c r="BS232">
        <v>0</v>
      </c>
      <c r="BT232">
        <v>8998.7471428571444</v>
      </c>
      <c r="BU232">
        <v>0</v>
      </c>
      <c r="BV232">
        <v>247.16800000000001</v>
      </c>
      <c r="BW232">
        <v>-19.682957142857141</v>
      </c>
      <c r="BX232">
        <v>1466.1514285714291</v>
      </c>
      <c r="BY232">
        <v>1486.1485714285709</v>
      </c>
      <c r="BZ232">
        <v>0.25752428571428571</v>
      </c>
      <c r="CA232">
        <v>1434.717142857143</v>
      </c>
      <c r="CB232">
        <v>34.607857142857142</v>
      </c>
      <c r="CC232">
        <v>3.507748571428571</v>
      </c>
      <c r="CD232">
        <v>3.4818385714285709</v>
      </c>
      <c r="CE232">
        <v>26.657271428571431</v>
      </c>
      <c r="CF232">
        <v>26.53144285714286</v>
      </c>
      <c r="CG232">
        <v>1199.991428571429</v>
      </c>
      <c r="CH232">
        <v>0.49996842857142848</v>
      </c>
      <c r="CI232">
        <v>0.50003157142857146</v>
      </c>
      <c r="CJ232">
        <v>0</v>
      </c>
      <c r="CK232">
        <v>871.33228571428572</v>
      </c>
      <c r="CL232">
        <v>4.9990899999999998</v>
      </c>
      <c r="CM232">
        <v>8842.4299999999985</v>
      </c>
      <c r="CN232">
        <v>9557.6742857142854</v>
      </c>
      <c r="CO232">
        <v>42.375</v>
      </c>
      <c r="CP232">
        <v>43.910428571428568</v>
      </c>
      <c r="CQ232">
        <v>43.186999999999998</v>
      </c>
      <c r="CR232">
        <v>42.936999999999998</v>
      </c>
      <c r="CS232">
        <v>43.75</v>
      </c>
      <c r="CT232">
        <v>597.45857142857142</v>
      </c>
      <c r="CU232">
        <v>597.5328571428571</v>
      </c>
      <c r="CV232">
        <v>0</v>
      </c>
      <c r="CW232">
        <v>1669844402</v>
      </c>
      <c r="CX232">
        <v>0</v>
      </c>
      <c r="CY232">
        <v>1669837671.5999999</v>
      </c>
      <c r="CZ232" t="s">
        <v>356</v>
      </c>
      <c r="DA232">
        <v>1669837671.5999999</v>
      </c>
      <c r="DB232">
        <v>1669837668.5999999</v>
      </c>
      <c r="DC232">
        <v>3</v>
      </c>
      <c r="DD232">
        <v>-1.2E-2</v>
      </c>
      <c r="DE232">
        <v>-1E-3</v>
      </c>
      <c r="DF232">
        <v>-3.61</v>
      </c>
      <c r="DG232">
        <v>0.13400000000000001</v>
      </c>
      <c r="DH232">
        <v>415</v>
      </c>
      <c r="DI232">
        <v>36</v>
      </c>
      <c r="DJ232">
        <v>0.51</v>
      </c>
      <c r="DK232">
        <v>0.24</v>
      </c>
      <c r="DL232">
        <v>-19.502422500000002</v>
      </c>
      <c r="DM232">
        <v>-1.3194833020637839</v>
      </c>
      <c r="DN232">
        <v>0.13893309088820399</v>
      </c>
      <c r="DO232">
        <v>0</v>
      </c>
      <c r="DP232">
        <v>0.27340322500000003</v>
      </c>
      <c r="DQ232">
        <v>1.1888273921201051E-2</v>
      </c>
      <c r="DR232">
        <v>5.3562792145644316E-3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3.2965599999999999</v>
      </c>
      <c r="EB232">
        <v>2.6253700000000002</v>
      </c>
      <c r="EC232">
        <v>0.23094500000000001</v>
      </c>
      <c r="ED232">
        <v>0.23089000000000001</v>
      </c>
      <c r="EE232">
        <v>0.141039</v>
      </c>
      <c r="EF232">
        <v>0.13891300000000001</v>
      </c>
      <c r="EG232">
        <v>23286.1</v>
      </c>
      <c r="EH232">
        <v>23702.1</v>
      </c>
      <c r="EI232">
        <v>28180.6</v>
      </c>
      <c r="EJ232">
        <v>29672.9</v>
      </c>
      <c r="EK232">
        <v>33310.699999999997</v>
      </c>
      <c r="EL232">
        <v>35467.1</v>
      </c>
      <c r="EM232">
        <v>39770.400000000001</v>
      </c>
      <c r="EN232">
        <v>42396.9</v>
      </c>
      <c r="EO232">
        <v>2.1696</v>
      </c>
      <c r="EP232">
        <v>2.1724999999999999</v>
      </c>
      <c r="EQ232">
        <v>0.16242300000000001</v>
      </c>
      <c r="ER232">
        <v>0</v>
      </c>
      <c r="ES232">
        <v>30.916</v>
      </c>
      <c r="ET232">
        <v>999.9</v>
      </c>
      <c r="EU232">
        <v>67.7</v>
      </c>
      <c r="EV232">
        <v>36.5</v>
      </c>
      <c r="EW232">
        <v>41.281500000000001</v>
      </c>
      <c r="EX232">
        <v>57.424399999999999</v>
      </c>
      <c r="EY232">
        <v>-2.92869</v>
      </c>
      <c r="EZ232">
        <v>2</v>
      </c>
      <c r="FA232">
        <v>0.463841</v>
      </c>
      <c r="FB232">
        <v>0.10910400000000001</v>
      </c>
      <c r="FC232">
        <v>20.274699999999999</v>
      </c>
      <c r="FD232">
        <v>5.2195400000000003</v>
      </c>
      <c r="FE232">
        <v>12.0046</v>
      </c>
      <c r="FF232">
        <v>4.98665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1.8622099999999999</v>
      </c>
      <c r="FN232">
        <v>1.86432</v>
      </c>
      <c r="FO232">
        <v>1.8603499999999999</v>
      </c>
      <c r="FP232">
        <v>1.86111</v>
      </c>
      <c r="FQ232">
        <v>1.86019</v>
      </c>
      <c r="FR232">
        <v>1.86192</v>
      </c>
      <c r="FS232">
        <v>1.8584000000000001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-4.8</v>
      </c>
      <c r="GH232">
        <v>0.1343</v>
      </c>
      <c r="GI232">
        <v>-2.8021434710705861</v>
      </c>
      <c r="GJ232">
        <v>-2.3075681364705448E-3</v>
      </c>
      <c r="GK232">
        <v>1.0095546511955911E-6</v>
      </c>
      <c r="GL232">
        <v>-2.6335145029951209E-10</v>
      </c>
      <c r="GM232">
        <v>-0.17208428542994569</v>
      </c>
      <c r="GN232">
        <v>3.0410185143115191E-3</v>
      </c>
      <c r="GO232">
        <v>4.3982203677445331E-4</v>
      </c>
      <c r="GP232">
        <v>-7.8719321042963501E-6</v>
      </c>
      <c r="GQ232">
        <v>4</v>
      </c>
      <c r="GR232">
        <v>2088</v>
      </c>
      <c r="GS232">
        <v>5</v>
      </c>
      <c r="GT232">
        <v>35</v>
      </c>
      <c r="GU232">
        <v>112</v>
      </c>
      <c r="GV232">
        <v>112.1</v>
      </c>
      <c r="GW232">
        <v>3.72681</v>
      </c>
      <c r="GX232">
        <v>2.5329600000000001</v>
      </c>
      <c r="GY232">
        <v>2.04834</v>
      </c>
      <c r="GZ232">
        <v>2.6196299999999999</v>
      </c>
      <c r="HA232">
        <v>2.1972700000000001</v>
      </c>
      <c r="HB232">
        <v>2.3120099999999999</v>
      </c>
      <c r="HC232">
        <v>41.6389</v>
      </c>
      <c r="HD232">
        <v>13.343999999999999</v>
      </c>
      <c r="HE232">
        <v>18</v>
      </c>
      <c r="HF232">
        <v>662.25400000000002</v>
      </c>
      <c r="HG232">
        <v>738.803</v>
      </c>
      <c r="HH232">
        <v>30.999199999999998</v>
      </c>
      <c r="HI232">
        <v>33.296500000000002</v>
      </c>
      <c r="HJ232">
        <v>29.999300000000002</v>
      </c>
      <c r="HK232">
        <v>33.2883</v>
      </c>
      <c r="HL232">
        <v>33.290199999999999</v>
      </c>
      <c r="HM232">
        <v>74.517200000000003</v>
      </c>
      <c r="HN232">
        <v>21.122499999999999</v>
      </c>
      <c r="HO232">
        <v>100</v>
      </c>
      <c r="HP232">
        <v>31</v>
      </c>
      <c r="HQ232">
        <v>1448.41</v>
      </c>
      <c r="HR232">
        <v>34.344900000000003</v>
      </c>
      <c r="HS232">
        <v>99.289299999999997</v>
      </c>
      <c r="HT232">
        <v>98.33</v>
      </c>
    </row>
    <row r="233" spans="1:228" x14ac:dyDescent="0.2">
      <c r="A233">
        <v>218</v>
      </c>
      <c r="B233">
        <v>1669844396.5999999</v>
      </c>
      <c r="C233">
        <v>866.5</v>
      </c>
      <c r="D233" t="s">
        <v>795</v>
      </c>
      <c r="E233" t="s">
        <v>796</v>
      </c>
      <c r="F233">
        <v>4</v>
      </c>
      <c r="G233">
        <v>1669844394.2874999</v>
      </c>
      <c r="H233">
        <f t="shared" si="102"/>
        <v>7.4747377189832609E-4</v>
      </c>
      <c r="I233">
        <f t="shared" si="103"/>
        <v>0.74747377189832609</v>
      </c>
      <c r="J233">
        <f t="shared" si="104"/>
        <v>22.419205142921005</v>
      </c>
      <c r="K233">
        <f t="shared" si="105"/>
        <v>1421.2750000000001</v>
      </c>
      <c r="L233">
        <f t="shared" si="106"/>
        <v>548.84894548827072</v>
      </c>
      <c r="M233">
        <f t="shared" si="107"/>
        <v>55.272806685983156</v>
      </c>
      <c r="N233">
        <f t="shared" si="108"/>
        <v>143.13202014578627</v>
      </c>
      <c r="O233">
        <f t="shared" si="109"/>
        <v>4.2701438499789746E-2</v>
      </c>
      <c r="P233">
        <f t="shared" si="110"/>
        <v>3.6689637932912347</v>
      </c>
      <c r="Q233">
        <f t="shared" si="111"/>
        <v>4.2427250832063231E-2</v>
      </c>
      <c r="R233">
        <f t="shared" si="112"/>
        <v>2.6541519492103101E-2</v>
      </c>
      <c r="S233">
        <f t="shared" si="113"/>
        <v>226.10774998565253</v>
      </c>
      <c r="T233">
        <f t="shared" si="114"/>
        <v>33.698827235975024</v>
      </c>
      <c r="U233">
        <f t="shared" si="115"/>
        <v>33.5504125</v>
      </c>
      <c r="V233">
        <f t="shared" si="116"/>
        <v>5.210469812444245</v>
      </c>
      <c r="W233">
        <f t="shared" si="117"/>
        <v>70.404127591510175</v>
      </c>
      <c r="X233">
        <f t="shared" si="118"/>
        <v>3.5130853145039853</v>
      </c>
      <c r="Y233">
        <f t="shared" si="119"/>
        <v>4.9898854437727858</v>
      </c>
      <c r="Z233">
        <f t="shared" si="120"/>
        <v>1.6973844979402597</v>
      </c>
      <c r="AA233">
        <f t="shared" si="121"/>
        <v>-32.96359334071618</v>
      </c>
      <c r="AB233">
        <f t="shared" si="122"/>
        <v>-152.46267396453445</v>
      </c>
      <c r="AC233">
        <f t="shared" si="123"/>
        <v>-9.5323220682667813</v>
      </c>
      <c r="AD233">
        <f t="shared" si="124"/>
        <v>31.14916061213512</v>
      </c>
      <c r="AE233">
        <f t="shared" si="125"/>
        <v>46.343142833706047</v>
      </c>
      <c r="AF233">
        <f t="shared" si="126"/>
        <v>0.6260958760926113</v>
      </c>
      <c r="AG233">
        <f t="shared" si="127"/>
        <v>22.419205142921005</v>
      </c>
      <c r="AH233">
        <v>1492.396515408135</v>
      </c>
      <c r="AI233">
        <v>1475.855333333333</v>
      </c>
      <c r="AJ233">
        <v>1.7722574112165439</v>
      </c>
      <c r="AK233">
        <v>63.927149323749113</v>
      </c>
      <c r="AL233">
        <f t="shared" si="128"/>
        <v>0.74747377189832609</v>
      </c>
      <c r="AM233">
        <v>34.600502442837183</v>
      </c>
      <c r="AN233">
        <v>34.900542930856567</v>
      </c>
      <c r="AO233">
        <v>-5.8949383262198448E-5</v>
      </c>
      <c r="AP233">
        <v>107.46</v>
      </c>
      <c r="AQ233">
        <v>25</v>
      </c>
      <c r="AR233">
        <v>4</v>
      </c>
      <c r="AS233">
        <f t="shared" si="129"/>
        <v>1</v>
      </c>
      <c r="AT233">
        <f t="shared" si="130"/>
        <v>0</v>
      </c>
      <c r="AU233">
        <f t="shared" si="131"/>
        <v>47162.403002934225</v>
      </c>
      <c r="AV233">
        <f t="shared" si="132"/>
        <v>1199.9537499999999</v>
      </c>
      <c r="AW233">
        <f t="shared" si="133"/>
        <v>1025.8860885936024</v>
      </c>
      <c r="AX233">
        <f t="shared" si="134"/>
        <v>0.85493802456436541</v>
      </c>
      <c r="AY233">
        <f t="shared" si="135"/>
        <v>0.18843038740922519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1669844394.2874999</v>
      </c>
      <c r="BF233">
        <v>1421.2750000000001</v>
      </c>
      <c r="BG233">
        <v>1440.895</v>
      </c>
      <c r="BH233">
        <v>34.884300000000003</v>
      </c>
      <c r="BI233">
        <v>34.633299999999998</v>
      </c>
      <c r="BJ233">
        <v>1426.0787499999999</v>
      </c>
      <c r="BK233">
        <v>34.749937500000001</v>
      </c>
      <c r="BL233">
        <v>649.99537499999997</v>
      </c>
      <c r="BM233">
        <v>100.606875</v>
      </c>
      <c r="BN233">
        <v>9.989895E-2</v>
      </c>
      <c r="BO233">
        <v>32.779625000000003</v>
      </c>
      <c r="BP233">
        <v>33.5504125</v>
      </c>
      <c r="BQ233">
        <v>999.9</v>
      </c>
      <c r="BR233">
        <v>0</v>
      </c>
      <c r="BS233">
        <v>0</v>
      </c>
      <c r="BT233">
        <v>9009.6850000000013</v>
      </c>
      <c r="BU233">
        <v>0</v>
      </c>
      <c r="BV233">
        <v>440.24837500000001</v>
      </c>
      <c r="BW233">
        <v>-19.620212500000001</v>
      </c>
      <c r="BX233">
        <v>1472.64625</v>
      </c>
      <c r="BY233">
        <v>1492.5887499999999</v>
      </c>
      <c r="BZ233">
        <v>0.25098287499999999</v>
      </c>
      <c r="CA233">
        <v>1440.895</v>
      </c>
      <c r="CB233">
        <v>34.633299999999998</v>
      </c>
      <c r="CC233">
        <v>3.5095987499999999</v>
      </c>
      <c r="CD233">
        <v>3.4843487500000001</v>
      </c>
      <c r="CE233">
        <v>26.666250000000002</v>
      </c>
      <c r="CF233">
        <v>26.54365</v>
      </c>
      <c r="CG233">
        <v>1199.9537499999999</v>
      </c>
      <c r="CH233">
        <v>0.49998287499999999</v>
      </c>
      <c r="CI233">
        <v>0.50001712499999995</v>
      </c>
      <c r="CJ233">
        <v>0</v>
      </c>
      <c r="CK233">
        <v>871.37349999999992</v>
      </c>
      <c r="CL233">
        <v>4.9990899999999998</v>
      </c>
      <c r="CM233">
        <v>8850.1862500000007</v>
      </c>
      <c r="CN233">
        <v>9557.4274999999998</v>
      </c>
      <c r="CO233">
        <v>42.367125000000001</v>
      </c>
      <c r="CP233">
        <v>43.875</v>
      </c>
      <c r="CQ233">
        <v>43.140500000000003</v>
      </c>
      <c r="CR233">
        <v>42.936999999999998</v>
      </c>
      <c r="CS233">
        <v>43.75</v>
      </c>
      <c r="CT233">
        <v>597.45624999999995</v>
      </c>
      <c r="CU233">
        <v>597.49749999999995</v>
      </c>
      <c r="CV233">
        <v>0</v>
      </c>
      <c r="CW233">
        <v>1669844406.2</v>
      </c>
      <c r="CX233">
        <v>0</v>
      </c>
      <c r="CY233">
        <v>1669837671.5999999</v>
      </c>
      <c r="CZ233" t="s">
        <v>356</v>
      </c>
      <c r="DA233">
        <v>1669837671.5999999</v>
      </c>
      <c r="DB233">
        <v>1669837668.5999999</v>
      </c>
      <c r="DC233">
        <v>3</v>
      </c>
      <c r="DD233">
        <v>-1.2E-2</v>
      </c>
      <c r="DE233">
        <v>-1E-3</v>
      </c>
      <c r="DF233">
        <v>-3.61</v>
      </c>
      <c r="DG233">
        <v>0.13400000000000001</v>
      </c>
      <c r="DH233">
        <v>415</v>
      </c>
      <c r="DI233">
        <v>36</v>
      </c>
      <c r="DJ233">
        <v>0.51</v>
      </c>
      <c r="DK233">
        <v>0.24</v>
      </c>
      <c r="DL233">
        <v>-19.553292500000001</v>
      </c>
      <c r="DM233">
        <v>-0.91020225140705635</v>
      </c>
      <c r="DN233">
        <v>0.11791634404843949</v>
      </c>
      <c r="DO233">
        <v>0</v>
      </c>
      <c r="DP233">
        <v>0.262895975</v>
      </c>
      <c r="DQ233">
        <v>-0.1449879737335841</v>
      </c>
      <c r="DR233">
        <v>2.5386138047650629E-2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371</v>
      </c>
      <c r="EA233">
        <v>3.2964699999999998</v>
      </c>
      <c r="EB233">
        <v>2.62513</v>
      </c>
      <c r="EC233">
        <v>0.23161399999999999</v>
      </c>
      <c r="ED233">
        <v>0.23155500000000001</v>
      </c>
      <c r="EE233">
        <v>0.14110700000000001</v>
      </c>
      <c r="EF233">
        <v>0.138437</v>
      </c>
      <c r="EG233">
        <v>23266.400000000001</v>
      </c>
      <c r="EH233">
        <v>23682</v>
      </c>
      <c r="EI233">
        <v>28181.4</v>
      </c>
      <c r="EJ233">
        <v>29673.4</v>
      </c>
      <c r="EK233">
        <v>33308.400000000001</v>
      </c>
      <c r="EL233">
        <v>35487.4</v>
      </c>
      <c r="EM233">
        <v>39770.699999999997</v>
      </c>
      <c r="EN233">
        <v>42397.599999999999</v>
      </c>
      <c r="EO233">
        <v>2.1696</v>
      </c>
      <c r="EP233">
        <v>2.1721300000000001</v>
      </c>
      <c r="EQ233">
        <v>0.162721</v>
      </c>
      <c r="ER233">
        <v>0</v>
      </c>
      <c r="ES233">
        <v>30.907900000000001</v>
      </c>
      <c r="ET233">
        <v>999.9</v>
      </c>
      <c r="EU233">
        <v>67.7</v>
      </c>
      <c r="EV233">
        <v>36.5</v>
      </c>
      <c r="EW233">
        <v>41.279699999999998</v>
      </c>
      <c r="EX233">
        <v>57.124400000000001</v>
      </c>
      <c r="EY233">
        <v>-2.7604099999999998</v>
      </c>
      <c r="EZ233">
        <v>2</v>
      </c>
      <c r="FA233">
        <v>0.463397</v>
      </c>
      <c r="FB233">
        <v>0.10818899999999999</v>
      </c>
      <c r="FC233">
        <v>20.274699999999999</v>
      </c>
      <c r="FD233">
        <v>5.2193899999999998</v>
      </c>
      <c r="FE233">
        <v>12.004</v>
      </c>
      <c r="FF233">
        <v>4.9867999999999997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1.8622099999999999</v>
      </c>
      <c r="FN233">
        <v>1.8643000000000001</v>
      </c>
      <c r="FO233">
        <v>1.8603499999999999</v>
      </c>
      <c r="FP233">
        <v>1.8611</v>
      </c>
      <c r="FQ233">
        <v>1.86019</v>
      </c>
      <c r="FR233">
        <v>1.86189</v>
      </c>
      <c r="FS233">
        <v>1.8584499999999999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-4.8099999999999996</v>
      </c>
      <c r="GH233">
        <v>0.13439999999999999</v>
      </c>
      <c r="GI233">
        <v>-2.8021434710705861</v>
      </c>
      <c r="GJ233">
        <v>-2.3075681364705448E-3</v>
      </c>
      <c r="GK233">
        <v>1.0095546511955911E-6</v>
      </c>
      <c r="GL233">
        <v>-2.6335145029951209E-10</v>
      </c>
      <c r="GM233">
        <v>-0.17208428542994569</v>
      </c>
      <c r="GN233">
        <v>3.0410185143115191E-3</v>
      </c>
      <c r="GO233">
        <v>4.3982203677445331E-4</v>
      </c>
      <c r="GP233">
        <v>-7.8719321042963501E-6</v>
      </c>
      <c r="GQ233">
        <v>4</v>
      </c>
      <c r="GR233">
        <v>2088</v>
      </c>
      <c r="GS233">
        <v>5</v>
      </c>
      <c r="GT233">
        <v>35</v>
      </c>
      <c r="GU233">
        <v>112.1</v>
      </c>
      <c r="GV233">
        <v>112.1</v>
      </c>
      <c r="GW233">
        <v>3.7390099999999999</v>
      </c>
      <c r="GX233">
        <v>2.5317400000000001</v>
      </c>
      <c r="GY233">
        <v>2.04834</v>
      </c>
      <c r="GZ233">
        <v>2.6196299999999999</v>
      </c>
      <c r="HA233">
        <v>2.1972700000000001</v>
      </c>
      <c r="HB233">
        <v>2.36328</v>
      </c>
      <c r="HC233">
        <v>41.612699999999997</v>
      </c>
      <c r="HD233">
        <v>13.361499999999999</v>
      </c>
      <c r="HE233">
        <v>18</v>
      </c>
      <c r="HF233">
        <v>662.18499999999995</v>
      </c>
      <c r="HG233">
        <v>738.36599999999999</v>
      </c>
      <c r="HH233">
        <v>30.999500000000001</v>
      </c>
      <c r="HI233">
        <v>33.289099999999998</v>
      </c>
      <c r="HJ233">
        <v>29.999400000000001</v>
      </c>
      <c r="HK233">
        <v>33.281599999999997</v>
      </c>
      <c r="HL233">
        <v>33.283700000000003</v>
      </c>
      <c r="HM233">
        <v>74.781000000000006</v>
      </c>
      <c r="HN233">
        <v>21.122499999999999</v>
      </c>
      <c r="HO233">
        <v>100</v>
      </c>
      <c r="HP233">
        <v>31</v>
      </c>
      <c r="HQ233">
        <v>1455.09</v>
      </c>
      <c r="HR233">
        <v>34.285200000000003</v>
      </c>
      <c r="HS233">
        <v>99.290800000000004</v>
      </c>
      <c r="HT233">
        <v>98.331699999999998</v>
      </c>
    </row>
    <row r="234" spans="1:228" x14ac:dyDescent="0.2">
      <c r="A234">
        <v>219</v>
      </c>
      <c r="B234">
        <v>1669844400.5999999</v>
      </c>
      <c r="C234">
        <v>870.5</v>
      </c>
      <c r="D234" t="s">
        <v>797</v>
      </c>
      <c r="E234" t="s">
        <v>798</v>
      </c>
      <c r="F234">
        <v>4</v>
      </c>
      <c r="G234">
        <v>1669844398.5999999</v>
      </c>
      <c r="H234">
        <f t="shared" si="102"/>
        <v>7.0786029189047928E-4</v>
      </c>
      <c r="I234">
        <f t="shared" si="103"/>
        <v>0.70786029189047928</v>
      </c>
      <c r="J234">
        <f t="shared" si="104"/>
        <v>23.563708748546269</v>
      </c>
      <c r="K234">
        <f t="shared" si="105"/>
        <v>1428.457142857143</v>
      </c>
      <c r="L234">
        <f t="shared" si="106"/>
        <v>464.62141114217985</v>
      </c>
      <c r="M234">
        <f t="shared" si="107"/>
        <v>46.791464465112902</v>
      </c>
      <c r="N234">
        <f t="shared" si="108"/>
        <v>143.85820376987098</v>
      </c>
      <c r="O234">
        <f t="shared" si="109"/>
        <v>4.0439700699732767E-2</v>
      </c>
      <c r="P234">
        <f t="shared" si="110"/>
        <v>3.6679980330062434</v>
      </c>
      <c r="Q234">
        <f t="shared" si="111"/>
        <v>4.0193634594629643E-2</v>
      </c>
      <c r="R234">
        <f t="shared" si="112"/>
        <v>2.514300468434567E-2</v>
      </c>
      <c r="S234">
        <f t="shared" si="113"/>
        <v>226.10825190693609</v>
      </c>
      <c r="T234">
        <f t="shared" si="114"/>
        <v>33.708790632392244</v>
      </c>
      <c r="U234">
        <f t="shared" si="115"/>
        <v>33.541085714285707</v>
      </c>
      <c r="V234">
        <f t="shared" si="116"/>
        <v>5.2077507970293562</v>
      </c>
      <c r="W234">
        <f t="shared" si="117"/>
        <v>70.355037523010012</v>
      </c>
      <c r="X234">
        <f t="shared" si="118"/>
        <v>3.5109159174792182</v>
      </c>
      <c r="Y234">
        <f t="shared" si="119"/>
        <v>4.9902836258611236</v>
      </c>
      <c r="Z234">
        <f t="shared" si="120"/>
        <v>1.696834879550138</v>
      </c>
      <c r="AA234">
        <f t="shared" si="121"/>
        <v>-31.216638872370137</v>
      </c>
      <c r="AB234">
        <f t="shared" si="122"/>
        <v>-150.29779852798248</v>
      </c>
      <c r="AC234">
        <f t="shared" si="123"/>
        <v>-9.399078546591527</v>
      </c>
      <c r="AD234">
        <f t="shared" si="124"/>
        <v>35.194735959991931</v>
      </c>
      <c r="AE234">
        <f t="shared" si="125"/>
        <v>46.17981546434028</v>
      </c>
      <c r="AF234">
        <f t="shared" si="126"/>
        <v>1.1540363126818725</v>
      </c>
      <c r="AG234">
        <f t="shared" si="127"/>
        <v>23.563708748546269</v>
      </c>
      <c r="AH234">
        <v>1499.2186511226139</v>
      </c>
      <c r="AI234">
        <v>1482.567393939393</v>
      </c>
      <c r="AJ234">
        <v>1.6745972522427079</v>
      </c>
      <c r="AK234">
        <v>63.927149323749113</v>
      </c>
      <c r="AL234">
        <f t="shared" si="128"/>
        <v>0.70786029189047928</v>
      </c>
      <c r="AM234">
        <v>34.646526150489507</v>
      </c>
      <c r="AN234">
        <v>34.829411867905073</v>
      </c>
      <c r="AO234">
        <v>1.543076264189527E-2</v>
      </c>
      <c r="AP234">
        <v>107.46</v>
      </c>
      <c r="AQ234">
        <v>25</v>
      </c>
      <c r="AR234">
        <v>4</v>
      </c>
      <c r="AS234">
        <f t="shared" si="129"/>
        <v>1</v>
      </c>
      <c r="AT234">
        <f t="shared" si="130"/>
        <v>0</v>
      </c>
      <c r="AU234">
        <f t="shared" si="131"/>
        <v>47144.952343349876</v>
      </c>
      <c r="AV234">
        <f t="shared" si="132"/>
        <v>1199.961428571429</v>
      </c>
      <c r="AW234">
        <f t="shared" si="133"/>
        <v>1025.8921636823504</v>
      </c>
      <c r="AX234">
        <f t="shared" si="134"/>
        <v>0.85493761653963296</v>
      </c>
      <c r="AY234">
        <f t="shared" si="135"/>
        <v>0.18842959992149177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1669844398.5999999</v>
      </c>
      <c r="BF234">
        <v>1428.457142857143</v>
      </c>
      <c r="BG234">
        <v>1448.3242857142859</v>
      </c>
      <c r="BH234">
        <v>34.86205714285714</v>
      </c>
      <c r="BI234">
        <v>34.3994</v>
      </c>
      <c r="BJ234">
        <v>1433.267142857143</v>
      </c>
      <c r="BK234">
        <v>34.727785714285723</v>
      </c>
      <c r="BL234">
        <v>650</v>
      </c>
      <c r="BM234">
        <v>100.6088571428571</v>
      </c>
      <c r="BN234">
        <v>9.9942199999999995E-2</v>
      </c>
      <c r="BO234">
        <v>32.781042857142857</v>
      </c>
      <c r="BP234">
        <v>33.541085714285707</v>
      </c>
      <c r="BQ234">
        <v>999.89999999999986</v>
      </c>
      <c r="BR234">
        <v>0</v>
      </c>
      <c r="BS234">
        <v>0</v>
      </c>
      <c r="BT234">
        <v>9006.1614285714277</v>
      </c>
      <c r="BU234">
        <v>0</v>
      </c>
      <c r="BV234">
        <v>441.28357142857152</v>
      </c>
      <c r="BW234">
        <v>-19.86655714285714</v>
      </c>
      <c r="BX234">
        <v>1480.055714285714</v>
      </c>
      <c r="BY234">
        <v>1499.921428571429</v>
      </c>
      <c r="BZ234">
        <v>0.462646</v>
      </c>
      <c r="CA234">
        <v>1448.3242857142859</v>
      </c>
      <c r="CB234">
        <v>34.3994</v>
      </c>
      <c r="CC234">
        <v>3.5074357142857151</v>
      </c>
      <c r="CD234">
        <v>3.4608857142857148</v>
      </c>
      <c r="CE234">
        <v>26.655757142857141</v>
      </c>
      <c r="CF234">
        <v>26.429071428571429</v>
      </c>
      <c r="CG234">
        <v>1199.961428571429</v>
      </c>
      <c r="CH234">
        <v>0.499996</v>
      </c>
      <c r="CI234">
        <v>0.500004</v>
      </c>
      <c r="CJ234">
        <v>0</v>
      </c>
      <c r="CK234">
        <v>871.92314285714281</v>
      </c>
      <c r="CL234">
        <v>4.9990899999999998</v>
      </c>
      <c r="CM234">
        <v>8841.0857142857149</v>
      </c>
      <c r="CN234">
        <v>9557.5500000000011</v>
      </c>
      <c r="CO234">
        <v>42.347999999999999</v>
      </c>
      <c r="CP234">
        <v>43.875</v>
      </c>
      <c r="CQ234">
        <v>43.125</v>
      </c>
      <c r="CR234">
        <v>42.936999999999998</v>
      </c>
      <c r="CS234">
        <v>43.75</v>
      </c>
      <c r="CT234">
        <v>597.47714285714289</v>
      </c>
      <c r="CU234">
        <v>597.48571428571427</v>
      </c>
      <c r="CV234">
        <v>0</v>
      </c>
      <c r="CW234">
        <v>1669844410.4000001</v>
      </c>
      <c r="CX234">
        <v>0</v>
      </c>
      <c r="CY234">
        <v>1669837671.5999999</v>
      </c>
      <c r="CZ234" t="s">
        <v>356</v>
      </c>
      <c r="DA234">
        <v>1669837671.5999999</v>
      </c>
      <c r="DB234">
        <v>1669837668.5999999</v>
      </c>
      <c r="DC234">
        <v>3</v>
      </c>
      <c r="DD234">
        <v>-1.2E-2</v>
      </c>
      <c r="DE234">
        <v>-1E-3</v>
      </c>
      <c r="DF234">
        <v>-3.61</v>
      </c>
      <c r="DG234">
        <v>0.13400000000000001</v>
      </c>
      <c r="DH234">
        <v>415</v>
      </c>
      <c r="DI234">
        <v>36</v>
      </c>
      <c r="DJ234">
        <v>0.51</v>
      </c>
      <c r="DK234">
        <v>0.24</v>
      </c>
      <c r="DL234">
        <v>-19.628205000000001</v>
      </c>
      <c r="DM234">
        <v>-1.2211069418386411</v>
      </c>
      <c r="DN234">
        <v>0.14509552362150929</v>
      </c>
      <c r="DO234">
        <v>0</v>
      </c>
      <c r="DP234">
        <v>0.29382672500000001</v>
      </c>
      <c r="DQ234">
        <v>0.38991393996247642</v>
      </c>
      <c r="DR234">
        <v>7.5095909283391576E-2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371</v>
      </c>
      <c r="EA234">
        <v>3.2966700000000002</v>
      </c>
      <c r="EB234">
        <v>2.6253000000000002</v>
      </c>
      <c r="EC234">
        <v>0.232264</v>
      </c>
      <c r="ED234">
        <v>0.232206</v>
      </c>
      <c r="EE234">
        <v>0.14090800000000001</v>
      </c>
      <c r="EF234">
        <v>0.138128</v>
      </c>
      <c r="EG234">
        <v>23246.5</v>
      </c>
      <c r="EH234">
        <v>23662.799999999999</v>
      </c>
      <c r="EI234">
        <v>28181.200000000001</v>
      </c>
      <c r="EJ234">
        <v>29674.5</v>
      </c>
      <c r="EK234">
        <v>33316.199999999997</v>
      </c>
      <c r="EL234">
        <v>35501</v>
      </c>
      <c r="EM234">
        <v>39770.699999999997</v>
      </c>
      <c r="EN234">
        <v>42398.6</v>
      </c>
      <c r="EO234">
        <v>2.16927</v>
      </c>
      <c r="EP234">
        <v>2.1721499999999998</v>
      </c>
      <c r="EQ234">
        <v>0.16268299999999999</v>
      </c>
      <c r="ER234">
        <v>0</v>
      </c>
      <c r="ES234">
        <v>30.901</v>
      </c>
      <c r="ET234">
        <v>999.9</v>
      </c>
      <c r="EU234">
        <v>67.7</v>
      </c>
      <c r="EV234">
        <v>36.5</v>
      </c>
      <c r="EW234">
        <v>41.279400000000003</v>
      </c>
      <c r="EX234">
        <v>57.064399999999999</v>
      </c>
      <c r="EY234">
        <v>-2.9647399999999999</v>
      </c>
      <c r="EZ234">
        <v>2</v>
      </c>
      <c r="FA234">
        <v>0.462729</v>
      </c>
      <c r="FB234">
        <v>0.108099</v>
      </c>
      <c r="FC234">
        <v>20.274899999999999</v>
      </c>
      <c r="FD234">
        <v>5.2199900000000001</v>
      </c>
      <c r="FE234">
        <v>12.004</v>
      </c>
      <c r="FF234">
        <v>4.9868499999999996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1.8622099999999999</v>
      </c>
      <c r="FN234">
        <v>1.8643099999999999</v>
      </c>
      <c r="FO234">
        <v>1.8603499999999999</v>
      </c>
      <c r="FP234">
        <v>1.86111</v>
      </c>
      <c r="FQ234">
        <v>1.86019</v>
      </c>
      <c r="FR234">
        <v>1.86189</v>
      </c>
      <c r="FS234">
        <v>1.85843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-4.82</v>
      </c>
      <c r="GH234">
        <v>0.13400000000000001</v>
      </c>
      <c r="GI234">
        <v>-2.8021434710705861</v>
      </c>
      <c r="GJ234">
        <v>-2.3075681364705448E-3</v>
      </c>
      <c r="GK234">
        <v>1.0095546511955911E-6</v>
      </c>
      <c r="GL234">
        <v>-2.6335145029951209E-10</v>
      </c>
      <c r="GM234">
        <v>-0.17208428542994569</v>
      </c>
      <c r="GN234">
        <v>3.0410185143115191E-3</v>
      </c>
      <c r="GO234">
        <v>4.3982203677445331E-4</v>
      </c>
      <c r="GP234">
        <v>-7.8719321042963501E-6</v>
      </c>
      <c r="GQ234">
        <v>4</v>
      </c>
      <c r="GR234">
        <v>2088</v>
      </c>
      <c r="GS234">
        <v>5</v>
      </c>
      <c r="GT234">
        <v>35</v>
      </c>
      <c r="GU234">
        <v>112.2</v>
      </c>
      <c r="GV234">
        <v>112.2</v>
      </c>
      <c r="GW234">
        <v>3.75244</v>
      </c>
      <c r="GX234">
        <v>2.5293000000000001</v>
      </c>
      <c r="GY234">
        <v>2.04834</v>
      </c>
      <c r="GZ234">
        <v>2.6184099999999999</v>
      </c>
      <c r="HA234">
        <v>2.1972700000000001</v>
      </c>
      <c r="HB234">
        <v>2.36816</v>
      </c>
      <c r="HC234">
        <v>41.6389</v>
      </c>
      <c r="HD234">
        <v>13.343999999999999</v>
      </c>
      <c r="HE234">
        <v>18</v>
      </c>
      <c r="HF234">
        <v>661.85500000000002</v>
      </c>
      <c r="HG234">
        <v>738.28700000000003</v>
      </c>
      <c r="HH234">
        <v>30.9998</v>
      </c>
      <c r="HI234">
        <v>33.281700000000001</v>
      </c>
      <c r="HJ234">
        <v>29.999300000000002</v>
      </c>
      <c r="HK234">
        <v>33.274999999999999</v>
      </c>
      <c r="HL234">
        <v>33.275399999999998</v>
      </c>
      <c r="HM234">
        <v>75.046099999999996</v>
      </c>
      <c r="HN234">
        <v>21.122499999999999</v>
      </c>
      <c r="HO234">
        <v>100</v>
      </c>
      <c r="HP234">
        <v>31</v>
      </c>
      <c r="HQ234">
        <v>1461.77</v>
      </c>
      <c r="HR234">
        <v>34.297899999999998</v>
      </c>
      <c r="HS234">
        <v>99.290599999999998</v>
      </c>
      <c r="HT234">
        <v>98.334500000000006</v>
      </c>
    </row>
    <row r="235" spans="1:228" x14ac:dyDescent="0.2">
      <c r="A235">
        <v>220</v>
      </c>
      <c r="B235">
        <v>1669844404.5999999</v>
      </c>
      <c r="C235">
        <v>874.5</v>
      </c>
      <c r="D235" t="s">
        <v>799</v>
      </c>
      <c r="E235" t="s">
        <v>800</v>
      </c>
      <c r="F235">
        <v>4</v>
      </c>
      <c r="G235">
        <v>1669844402.2874999</v>
      </c>
      <c r="H235">
        <f t="shared" si="102"/>
        <v>6.2027747490178448E-4</v>
      </c>
      <c r="I235">
        <f t="shared" si="103"/>
        <v>0.62027747490178453</v>
      </c>
      <c r="J235">
        <f t="shared" si="104"/>
        <v>22.952545178449963</v>
      </c>
      <c r="K235">
        <f t="shared" si="105"/>
        <v>1434.67</v>
      </c>
      <c r="L235">
        <f t="shared" si="106"/>
        <v>363.63284918079154</v>
      </c>
      <c r="M235">
        <f t="shared" si="107"/>
        <v>36.621381605432539</v>
      </c>
      <c r="N235">
        <f t="shared" si="108"/>
        <v>144.4852896712425</v>
      </c>
      <c r="O235">
        <f t="shared" si="109"/>
        <v>3.5282473145600519E-2</v>
      </c>
      <c r="P235">
        <f t="shared" si="110"/>
        <v>3.6605294988601824</v>
      </c>
      <c r="Q235">
        <f t="shared" si="111"/>
        <v>3.5094628869018457E-2</v>
      </c>
      <c r="R235">
        <f t="shared" si="112"/>
        <v>2.195093656244029E-2</v>
      </c>
      <c r="S235">
        <f t="shared" si="113"/>
        <v>226.12352248582471</v>
      </c>
      <c r="T235">
        <f t="shared" si="114"/>
        <v>33.727562179649432</v>
      </c>
      <c r="U235">
        <f t="shared" si="115"/>
        <v>33.537887499999997</v>
      </c>
      <c r="V235">
        <f t="shared" si="116"/>
        <v>5.2068187135143775</v>
      </c>
      <c r="W235">
        <f t="shared" si="117"/>
        <v>70.218567216232358</v>
      </c>
      <c r="X235">
        <f t="shared" si="118"/>
        <v>3.5038088102111629</v>
      </c>
      <c r="Y235">
        <f t="shared" si="119"/>
        <v>4.9898608717285118</v>
      </c>
      <c r="Z235">
        <f t="shared" si="120"/>
        <v>1.7030099033032147</v>
      </c>
      <c r="AA235">
        <f t="shared" si="121"/>
        <v>-27.354236643168697</v>
      </c>
      <c r="AB235">
        <f t="shared" si="122"/>
        <v>-149.65769275087155</v>
      </c>
      <c r="AC235">
        <f t="shared" si="123"/>
        <v>-9.3779276317643916</v>
      </c>
      <c r="AD235">
        <f t="shared" si="124"/>
        <v>39.733665460020092</v>
      </c>
      <c r="AE235">
        <f t="shared" si="125"/>
        <v>45.940946217203702</v>
      </c>
      <c r="AF235">
        <f t="shared" si="126"/>
        <v>1.0396499825290233</v>
      </c>
      <c r="AG235">
        <f t="shared" si="127"/>
        <v>22.952545178449963</v>
      </c>
      <c r="AH235">
        <v>1505.9611607477971</v>
      </c>
      <c r="AI235">
        <v>1489.467333333333</v>
      </c>
      <c r="AJ235">
        <v>1.7018062160110139</v>
      </c>
      <c r="AK235">
        <v>63.927149323749113</v>
      </c>
      <c r="AL235">
        <f t="shared" si="128"/>
        <v>0.62027747490178453</v>
      </c>
      <c r="AM235">
        <v>34.389169644275732</v>
      </c>
      <c r="AN235">
        <v>34.75930185758515</v>
      </c>
      <c r="AO235">
        <v>-1.857015479876448E-2</v>
      </c>
      <c r="AP235">
        <v>107.46</v>
      </c>
      <c r="AQ235">
        <v>25</v>
      </c>
      <c r="AR235">
        <v>4</v>
      </c>
      <c r="AS235">
        <f t="shared" si="129"/>
        <v>1</v>
      </c>
      <c r="AT235">
        <f t="shared" si="130"/>
        <v>0</v>
      </c>
      <c r="AU235">
        <f t="shared" si="131"/>
        <v>47011.841624073706</v>
      </c>
      <c r="AV235">
        <f t="shared" si="132"/>
        <v>1200.0362500000001</v>
      </c>
      <c r="AW235">
        <f t="shared" si="133"/>
        <v>1025.9567385936916</v>
      </c>
      <c r="AX235">
        <f t="shared" si="134"/>
        <v>0.85493812257229029</v>
      </c>
      <c r="AY235">
        <f t="shared" si="135"/>
        <v>0.1884305765645202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1669844402.2874999</v>
      </c>
      <c r="BF235">
        <v>1434.67</v>
      </c>
      <c r="BG235">
        <v>1454.3724999999999</v>
      </c>
      <c r="BH235">
        <v>34.791150000000002</v>
      </c>
      <c r="BI235">
        <v>34.374324999999999</v>
      </c>
      <c r="BJ235">
        <v>1439.4849999999999</v>
      </c>
      <c r="BK235">
        <v>34.657224999999997</v>
      </c>
      <c r="BL235">
        <v>650.00762499999996</v>
      </c>
      <c r="BM235">
        <v>100.60962499999999</v>
      </c>
      <c r="BN235">
        <v>0.10014774999999999</v>
      </c>
      <c r="BO235">
        <v>32.779537500000004</v>
      </c>
      <c r="BP235">
        <v>33.537887499999997</v>
      </c>
      <c r="BQ235">
        <v>999.9</v>
      </c>
      <c r="BR235">
        <v>0</v>
      </c>
      <c r="BS235">
        <v>0</v>
      </c>
      <c r="BT235">
        <v>8980.2325000000001</v>
      </c>
      <c r="BU235">
        <v>0</v>
      </c>
      <c r="BV235">
        <v>386.40787499999999</v>
      </c>
      <c r="BW235">
        <v>-19.704675000000002</v>
      </c>
      <c r="BX235">
        <v>1486.38</v>
      </c>
      <c r="BY235">
        <v>1506.14625</v>
      </c>
      <c r="BZ235">
        <v>0.41678375000000001</v>
      </c>
      <c r="CA235">
        <v>1454.3724999999999</v>
      </c>
      <c r="CB235">
        <v>34.374324999999999</v>
      </c>
      <c r="CC235">
        <v>3.5003237500000002</v>
      </c>
      <c r="CD235">
        <v>3.45839125</v>
      </c>
      <c r="CE235">
        <v>26.621312499999998</v>
      </c>
      <c r="CF235">
        <v>26.41685</v>
      </c>
      <c r="CG235">
        <v>1200.0362500000001</v>
      </c>
      <c r="CH235">
        <v>0.49997900000000001</v>
      </c>
      <c r="CI235">
        <v>0.50002099999999994</v>
      </c>
      <c r="CJ235">
        <v>0</v>
      </c>
      <c r="CK235">
        <v>872.04487500000005</v>
      </c>
      <c r="CL235">
        <v>4.9990899999999998</v>
      </c>
      <c r="CM235">
        <v>8835.5712500000009</v>
      </c>
      <c r="CN235">
        <v>9558.0674999999992</v>
      </c>
      <c r="CO235">
        <v>42.367125000000001</v>
      </c>
      <c r="CP235">
        <v>43.890500000000003</v>
      </c>
      <c r="CQ235">
        <v>43.125</v>
      </c>
      <c r="CR235">
        <v>42.936999999999998</v>
      </c>
      <c r="CS235">
        <v>43.710624999999993</v>
      </c>
      <c r="CT235">
        <v>597.49374999999998</v>
      </c>
      <c r="CU235">
        <v>597.54250000000002</v>
      </c>
      <c r="CV235">
        <v>0</v>
      </c>
      <c r="CW235">
        <v>1669844414</v>
      </c>
      <c r="CX235">
        <v>0</v>
      </c>
      <c r="CY235">
        <v>1669837671.5999999</v>
      </c>
      <c r="CZ235" t="s">
        <v>356</v>
      </c>
      <c r="DA235">
        <v>1669837671.5999999</v>
      </c>
      <c r="DB235">
        <v>1669837668.5999999</v>
      </c>
      <c r="DC235">
        <v>3</v>
      </c>
      <c r="DD235">
        <v>-1.2E-2</v>
      </c>
      <c r="DE235">
        <v>-1E-3</v>
      </c>
      <c r="DF235">
        <v>-3.61</v>
      </c>
      <c r="DG235">
        <v>0.13400000000000001</v>
      </c>
      <c r="DH235">
        <v>415</v>
      </c>
      <c r="DI235">
        <v>36</v>
      </c>
      <c r="DJ235">
        <v>0.51</v>
      </c>
      <c r="DK235">
        <v>0.24</v>
      </c>
      <c r="DL235">
        <v>-19.697902500000001</v>
      </c>
      <c r="DM235">
        <v>-0.55334296435266184</v>
      </c>
      <c r="DN235">
        <v>0.1007266163620619</v>
      </c>
      <c r="DO235">
        <v>0</v>
      </c>
      <c r="DP235">
        <v>0.32611669999999998</v>
      </c>
      <c r="DQ235">
        <v>0.67881235272045048</v>
      </c>
      <c r="DR235">
        <v>9.1486030436127241E-2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371</v>
      </c>
      <c r="EA235">
        <v>3.2965</v>
      </c>
      <c r="EB235">
        <v>2.6252300000000002</v>
      </c>
      <c r="EC235">
        <v>0.23292199999999999</v>
      </c>
      <c r="ED235">
        <v>0.23283799999999999</v>
      </c>
      <c r="EE235">
        <v>0.140738</v>
      </c>
      <c r="EF235">
        <v>0.138125</v>
      </c>
      <c r="EG235">
        <v>23227.1</v>
      </c>
      <c r="EH235">
        <v>23643.599999999999</v>
      </c>
      <c r="EI235">
        <v>28181.9</v>
      </c>
      <c r="EJ235">
        <v>29675</v>
      </c>
      <c r="EK235">
        <v>33323.5</v>
      </c>
      <c r="EL235">
        <v>35502.199999999997</v>
      </c>
      <c r="EM235">
        <v>39771.5</v>
      </c>
      <c r="EN235">
        <v>42399.8</v>
      </c>
      <c r="EO235">
        <v>2.1695199999999999</v>
      </c>
      <c r="EP235">
        <v>2.1723499999999998</v>
      </c>
      <c r="EQ235">
        <v>0.163019</v>
      </c>
      <c r="ER235">
        <v>0</v>
      </c>
      <c r="ES235">
        <v>30.895700000000001</v>
      </c>
      <c r="ET235">
        <v>999.9</v>
      </c>
      <c r="EU235">
        <v>67.7</v>
      </c>
      <c r="EV235">
        <v>36.5</v>
      </c>
      <c r="EW235">
        <v>41.283000000000001</v>
      </c>
      <c r="EX235">
        <v>57.154400000000003</v>
      </c>
      <c r="EY235">
        <v>-2.7283599999999999</v>
      </c>
      <c r="EZ235">
        <v>2</v>
      </c>
      <c r="FA235">
        <v>0.46231499999999998</v>
      </c>
      <c r="FB235">
        <v>0.10918799999999999</v>
      </c>
      <c r="FC235">
        <v>20.2746</v>
      </c>
      <c r="FD235">
        <v>5.2192400000000001</v>
      </c>
      <c r="FE235">
        <v>12.0046</v>
      </c>
      <c r="FF235">
        <v>4.98665</v>
      </c>
      <c r="FG235">
        <v>3.2845300000000002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1.8622000000000001</v>
      </c>
      <c r="FN235">
        <v>1.8643099999999999</v>
      </c>
      <c r="FO235">
        <v>1.8603499999999999</v>
      </c>
      <c r="FP235">
        <v>1.86111</v>
      </c>
      <c r="FQ235">
        <v>1.8601799999999999</v>
      </c>
      <c r="FR235">
        <v>1.86189</v>
      </c>
      <c r="FS235">
        <v>1.8584000000000001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-4.82</v>
      </c>
      <c r="GH235">
        <v>0.13370000000000001</v>
      </c>
      <c r="GI235">
        <v>-2.8021434710705861</v>
      </c>
      <c r="GJ235">
        <v>-2.3075681364705448E-3</v>
      </c>
      <c r="GK235">
        <v>1.0095546511955911E-6</v>
      </c>
      <c r="GL235">
        <v>-2.6335145029951209E-10</v>
      </c>
      <c r="GM235">
        <v>-0.17208428542994569</v>
      </c>
      <c r="GN235">
        <v>3.0410185143115191E-3</v>
      </c>
      <c r="GO235">
        <v>4.3982203677445331E-4</v>
      </c>
      <c r="GP235">
        <v>-7.8719321042963501E-6</v>
      </c>
      <c r="GQ235">
        <v>4</v>
      </c>
      <c r="GR235">
        <v>2088</v>
      </c>
      <c r="GS235">
        <v>5</v>
      </c>
      <c r="GT235">
        <v>35</v>
      </c>
      <c r="GU235">
        <v>112.2</v>
      </c>
      <c r="GV235">
        <v>112.3</v>
      </c>
      <c r="GW235">
        <v>3.7658700000000001</v>
      </c>
      <c r="GX235">
        <v>2.5390600000000001</v>
      </c>
      <c r="GY235">
        <v>2.04834</v>
      </c>
      <c r="GZ235">
        <v>2.6196299999999999</v>
      </c>
      <c r="HA235">
        <v>2.1972700000000001</v>
      </c>
      <c r="HB235">
        <v>2.3596200000000001</v>
      </c>
      <c r="HC235">
        <v>41.6389</v>
      </c>
      <c r="HD235">
        <v>13.3528</v>
      </c>
      <c r="HE235">
        <v>18</v>
      </c>
      <c r="HF235">
        <v>661.98500000000001</v>
      </c>
      <c r="HG235">
        <v>738.40499999999997</v>
      </c>
      <c r="HH235">
        <v>31.0001</v>
      </c>
      <c r="HI235">
        <v>33.275700000000001</v>
      </c>
      <c r="HJ235">
        <v>29.999500000000001</v>
      </c>
      <c r="HK235">
        <v>33.268300000000004</v>
      </c>
      <c r="HL235">
        <v>33.269500000000001</v>
      </c>
      <c r="HM235">
        <v>75.317099999999996</v>
      </c>
      <c r="HN235">
        <v>21.122499999999999</v>
      </c>
      <c r="HO235">
        <v>100</v>
      </c>
      <c r="HP235">
        <v>31</v>
      </c>
      <c r="HQ235">
        <v>1468.45</v>
      </c>
      <c r="HR235">
        <v>34.317300000000003</v>
      </c>
      <c r="HS235">
        <v>99.292699999999996</v>
      </c>
      <c r="HT235">
        <v>98.336799999999997</v>
      </c>
    </row>
    <row r="236" spans="1:228" x14ac:dyDescent="0.2">
      <c r="A236">
        <v>221</v>
      </c>
      <c r="B236">
        <v>1669844408.5999999</v>
      </c>
      <c r="C236">
        <v>878.5</v>
      </c>
      <c r="D236" t="s">
        <v>801</v>
      </c>
      <c r="E236" t="s">
        <v>802</v>
      </c>
      <c r="F236">
        <v>4</v>
      </c>
      <c r="G236">
        <v>1669844406.5999999</v>
      </c>
      <c r="H236">
        <f t="shared" si="102"/>
        <v>5.7575402317292022E-4</v>
      </c>
      <c r="I236">
        <f t="shared" si="103"/>
        <v>0.57575402317292024</v>
      </c>
      <c r="J236">
        <f t="shared" si="104"/>
        <v>23.124157154503429</v>
      </c>
      <c r="K236">
        <f t="shared" si="105"/>
        <v>1441.774285714286</v>
      </c>
      <c r="L236">
        <f t="shared" si="106"/>
        <v>279.05776257745504</v>
      </c>
      <c r="M236">
        <f t="shared" si="107"/>
        <v>28.103748620850936</v>
      </c>
      <c r="N236">
        <f t="shared" si="108"/>
        <v>145.20026864500758</v>
      </c>
      <c r="O236">
        <f t="shared" si="109"/>
        <v>3.2640221076420173E-2</v>
      </c>
      <c r="P236">
        <f t="shared" si="110"/>
        <v>3.664919872825636</v>
      </c>
      <c r="Q236">
        <f t="shared" si="111"/>
        <v>3.2479580500622135E-2</v>
      </c>
      <c r="R236">
        <f t="shared" si="112"/>
        <v>2.0314104660941731E-2</v>
      </c>
      <c r="S236">
        <f t="shared" si="113"/>
        <v>226.11875452146995</v>
      </c>
      <c r="T236">
        <f t="shared" si="114"/>
        <v>33.731803667369093</v>
      </c>
      <c r="U236">
        <f t="shared" si="115"/>
        <v>33.536614285714293</v>
      </c>
      <c r="V236">
        <f t="shared" si="116"/>
        <v>5.2064476899423129</v>
      </c>
      <c r="W236">
        <f t="shared" si="117"/>
        <v>70.12526160984811</v>
      </c>
      <c r="X236">
        <f t="shared" si="118"/>
        <v>3.4983607859932269</v>
      </c>
      <c r="Y236">
        <f t="shared" si="119"/>
        <v>4.9887311728786923</v>
      </c>
      <c r="Z236">
        <f t="shared" si="120"/>
        <v>1.708086903949086</v>
      </c>
      <c r="AA236">
        <f t="shared" si="121"/>
        <v>-25.390752421925782</v>
      </c>
      <c r="AB236">
        <f t="shared" si="122"/>
        <v>-150.3805432158729</v>
      </c>
      <c r="AC236">
        <f t="shared" si="123"/>
        <v>-9.4116906267382952</v>
      </c>
      <c r="AD236">
        <f t="shared" si="124"/>
        <v>40.93576825693296</v>
      </c>
      <c r="AE236">
        <f t="shared" si="125"/>
        <v>46.226548655005068</v>
      </c>
      <c r="AF236">
        <f t="shared" si="126"/>
        <v>0.91821281548037015</v>
      </c>
      <c r="AG236">
        <f t="shared" si="127"/>
        <v>23.124157154503429</v>
      </c>
      <c r="AH236">
        <v>1512.8207750784341</v>
      </c>
      <c r="AI236">
        <v>1496.231575757575</v>
      </c>
      <c r="AJ236">
        <v>1.7073506891159611</v>
      </c>
      <c r="AK236">
        <v>63.927149323749113</v>
      </c>
      <c r="AL236">
        <f t="shared" si="128"/>
        <v>0.57575402317292024</v>
      </c>
      <c r="AM236">
        <v>34.374023434805167</v>
      </c>
      <c r="AN236">
        <v>34.724826522187833</v>
      </c>
      <c r="AO236">
        <v>-1.8342824561413638E-2</v>
      </c>
      <c r="AP236">
        <v>107.46</v>
      </c>
      <c r="AQ236">
        <v>25</v>
      </c>
      <c r="AR236">
        <v>4</v>
      </c>
      <c r="AS236">
        <f t="shared" si="129"/>
        <v>1</v>
      </c>
      <c r="AT236">
        <f t="shared" si="130"/>
        <v>0</v>
      </c>
      <c r="AU236">
        <f t="shared" si="131"/>
        <v>47090.84345968788</v>
      </c>
      <c r="AV236">
        <f t="shared" si="132"/>
        <v>1200.011428571428</v>
      </c>
      <c r="AW236">
        <f t="shared" si="133"/>
        <v>1025.9354707365126</v>
      </c>
      <c r="AX236">
        <f t="shared" si="134"/>
        <v>0.85493808334630039</v>
      </c>
      <c r="AY236">
        <f t="shared" si="135"/>
        <v>0.18843050085835972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1669844406.5999999</v>
      </c>
      <c r="BF236">
        <v>1441.774285714286</v>
      </c>
      <c r="BG236">
        <v>1461.525714285714</v>
      </c>
      <c r="BH236">
        <v>34.737171428571429</v>
      </c>
      <c r="BI236">
        <v>34.369014285714293</v>
      </c>
      <c r="BJ236">
        <v>1446.5971428571429</v>
      </c>
      <c r="BK236">
        <v>34.603557142857142</v>
      </c>
      <c r="BL236">
        <v>650.00914285714293</v>
      </c>
      <c r="BM236">
        <v>100.60942857142859</v>
      </c>
      <c r="BN236">
        <v>0.1000029142857143</v>
      </c>
      <c r="BO236">
        <v>32.775514285714287</v>
      </c>
      <c r="BP236">
        <v>33.536614285714293</v>
      </c>
      <c r="BQ236">
        <v>999.89999999999986</v>
      </c>
      <c r="BR236">
        <v>0</v>
      </c>
      <c r="BS236">
        <v>0</v>
      </c>
      <c r="BT236">
        <v>8995.4485714285711</v>
      </c>
      <c r="BU236">
        <v>0</v>
      </c>
      <c r="BV236">
        <v>309.4172857142857</v>
      </c>
      <c r="BW236">
        <v>-19.7516</v>
      </c>
      <c r="BX236">
        <v>1493.658571428572</v>
      </c>
      <c r="BY236">
        <v>1513.542857142857</v>
      </c>
      <c r="BZ236">
        <v>0.36817371428571433</v>
      </c>
      <c r="CA236">
        <v>1461.525714285714</v>
      </c>
      <c r="CB236">
        <v>34.369014285714293</v>
      </c>
      <c r="CC236">
        <v>3.494891428571429</v>
      </c>
      <c r="CD236">
        <v>3.4578514285714279</v>
      </c>
      <c r="CE236">
        <v>26.594928571428571</v>
      </c>
      <c r="CF236">
        <v>26.414185714285711</v>
      </c>
      <c r="CG236">
        <v>1200.011428571428</v>
      </c>
      <c r="CH236">
        <v>0.49998142857142858</v>
      </c>
      <c r="CI236">
        <v>0.50001857142857131</v>
      </c>
      <c r="CJ236">
        <v>0</v>
      </c>
      <c r="CK236">
        <v>872.42899999999997</v>
      </c>
      <c r="CL236">
        <v>4.9990899999999998</v>
      </c>
      <c r="CM236">
        <v>8825.0699999999979</v>
      </c>
      <c r="CN236">
        <v>9557.8728571428564</v>
      </c>
      <c r="CO236">
        <v>42.375</v>
      </c>
      <c r="CP236">
        <v>43.875</v>
      </c>
      <c r="CQ236">
        <v>43.125</v>
      </c>
      <c r="CR236">
        <v>42.936999999999998</v>
      </c>
      <c r="CS236">
        <v>43.741</v>
      </c>
      <c r="CT236">
        <v>597.48285714285714</v>
      </c>
      <c r="CU236">
        <v>597.52857142857135</v>
      </c>
      <c r="CV236">
        <v>0</v>
      </c>
      <c r="CW236">
        <v>1669844418.2</v>
      </c>
      <c r="CX236">
        <v>0</v>
      </c>
      <c r="CY236">
        <v>1669837671.5999999</v>
      </c>
      <c r="CZ236" t="s">
        <v>356</v>
      </c>
      <c r="DA236">
        <v>1669837671.5999999</v>
      </c>
      <c r="DB236">
        <v>1669837668.5999999</v>
      </c>
      <c r="DC236">
        <v>3</v>
      </c>
      <c r="DD236">
        <v>-1.2E-2</v>
      </c>
      <c r="DE236">
        <v>-1E-3</v>
      </c>
      <c r="DF236">
        <v>-3.61</v>
      </c>
      <c r="DG236">
        <v>0.13400000000000001</v>
      </c>
      <c r="DH236">
        <v>415</v>
      </c>
      <c r="DI236">
        <v>36</v>
      </c>
      <c r="DJ236">
        <v>0.51</v>
      </c>
      <c r="DK236">
        <v>0.24</v>
      </c>
      <c r="DL236">
        <v>-19.7163425</v>
      </c>
      <c r="DM236">
        <v>-0.26802889305813049</v>
      </c>
      <c r="DN236">
        <v>9.4064155998712012E-2</v>
      </c>
      <c r="DO236">
        <v>0</v>
      </c>
      <c r="DP236">
        <v>0.346256075</v>
      </c>
      <c r="DQ236">
        <v>0.61713668667917476</v>
      </c>
      <c r="DR236">
        <v>8.9853334009759339E-2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371</v>
      </c>
      <c r="EA236">
        <v>3.2966199999999999</v>
      </c>
      <c r="EB236">
        <v>2.6252300000000002</v>
      </c>
      <c r="EC236">
        <v>0.23355999999999999</v>
      </c>
      <c r="ED236">
        <v>0.233485</v>
      </c>
      <c r="EE236">
        <v>0.14063600000000001</v>
      </c>
      <c r="EF236">
        <v>0.13811200000000001</v>
      </c>
      <c r="EG236">
        <v>23208.2</v>
      </c>
      <c r="EH236">
        <v>23624.2</v>
      </c>
      <c r="EI236">
        <v>28182.3</v>
      </c>
      <c r="EJ236">
        <v>29675.599999999999</v>
      </c>
      <c r="EK236">
        <v>33328.300000000003</v>
      </c>
      <c r="EL236">
        <v>35503.4</v>
      </c>
      <c r="EM236">
        <v>39772.400000000001</v>
      </c>
      <c r="EN236">
        <v>42400.6</v>
      </c>
      <c r="EO236">
        <v>2.1694</v>
      </c>
      <c r="EP236">
        <v>2.1724299999999999</v>
      </c>
      <c r="EQ236">
        <v>0.162907</v>
      </c>
      <c r="ER236">
        <v>0</v>
      </c>
      <c r="ES236">
        <v>30.891500000000001</v>
      </c>
      <c r="ET236">
        <v>999.9</v>
      </c>
      <c r="EU236">
        <v>67.7</v>
      </c>
      <c r="EV236">
        <v>36.5</v>
      </c>
      <c r="EW236">
        <v>41.283900000000003</v>
      </c>
      <c r="EX236">
        <v>57.124400000000001</v>
      </c>
      <c r="EY236">
        <v>-2.9447100000000002</v>
      </c>
      <c r="EZ236">
        <v>2</v>
      </c>
      <c r="FA236">
        <v>0.46168700000000001</v>
      </c>
      <c r="FB236">
        <v>0.10748099999999999</v>
      </c>
      <c r="FC236">
        <v>20.274699999999999</v>
      </c>
      <c r="FD236">
        <v>5.2190899999999996</v>
      </c>
      <c r="FE236">
        <v>12.0046</v>
      </c>
      <c r="FF236">
        <v>4.98665</v>
      </c>
      <c r="FG236">
        <v>3.2845800000000001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1.8622099999999999</v>
      </c>
      <c r="FN236">
        <v>1.86432</v>
      </c>
      <c r="FO236">
        <v>1.8603499999999999</v>
      </c>
      <c r="FP236">
        <v>1.86111</v>
      </c>
      <c r="FQ236">
        <v>1.86019</v>
      </c>
      <c r="FR236">
        <v>1.8619000000000001</v>
      </c>
      <c r="FS236">
        <v>1.85839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-4.83</v>
      </c>
      <c r="GH236">
        <v>0.13350000000000001</v>
      </c>
      <c r="GI236">
        <v>-2.8021434710705861</v>
      </c>
      <c r="GJ236">
        <v>-2.3075681364705448E-3</v>
      </c>
      <c r="GK236">
        <v>1.0095546511955911E-6</v>
      </c>
      <c r="GL236">
        <v>-2.6335145029951209E-10</v>
      </c>
      <c r="GM236">
        <v>-0.17208428542994569</v>
      </c>
      <c r="GN236">
        <v>3.0410185143115191E-3</v>
      </c>
      <c r="GO236">
        <v>4.3982203677445331E-4</v>
      </c>
      <c r="GP236">
        <v>-7.8719321042963501E-6</v>
      </c>
      <c r="GQ236">
        <v>4</v>
      </c>
      <c r="GR236">
        <v>2088</v>
      </c>
      <c r="GS236">
        <v>5</v>
      </c>
      <c r="GT236">
        <v>35</v>
      </c>
      <c r="GU236">
        <v>112.3</v>
      </c>
      <c r="GV236">
        <v>112.3</v>
      </c>
      <c r="GW236">
        <v>3.7805200000000001</v>
      </c>
      <c r="GX236">
        <v>2.5317400000000001</v>
      </c>
      <c r="GY236">
        <v>2.04834</v>
      </c>
      <c r="GZ236">
        <v>2.6196299999999999</v>
      </c>
      <c r="HA236">
        <v>2.1972700000000001</v>
      </c>
      <c r="HB236">
        <v>2.34863</v>
      </c>
      <c r="HC236">
        <v>41.6389</v>
      </c>
      <c r="HD236">
        <v>13.3352</v>
      </c>
      <c r="HE236">
        <v>18</v>
      </c>
      <c r="HF236">
        <v>661.81500000000005</v>
      </c>
      <c r="HG236">
        <v>738.404</v>
      </c>
      <c r="HH236">
        <v>30.9998</v>
      </c>
      <c r="HI236">
        <v>33.268999999999998</v>
      </c>
      <c r="HJ236">
        <v>29.999400000000001</v>
      </c>
      <c r="HK236">
        <v>33.261600000000001</v>
      </c>
      <c r="HL236">
        <v>33.263599999999997</v>
      </c>
      <c r="HM236">
        <v>75.587100000000007</v>
      </c>
      <c r="HN236">
        <v>21.122499999999999</v>
      </c>
      <c r="HO236">
        <v>100</v>
      </c>
      <c r="HP236">
        <v>31</v>
      </c>
      <c r="HQ236">
        <v>1475.13</v>
      </c>
      <c r="HR236">
        <v>34.334400000000002</v>
      </c>
      <c r="HS236">
        <v>99.294799999999995</v>
      </c>
      <c r="HT236">
        <v>98.338800000000006</v>
      </c>
    </row>
    <row r="237" spans="1:228" x14ac:dyDescent="0.2">
      <c r="A237">
        <v>222</v>
      </c>
      <c r="B237">
        <v>1669844412.5999999</v>
      </c>
      <c r="C237">
        <v>882.5</v>
      </c>
      <c r="D237" t="s">
        <v>803</v>
      </c>
      <c r="E237" t="s">
        <v>804</v>
      </c>
      <c r="F237">
        <v>4</v>
      </c>
      <c r="G237">
        <v>1669844410.2874999</v>
      </c>
      <c r="H237">
        <f t="shared" si="102"/>
        <v>6.4228148867414713E-4</v>
      </c>
      <c r="I237">
        <f t="shared" si="103"/>
        <v>0.64228148867414714</v>
      </c>
      <c r="J237">
        <f t="shared" si="104"/>
        <v>23.97384102927867</v>
      </c>
      <c r="K237">
        <f t="shared" si="105"/>
        <v>1447.8262500000001</v>
      </c>
      <c r="L237">
        <f t="shared" si="106"/>
        <v>362.75572593531621</v>
      </c>
      <c r="M237">
        <f t="shared" si="107"/>
        <v>36.533023669580594</v>
      </c>
      <c r="N237">
        <f t="shared" si="108"/>
        <v>145.81016060962651</v>
      </c>
      <c r="O237">
        <f t="shared" si="109"/>
        <v>3.6378833464987353E-2</v>
      </c>
      <c r="P237">
        <f t="shared" si="110"/>
        <v>3.671116445483761</v>
      </c>
      <c r="Q237">
        <f t="shared" si="111"/>
        <v>3.6179741794331484E-2</v>
      </c>
      <c r="R237">
        <f t="shared" si="112"/>
        <v>2.2630135210686103E-2</v>
      </c>
      <c r="S237">
        <f t="shared" si="113"/>
        <v>226.12432048571537</v>
      </c>
      <c r="T237">
        <f t="shared" si="114"/>
        <v>33.710419497338755</v>
      </c>
      <c r="U237">
        <f t="shared" si="115"/>
        <v>33.535175000000002</v>
      </c>
      <c r="V237">
        <f t="shared" si="116"/>
        <v>5.2060282996829139</v>
      </c>
      <c r="W237">
        <f t="shared" si="117"/>
        <v>70.089611920346258</v>
      </c>
      <c r="X237">
        <f t="shared" si="118"/>
        <v>3.4954137038431252</v>
      </c>
      <c r="Y237">
        <f t="shared" si="119"/>
        <v>4.9870638573595016</v>
      </c>
      <c r="Z237">
        <f t="shared" si="120"/>
        <v>1.7106145958397887</v>
      </c>
      <c r="AA237">
        <f t="shared" si="121"/>
        <v>-28.324613650529887</v>
      </c>
      <c r="AB237">
        <f t="shared" si="122"/>
        <v>-151.52543114170942</v>
      </c>
      <c r="AC237">
        <f t="shared" si="123"/>
        <v>-9.4669951251567497</v>
      </c>
      <c r="AD237">
        <f t="shared" si="124"/>
        <v>36.8072805683193</v>
      </c>
      <c r="AE237">
        <f t="shared" si="125"/>
        <v>46.552149746212258</v>
      </c>
      <c r="AF237">
        <f t="shared" si="126"/>
        <v>0.85223320202231811</v>
      </c>
      <c r="AG237">
        <f t="shared" si="127"/>
        <v>23.97384102927867</v>
      </c>
      <c r="AH237">
        <v>1519.723593504053</v>
      </c>
      <c r="AI237">
        <v>1502.911575757576</v>
      </c>
      <c r="AJ237">
        <v>1.670490238460357</v>
      </c>
      <c r="AK237">
        <v>63.927149323749113</v>
      </c>
      <c r="AL237">
        <f t="shared" si="128"/>
        <v>0.64228148867414714</v>
      </c>
      <c r="AM237">
        <v>34.368709743856137</v>
      </c>
      <c r="AN237">
        <v>34.696519607843143</v>
      </c>
      <c r="AO237">
        <v>-1.074454901961106E-2</v>
      </c>
      <c r="AP237">
        <v>107.46</v>
      </c>
      <c r="AQ237">
        <v>25</v>
      </c>
      <c r="AR237">
        <v>4</v>
      </c>
      <c r="AS237">
        <f t="shared" si="129"/>
        <v>1</v>
      </c>
      <c r="AT237">
        <f t="shared" si="130"/>
        <v>0</v>
      </c>
      <c r="AU237">
        <f t="shared" si="131"/>
        <v>47202.420470726865</v>
      </c>
      <c r="AV237">
        <f t="shared" si="132"/>
        <v>1200.04125</v>
      </c>
      <c r="AW237">
        <f t="shared" si="133"/>
        <v>1025.9609385936349</v>
      </c>
      <c r="AX237">
        <f t="shared" si="134"/>
        <v>0.85493806033220521</v>
      </c>
      <c r="AY237">
        <f t="shared" si="135"/>
        <v>0.18843045644115597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1669844410.2874999</v>
      </c>
      <c r="BF237">
        <v>1447.8262500000001</v>
      </c>
      <c r="BG237">
        <v>1467.67625</v>
      </c>
      <c r="BH237">
        <v>34.707812500000003</v>
      </c>
      <c r="BI237">
        <v>34.366087500000013</v>
      </c>
      <c r="BJ237">
        <v>1452.66</v>
      </c>
      <c r="BK237">
        <v>34.574362499999999</v>
      </c>
      <c r="BL237">
        <v>649.98637499999995</v>
      </c>
      <c r="BM237">
        <v>100.609875</v>
      </c>
      <c r="BN237">
        <v>9.9834199999999998E-2</v>
      </c>
      <c r="BO237">
        <v>32.769575000000003</v>
      </c>
      <c r="BP237">
        <v>33.535175000000002</v>
      </c>
      <c r="BQ237">
        <v>999.9</v>
      </c>
      <c r="BR237">
        <v>0</v>
      </c>
      <c r="BS237">
        <v>0</v>
      </c>
      <c r="BT237">
        <v>9016.8762499999993</v>
      </c>
      <c r="BU237">
        <v>0</v>
      </c>
      <c r="BV237">
        <v>212.84424999999999</v>
      </c>
      <c r="BW237">
        <v>-19.847874999999998</v>
      </c>
      <c r="BX237">
        <v>1499.885</v>
      </c>
      <c r="BY237">
        <v>1519.9112500000001</v>
      </c>
      <c r="BZ237">
        <v>0.341715875</v>
      </c>
      <c r="CA237">
        <v>1467.67625</v>
      </c>
      <c r="CB237">
        <v>34.366087500000013</v>
      </c>
      <c r="CC237">
        <v>3.4919487500000002</v>
      </c>
      <c r="CD237">
        <v>3.4575687500000001</v>
      </c>
      <c r="CE237">
        <v>26.580649999999999</v>
      </c>
      <c r="CF237">
        <v>26.412812500000001</v>
      </c>
      <c r="CG237">
        <v>1200.04125</v>
      </c>
      <c r="CH237">
        <v>0.49998150000000002</v>
      </c>
      <c r="CI237">
        <v>0.50001849999999992</v>
      </c>
      <c r="CJ237">
        <v>0</v>
      </c>
      <c r="CK237">
        <v>872.81162499999994</v>
      </c>
      <c r="CL237">
        <v>4.9990899999999998</v>
      </c>
      <c r="CM237">
        <v>8819.34375</v>
      </c>
      <c r="CN237">
        <v>9558.1162499999991</v>
      </c>
      <c r="CO237">
        <v>42.375</v>
      </c>
      <c r="CP237">
        <v>43.875</v>
      </c>
      <c r="CQ237">
        <v>43.155999999999999</v>
      </c>
      <c r="CR237">
        <v>42.936999999999998</v>
      </c>
      <c r="CS237">
        <v>43.694875000000003</v>
      </c>
      <c r="CT237">
        <v>597.49874999999997</v>
      </c>
      <c r="CU237">
        <v>597.54250000000002</v>
      </c>
      <c r="CV237">
        <v>0</v>
      </c>
      <c r="CW237">
        <v>1669844422.4000001</v>
      </c>
      <c r="CX237">
        <v>0</v>
      </c>
      <c r="CY237">
        <v>1669837671.5999999</v>
      </c>
      <c r="CZ237" t="s">
        <v>356</v>
      </c>
      <c r="DA237">
        <v>1669837671.5999999</v>
      </c>
      <c r="DB237">
        <v>1669837668.5999999</v>
      </c>
      <c r="DC237">
        <v>3</v>
      </c>
      <c r="DD237">
        <v>-1.2E-2</v>
      </c>
      <c r="DE237">
        <v>-1E-3</v>
      </c>
      <c r="DF237">
        <v>-3.61</v>
      </c>
      <c r="DG237">
        <v>0.13400000000000001</v>
      </c>
      <c r="DH237">
        <v>415</v>
      </c>
      <c r="DI237">
        <v>36</v>
      </c>
      <c r="DJ237">
        <v>0.51</v>
      </c>
      <c r="DK237">
        <v>0.24</v>
      </c>
      <c r="DL237">
        <v>-19.738614999999999</v>
      </c>
      <c r="DM237">
        <v>-0.47130506566598529</v>
      </c>
      <c r="DN237">
        <v>0.1033211922840616</v>
      </c>
      <c r="DO237">
        <v>0</v>
      </c>
      <c r="DP237">
        <v>0.36091360000000011</v>
      </c>
      <c r="DQ237">
        <v>0.3085792570356467</v>
      </c>
      <c r="DR237">
        <v>8.2537853098987257E-2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371</v>
      </c>
      <c r="EA237">
        <v>3.2965399999999998</v>
      </c>
      <c r="EB237">
        <v>2.6253199999999999</v>
      </c>
      <c r="EC237">
        <v>0.23419300000000001</v>
      </c>
      <c r="ED237">
        <v>0.234124</v>
      </c>
      <c r="EE237">
        <v>0.140574</v>
      </c>
      <c r="EF237">
        <v>0.13810500000000001</v>
      </c>
      <c r="EG237">
        <v>23189.200000000001</v>
      </c>
      <c r="EH237">
        <v>23604.5</v>
      </c>
      <c r="EI237">
        <v>28182.6</v>
      </c>
      <c r="EJ237">
        <v>29675.7</v>
      </c>
      <c r="EK237">
        <v>33331.199999999997</v>
      </c>
      <c r="EL237">
        <v>35503.9</v>
      </c>
      <c r="EM237">
        <v>39772.9</v>
      </c>
      <c r="EN237">
        <v>42400.7</v>
      </c>
      <c r="EO237">
        <v>2.1695700000000002</v>
      </c>
      <c r="EP237">
        <v>2.1724999999999999</v>
      </c>
      <c r="EQ237">
        <v>0.16327900000000001</v>
      </c>
      <c r="ER237">
        <v>0</v>
      </c>
      <c r="ES237">
        <v>30.888100000000001</v>
      </c>
      <c r="ET237">
        <v>999.9</v>
      </c>
      <c r="EU237">
        <v>67.7</v>
      </c>
      <c r="EV237">
        <v>36.5</v>
      </c>
      <c r="EW237">
        <v>41.279000000000003</v>
      </c>
      <c r="EX237">
        <v>56.854399999999998</v>
      </c>
      <c r="EY237">
        <v>-2.7604099999999998</v>
      </c>
      <c r="EZ237">
        <v>2</v>
      </c>
      <c r="FA237">
        <v>0.46112799999999998</v>
      </c>
      <c r="FB237">
        <v>0.106119</v>
      </c>
      <c r="FC237">
        <v>20.274699999999999</v>
      </c>
      <c r="FD237">
        <v>5.2186399999999997</v>
      </c>
      <c r="FE237">
        <v>12.0055</v>
      </c>
      <c r="FF237">
        <v>4.9863499999999998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1.86222</v>
      </c>
      <c r="FN237">
        <v>1.8643000000000001</v>
      </c>
      <c r="FO237">
        <v>1.8603499999999999</v>
      </c>
      <c r="FP237">
        <v>1.86111</v>
      </c>
      <c r="FQ237">
        <v>1.8602000000000001</v>
      </c>
      <c r="FR237">
        <v>1.86191</v>
      </c>
      <c r="FS237">
        <v>1.8584099999999999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-4.84</v>
      </c>
      <c r="GH237">
        <v>0.13339999999999999</v>
      </c>
      <c r="GI237">
        <v>-2.8021434710705861</v>
      </c>
      <c r="GJ237">
        <v>-2.3075681364705448E-3</v>
      </c>
      <c r="GK237">
        <v>1.0095546511955911E-6</v>
      </c>
      <c r="GL237">
        <v>-2.6335145029951209E-10</v>
      </c>
      <c r="GM237">
        <v>-0.17208428542994569</v>
      </c>
      <c r="GN237">
        <v>3.0410185143115191E-3</v>
      </c>
      <c r="GO237">
        <v>4.3982203677445331E-4</v>
      </c>
      <c r="GP237">
        <v>-7.8719321042963501E-6</v>
      </c>
      <c r="GQ237">
        <v>4</v>
      </c>
      <c r="GR237">
        <v>2088</v>
      </c>
      <c r="GS237">
        <v>5</v>
      </c>
      <c r="GT237">
        <v>35</v>
      </c>
      <c r="GU237">
        <v>112.3</v>
      </c>
      <c r="GV237">
        <v>112.4</v>
      </c>
      <c r="GW237">
        <v>3.7939500000000002</v>
      </c>
      <c r="GX237">
        <v>2.5280800000000001</v>
      </c>
      <c r="GY237">
        <v>2.04834</v>
      </c>
      <c r="GZ237">
        <v>2.6196299999999999</v>
      </c>
      <c r="HA237">
        <v>2.1972700000000001</v>
      </c>
      <c r="HB237">
        <v>2.36328</v>
      </c>
      <c r="HC237">
        <v>41.6389</v>
      </c>
      <c r="HD237">
        <v>13.3528</v>
      </c>
      <c r="HE237">
        <v>18</v>
      </c>
      <c r="HF237">
        <v>661.89300000000003</v>
      </c>
      <c r="HG237">
        <v>738.40300000000002</v>
      </c>
      <c r="HH237">
        <v>30.999700000000001</v>
      </c>
      <c r="HI237">
        <v>33.262300000000003</v>
      </c>
      <c r="HJ237">
        <v>29.999400000000001</v>
      </c>
      <c r="HK237">
        <v>33.255699999999997</v>
      </c>
      <c r="HL237">
        <v>33.2577</v>
      </c>
      <c r="HM237">
        <v>75.857200000000006</v>
      </c>
      <c r="HN237">
        <v>21.122499999999999</v>
      </c>
      <c r="HO237">
        <v>100</v>
      </c>
      <c r="HP237">
        <v>31</v>
      </c>
      <c r="HQ237">
        <v>1481.81</v>
      </c>
      <c r="HR237">
        <v>34.334400000000002</v>
      </c>
      <c r="HS237">
        <v>99.295900000000003</v>
      </c>
      <c r="HT237">
        <v>98.338999999999999</v>
      </c>
    </row>
    <row r="238" spans="1:228" x14ac:dyDescent="0.2">
      <c r="A238">
        <v>223</v>
      </c>
      <c r="B238">
        <v>1669844416.0999999</v>
      </c>
      <c r="C238">
        <v>886</v>
      </c>
      <c r="D238" t="s">
        <v>805</v>
      </c>
      <c r="E238" t="s">
        <v>806</v>
      </c>
      <c r="F238">
        <v>4</v>
      </c>
      <c r="G238">
        <v>1669844413.7249999</v>
      </c>
      <c r="H238">
        <f t="shared" si="102"/>
        <v>6.5932217669655111E-4</v>
      </c>
      <c r="I238">
        <f t="shared" si="103"/>
        <v>0.65932217669655113</v>
      </c>
      <c r="J238">
        <f t="shared" si="104"/>
        <v>22.971490922254656</v>
      </c>
      <c r="K238">
        <f t="shared" si="105"/>
        <v>1453.51</v>
      </c>
      <c r="L238">
        <f t="shared" si="106"/>
        <v>437.23229895030374</v>
      </c>
      <c r="M238">
        <f t="shared" si="107"/>
        <v>44.033879349847162</v>
      </c>
      <c r="N238">
        <f t="shared" si="108"/>
        <v>146.38370524651262</v>
      </c>
      <c r="O238">
        <f t="shared" si="109"/>
        <v>3.7326812541406802E-2</v>
      </c>
      <c r="P238">
        <f t="shared" si="110"/>
        <v>3.66687058249199</v>
      </c>
      <c r="Q238">
        <f t="shared" si="111"/>
        <v>3.7117000673648752E-2</v>
      </c>
      <c r="R238">
        <f t="shared" si="112"/>
        <v>2.3216877691936037E-2</v>
      </c>
      <c r="S238">
        <f t="shared" si="113"/>
        <v>226.11155436175136</v>
      </c>
      <c r="T238">
        <f t="shared" si="114"/>
        <v>33.703820441347503</v>
      </c>
      <c r="U238">
        <f t="shared" si="115"/>
        <v>33.532662499999986</v>
      </c>
      <c r="V238">
        <f t="shared" si="116"/>
        <v>5.2052962583232487</v>
      </c>
      <c r="W238">
        <f t="shared" si="117"/>
        <v>70.0689997223853</v>
      </c>
      <c r="X238">
        <f t="shared" si="118"/>
        <v>3.4936016004940877</v>
      </c>
      <c r="Y238">
        <f t="shared" si="119"/>
        <v>4.9859447321009336</v>
      </c>
      <c r="Z238">
        <f t="shared" si="120"/>
        <v>1.711694657829161</v>
      </c>
      <c r="AA238">
        <f t="shared" si="121"/>
        <v>-29.076107992317905</v>
      </c>
      <c r="AB238">
        <f t="shared" si="122"/>
        <v>-151.64177331332749</v>
      </c>
      <c r="AC238">
        <f t="shared" si="123"/>
        <v>-9.4849321621704092</v>
      </c>
      <c r="AD238">
        <f t="shared" si="124"/>
        <v>35.908740893935544</v>
      </c>
      <c r="AE238">
        <f t="shared" si="125"/>
        <v>46.768212585925809</v>
      </c>
      <c r="AF238">
        <f t="shared" si="126"/>
        <v>0.81296116874311652</v>
      </c>
      <c r="AG238">
        <f t="shared" si="127"/>
        <v>22.971490922254656</v>
      </c>
      <c r="AH238">
        <v>1525.7613536957499</v>
      </c>
      <c r="AI238">
        <v>1509.0366666666671</v>
      </c>
      <c r="AJ238">
        <v>1.7589660176386619</v>
      </c>
      <c r="AK238">
        <v>63.927149323749113</v>
      </c>
      <c r="AL238">
        <f t="shared" si="128"/>
        <v>0.65932217669655113</v>
      </c>
      <c r="AM238">
        <v>34.36649701962039</v>
      </c>
      <c r="AN238">
        <v>34.68217306501549</v>
      </c>
      <c r="AO238">
        <v>-7.8449318885467269E-3</v>
      </c>
      <c r="AP238">
        <v>107.46</v>
      </c>
      <c r="AQ238">
        <v>25</v>
      </c>
      <c r="AR238">
        <v>4</v>
      </c>
      <c r="AS238">
        <f t="shared" si="129"/>
        <v>1</v>
      </c>
      <c r="AT238">
        <f t="shared" si="130"/>
        <v>0</v>
      </c>
      <c r="AU238">
        <f t="shared" si="131"/>
        <v>47127.213209972149</v>
      </c>
      <c r="AV238">
        <f t="shared" si="132"/>
        <v>1199.9662499999999</v>
      </c>
      <c r="AW238">
        <f t="shared" si="133"/>
        <v>1025.8975260941716</v>
      </c>
      <c r="AX238">
        <f t="shared" si="134"/>
        <v>0.85493865022801407</v>
      </c>
      <c r="AY238">
        <f t="shared" si="135"/>
        <v>0.18843159494006717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1669844413.7249999</v>
      </c>
      <c r="BF238">
        <v>1453.51</v>
      </c>
      <c r="BG238">
        <v>1473.4275</v>
      </c>
      <c r="BH238">
        <v>34.689549999999997</v>
      </c>
      <c r="BI238">
        <v>34.363574999999997</v>
      </c>
      <c r="BJ238">
        <v>1458.3475000000001</v>
      </c>
      <c r="BK238">
        <v>34.556162499999999</v>
      </c>
      <c r="BL238">
        <v>650.00437499999998</v>
      </c>
      <c r="BM238">
        <v>100.6105</v>
      </c>
      <c r="BN238">
        <v>9.9990637499999993E-2</v>
      </c>
      <c r="BO238">
        <v>32.765587500000002</v>
      </c>
      <c r="BP238">
        <v>33.532662499999986</v>
      </c>
      <c r="BQ238">
        <v>999.9</v>
      </c>
      <c r="BR238">
        <v>0</v>
      </c>
      <c r="BS238">
        <v>0</v>
      </c>
      <c r="BT238">
        <v>9002.1087499999994</v>
      </c>
      <c r="BU238">
        <v>0</v>
      </c>
      <c r="BV238">
        <v>160.88475</v>
      </c>
      <c r="BW238">
        <v>-19.916650000000001</v>
      </c>
      <c r="BX238">
        <v>1505.7449999999999</v>
      </c>
      <c r="BY238">
        <v>1525.8625</v>
      </c>
      <c r="BZ238">
        <v>0.32597737500000001</v>
      </c>
      <c r="CA238">
        <v>1473.4275</v>
      </c>
      <c r="CB238">
        <v>34.363574999999997</v>
      </c>
      <c r="CC238">
        <v>3.4901325000000001</v>
      </c>
      <c r="CD238">
        <v>3.4573375</v>
      </c>
      <c r="CE238">
        <v>26.5718</v>
      </c>
      <c r="CF238">
        <v>26.411662499999998</v>
      </c>
      <c r="CG238">
        <v>1199.9662499999999</v>
      </c>
      <c r="CH238">
        <v>0.49996262499999999</v>
      </c>
      <c r="CI238">
        <v>0.50003737500000001</v>
      </c>
      <c r="CJ238">
        <v>0</v>
      </c>
      <c r="CK238">
        <v>872.873875</v>
      </c>
      <c r="CL238">
        <v>4.9990899999999998</v>
      </c>
      <c r="CM238">
        <v>8819.192500000001</v>
      </c>
      <c r="CN238">
        <v>9557.4524999999994</v>
      </c>
      <c r="CO238">
        <v>42.375</v>
      </c>
      <c r="CP238">
        <v>43.875</v>
      </c>
      <c r="CQ238">
        <v>43.125</v>
      </c>
      <c r="CR238">
        <v>42.936999999999998</v>
      </c>
      <c r="CS238">
        <v>43.694875000000003</v>
      </c>
      <c r="CT238">
        <v>597.4375</v>
      </c>
      <c r="CU238">
        <v>597.52875000000006</v>
      </c>
      <c r="CV238">
        <v>0</v>
      </c>
      <c r="CW238">
        <v>1669844425.4000001</v>
      </c>
      <c r="CX238">
        <v>0</v>
      </c>
      <c r="CY238">
        <v>1669837671.5999999</v>
      </c>
      <c r="CZ238" t="s">
        <v>356</v>
      </c>
      <c r="DA238">
        <v>1669837671.5999999</v>
      </c>
      <c r="DB238">
        <v>1669837668.5999999</v>
      </c>
      <c r="DC238">
        <v>3</v>
      </c>
      <c r="DD238">
        <v>-1.2E-2</v>
      </c>
      <c r="DE238">
        <v>-1E-3</v>
      </c>
      <c r="DF238">
        <v>-3.61</v>
      </c>
      <c r="DG238">
        <v>0.13400000000000001</v>
      </c>
      <c r="DH238">
        <v>415</v>
      </c>
      <c r="DI238">
        <v>36</v>
      </c>
      <c r="DJ238">
        <v>0.51</v>
      </c>
      <c r="DK238">
        <v>0.24</v>
      </c>
      <c r="DL238">
        <v>-19.8011275</v>
      </c>
      <c r="DM238">
        <v>-0.39587279549709481</v>
      </c>
      <c r="DN238">
        <v>9.4600647427752774E-2</v>
      </c>
      <c r="DO238">
        <v>0</v>
      </c>
      <c r="DP238">
        <v>0.38258219999999998</v>
      </c>
      <c r="DQ238">
        <v>-0.40508672420262731</v>
      </c>
      <c r="DR238">
        <v>4.9184625008329583E-2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371</v>
      </c>
      <c r="EA238">
        <v>3.2966099999999998</v>
      </c>
      <c r="EB238">
        <v>2.6252499999999999</v>
      </c>
      <c r="EC238">
        <v>0.23477100000000001</v>
      </c>
      <c r="ED238">
        <v>0.23469599999999999</v>
      </c>
      <c r="EE238">
        <v>0.14052999999999999</v>
      </c>
      <c r="EF238">
        <v>0.13810700000000001</v>
      </c>
      <c r="EG238">
        <v>23172</v>
      </c>
      <c r="EH238">
        <v>23587</v>
      </c>
      <c r="EI238">
        <v>28183.1</v>
      </c>
      <c r="EJ238">
        <v>29675.9</v>
      </c>
      <c r="EK238">
        <v>33333.4</v>
      </c>
      <c r="EL238">
        <v>35504.1</v>
      </c>
      <c r="EM238">
        <v>39773.4</v>
      </c>
      <c r="EN238">
        <v>42401</v>
      </c>
      <c r="EO238">
        <v>2.1698</v>
      </c>
      <c r="EP238">
        <v>2.17265</v>
      </c>
      <c r="EQ238">
        <v>0.16316800000000001</v>
      </c>
      <c r="ER238">
        <v>0</v>
      </c>
      <c r="ES238">
        <v>30.8842</v>
      </c>
      <c r="ET238">
        <v>999.9</v>
      </c>
      <c r="EU238">
        <v>67.7</v>
      </c>
      <c r="EV238">
        <v>36.5</v>
      </c>
      <c r="EW238">
        <v>41.281700000000001</v>
      </c>
      <c r="EX238">
        <v>57.214399999999998</v>
      </c>
      <c r="EY238">
        <v>-2.88862</v>
      </c>
      <c r="EZ238">
        <v>2</v>
      </c>
      <c r="FA238">
        <v>0.46061200000000002</v>
      </c>
      <c r="FB238">
        <v>0.1047</v>
      </c>
      <c r="FC238">
        <v>20.274799999999999</v>
      </c>
      <c r="FD238">
        <v>5.2192400000000001</v>
      </c>
      <c r="FE238">
        <v>12.004899999999999</v>
      </c>
      <c r="FF238">
        <v>4.9866999999999999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1.8622000000000001</v>
      </c>
      <c r="FN238">
        <v>1.8643099999999999</v>
      </c>
      <c r="FO238">
        <v>1.8603499999999999</v>
      </c>
      <c r="FP238">
        <v>1.86111</v>
      </c>
      <c r="FQ238">
        <v>1.8601799999999999</v>
      </c>
      <c r="FR238">
        <v>1.8619000000000001</v>
      </c>
      <c r="FS238">
        <v>1.85843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-4.84</v>
      </c>
      <c r="GH238">
        <v>0.1333</v>
      </c>
      <c r="GI238">
        <v>-2.8021434710705861</v>
      </c>
      <c r="GJ238">
        <v>-2.3075681364705448E-3</v>
      </c>
      <c r="GK238">
        <v>1.0095546511955911E-6</v>
      </c>
      <c r="GL238">
        <v>-2.6335145029951209E-10</v>
      </c>
      <c r="GM238">
        <v>-0.17208428542994569</v>
      </c>
      <c r="GN238">
        <v>3.0410185143115191E-3</v>
      </c>
      <c r="GO238">
        <v>4.3982203677445331E-4</v>
      </c>
      <c r="GP238">
        <v>-7.8719321042963501E-6</v>
      </c>
      <c r="GQ238">
        <v>4</v>
      </c>
      <c r="GR238">
        <v>2088</v>
      </c>
      <c r="GS238">
        <v>5</v>
      </c>
      <c r="GT238">
        <v>35</v>
      </c>
      <c r="GU238">
        <v>112.4</v>
      </c>
      <c r="GV238">
        <v>112.5</v>
      </c>
      <c r="GW238">
        <v>3.8049300000000001</v>
      </c>
      <c r="GX238">
        <v>2.52441</v>
      </c>
      <c r="GY238">
        <v>2.04834</v>
      </c>
      <c r="GZ238">
        <v>2.6196299999999999</v>
      </c>
      <c r="HA238">
        <v>2.1972700000000001</v>
      </c>
      <c r="HB238">
        <v>2.34985</v>
      </c>
      <c r="HC238">
        <v>41.6389</v>
      </c>
      <c r="HD238">
        <v>13.343999999999999</v>
      </c>
      <c r="HE238">
        <v>18</v>
      </c>
      <c r="HF238">
        <v>662.01800000000003</v>
      </c>
      <c r="HG238">
        <v>738.49199999999996</v>
      </c>
      <c r="HH238">
        <v>30.999600000000001</v>
      </c>
      <c r="HI238">
        <v>33.257100000000001</v>
      </c>
      <c r="HJ238">
        <v>29.999400000000001</v>
      </c>
      <c r="HK238">
        <v>33.250500000000002</v>
      </c>
      <c r="HL238">
        <v>33.2532</v>
      </c>
      <c r="HM238">
        <v>76.096999999999994</v>
      </c>
      <c r="HN238">
        <v>21.122499999999999</v>
      </c>
      <c r="HO238">
        <v>100</v>
      </c>
      <c r="HP238">
        <v>31</v>
      </c>
      <c r="HQ238">
        <v>1488.49</v>
      </c>
      <c r="HR238">
        <v>34.334400000000002</v>
      </c>
      <c r="HS238">
        <v>99.297399999999996</v>
      </c>
      <c r="HT238">
        <v>98.339799999999997</v>
      </c>
    </row>
    <row r="239" spans="1:228" x14ac:dyDescent="0.2">
      <c r="A239">
        <v>224</v>
      </c>
      <c r="B239">
        <v>1669844420.0999999</v>
      </c>
      <c r="C239">
        <v>890</v>
      </c>
      <c r="D239" t="s">
        <v>807</v>
      </c>
      <c r="E239" t="s">
        <v>808</v>
      </c>
      <c r="F239">
        <v>4</v>
      </c>
      <c r="G239">
        <v>1669844418.0999999</v>
      </c>
      <c r="H239">
        <f t="shared" si="102"/>
        <v>6.8027404627731968E-4</v>
      </c>
      <c r="I239">
        <f t="shared" si="103"/>
        <v>0.68027404627731969</v>
      </c>
      <c r="J239">
        <f t="shared" si="104"/>
        <v>23.963125290158761</v>
      </c>
      <c r="K239">
        <f t="shared" si="105"/>
        <v>1460.86</v>
      </c>
      <c r="L239">
        <f t="shared" si="106"/>
        <v>432.79405039783398</v>
      </c>
      <c r="M239">
        <f t="shared" si="107"/>
        <v>43.586794170003287</v>
      </c>
      <c r="N239">
        <f t="shared" si="108"/>
        <v>147.12356621506291</v>
      </c>
      <c r="O239">
        <f t="shared" si="109"/>
        <v>3.848800836023944E-2</v>
      </c>
      <c r="P239">
        <f t="shared" si="110"/>
        <v>3.6641643479443919</v>
      </c>
      <c r="Q239">
        <f t="shared" si="111"/>
        <v>3.8264817817879417E-2</v>
      </c>
      <c r="R239">
        <f t="shared" si="112"/>
        <v>2.3935455844284973E-2</v>
      </c>
      <c r="S239">
        <f t="shared" si="113"/>
        <v>226.11883937786081</v>
      </c>
      <c r="T239">
        <f t="shared" si="114"/>
        <v>33.697061618492981</v>
      </c>
      <c r="U239">
        <f t="shared" si="115"/>
        <v>33.532014285714283</v>
      </c>
      <c r="V239">
        <f t="shared" si="116"/>
        <v>5.2051074093045715</v>
      </c>
      <c r="W239">
        <f t="shared" si="117"/>
        <v>70.048555926025699</v>
      </c>
      <c r="X239">
        <f t="shared" si="118"/>
        <v>3.4919838191093908</v>
      </c>
      <c r="Y239">
        <f t="shared" si="119"/>
        <v>4.9850903747353144</v>
      </c>
      <c r="Z239">
        <f t="shared" si="120"/>
        <v>1.7131235901951807</v>
      </c>
      <c r="AA239">
        <f t="shared" si="121"/>
        <v>-30.000085440829796</v>
      </c>
      <c r="AB239">
        <f t="shared" si="122"/>
        <v>-152.00325452776571</v>
      </c>
      <c r="AC239">
        <f t="shared" si="123"/>
        <v>-9.5143921006256722</v>
      </c>
      <c r="AD239">
        <f t="shared" si="124"/>
        <v>34.601107308639627</v>
      </c>
      <c r="AE239">
        <f t="shared" si="125"/>
        <v>46.964278477406893</v>
      </c>
      <c r="AF239">
        <f t="shared" si="126"/>
        <v>0.7745872728470462</v>
      </c>
      <c r="AG239">
        <f t="shared" si="127"/>
        <v>23.963125290158761</v>
      </c>
      <c r="AH239">
        <v>1532.819308496187</v>
      </c>
      <c r="AI239">
        <v>1515.886666666667</v>
      </c>
      <c r="AJ239">
        <v>1.702671004160953</v>
      </c>
      <c r="AK239">
        <v>63.927149323749113</v>
      </c>
      <c r="AL239">
        <f t="shared" si="128"/>
        <v>0.68027404627731969</v>
      </c>
      <c r="AM239">
        <v>34.363280698501477</v>
      </c>
      <c r="AN239">
        <v>34.670164396284832</v>
      </c>
      <c r="AO239">
        <v>-5.2142879256966389E-3</v>
      </c>
      <c r="AP239">
        <v>107.46</v>
      </c>
      <c r="AQ239">
        <v>25</v>
      </c>
      <c r="AR239">
        <v>4</v>
      </c>
      <c r="AS239">
        <f t="shared" si="129"/>
        <v>1</v>
      </c>
      <c r="AT239">
        <f t="shared" si="130"/>
        <v>0</v>
      </c>
      <c r="AU239">
        <f t="shared" si="131"/>
        <v>47079.355647318407</v>
      </c>
      <c r="AV239">
        <f t="shared" si="132"/>
        <v>1200.017142857143</v>
      </c>
      <c r="AW239">
        <f t="shared" si="133"/>
        <v>1025.9398421646949</v>
      </c>
      <c r="AX239">
        <f t="shared" si="134"/>
        <v>0.85493765507550656</v>
      </c>
      <c r="AY239">
        <f t="shared" si="135"/>
        <v>0.18842967429572738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1669844418.0999999</v>
      </c>
      <c r="BF239">
        <v>1460.86</v>
      </c>
      <c r="BG239">
        <v>1480.8385714285721</v>
      </c>
      <c r="BH239">
        <v>34.673571428571442</v>
      </c>
      <c r="BI239">
        <v>34.362971428571427</v>
      </c>
      <c r="BJ239">
        <v>1465.704285714286</v>
      </c>
      <c r="BK239">
        <v>34.540285714285723</v>
      </c>
      <c r="BL239">
        <v>649.99028571428551</v>
      </c>
      <c r="BM239">
        <v>100.6101428571429</v>
      </c>
      <c r="BN239">
        <v>0.1001005714285714</v>
      </c>
      <c r="BO239">
        <v>32.762542857142861</v>
      </c>
      <c r="BP239">
        <v>33.532014285714283</v>
      </c>
      <c r="BQ239">
        <v>999.89999999999986</v>
      </c>
      <c r="BR239">
        <v>0</v>
      </c>
      <c r="BS239">
        <v>0</v>
      </c>
      <c r="BT239">
        <v>8992.7685714285708</v>
      </c>
      <c r="BU239">
        <v>0</v>
      </c>
      <c r="BV239">
        <v>137.34100000000001</v>
      </c>
      <c r="BW239">
        <v>-19.975100000000001</v>
      </c>
      <c r="BX239">
        <v>1513.3342857142859</v>
      </c>
      <c r="BY239">
        <v>1533.532857142857</v>
      </c>
      <c r="BZ239">
        <v>0.31058928571428568</v>
      </c>
      <c r="CA239">
        <v>1480.8385714285721</v>
      </c>
      <c r="CB239">
        <v>34.362971428571427</v>
      </c>
      <c r="CC239">
        <v>3.4885128571428581</v>
      </c>
      <c r="CD239">
        <v>3.4572642857142859</v>
      </c>
      <c r="CE239">
        <v>26.563942857142859</v>
      </c>
      <c r="CF239">
        <v>26.411328571428569</v>
      </c>
      <c r="CG239">
        <v>1200.017142857143</v>
      </c>
      <c r="CH239">
        <v>0.4999972857142857</v>
      </c>
      <c r="CI239">
        <v>0.5000027142857143</v>
      </c>
      <c r="CJ239">
        <v>0</v>
      </c>
      <c r="CK239">
        <v>873.32171428571439</v>
      </c>
      <c r="CL239">
        <v>4.9990899999999998</v>
      </c>
      <c r="CM239">
        <v>8821.7800000000007</v>
      </c>
      <c r="CN239">
        <v>9557.982857142857</v>
      </c>
      <c r="CO239">
        <v>42.375</v>
      </c>
      <c r="CP239">
        <v>43.875</v>
      </c>
      <c r="CQ239">
        <v>43.125</v>
      </c>
      <c r="CR239">
        <v>42.936999999999998</v>
      </c>
      <c r="CS239">
        <v>43.686999999999998</v>
      </c>
      <c r="CT239">
        <v>597.50285714285724</v>
      </c>
      <c r="CU239">
        <v>597.51428571428562</v>
      </c>
      <c r="CV239">
        <v>0</v>
      </c>
      <c r="CW239">
        <v>1669844429.5999999</v>
      </c>
      <c r="CX239">
        <v>0</v>
      </c>
      <c r="CY239">
        <v>1669837671.5999999</v>
      </c>
      <c r="CZ239" t="s">
        <v>356</v>
      </c>
      <c r="DA239">
        <v>1669837671.5999999</v>
      </c>
      <c r="DB239">
        <v>1669837668.5999999</v>
      </c>
      <c r="DC239">
        <v>3</v>
      </c>
      <c r="DD239">
        <v>-1.2E-2</v>
      </c>
      <c r="DE239">
        <v>-1E-3</v>
      </c>
      <c r="DF239">
        <v>-3.61</v>
      </c>
      <c r="DG239">
        <v>0.13400000000000001</v>
      </c>
      <c r="DH239">
        <v>415</v>
      </c>
      <c r="DI239">
        <v>36</v>
      </c>
      <c r="DJ239">
        <v>0.51</v>
      </c>
      <c r="DK239">
        <v>0.24</v>
      </c>
      <c r="DL239">
        <v>-19.829426829268289</v>
      </c>
      <c r="DM239">
        <v>-0.7018264808362682</v>
      </c>
      <c r="DN239">
        <v>0.1066767056301083</v>
      </c>
      <c r="DO239">
        <v>0</v>
      </c>
      <c r="DP239">
        <v>0.36629456097560981</v>
      </c>
      <c r="DQ239">
        <v>-0.4737542090592331</v>
      </c>
      <c r="DR239">
        <v>4.8596765779190497E-2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371</v>
      </c>
      <c r="EA239">
        <v>3.2965200000000001</v>
      </c>
      <c r="EB239">
        <v>2.6253899999999999</v>
      </c>
      <c r="EC239">
        <v>0.235402</v>
      </c>
      <c r="ED239">
        <v>0.23533200000000001</v>
      </c>
      <c r="EE239">
        <v>0.14050699999999999</v>
      </c>
      <c r="EF239">
        <v>0.138101</v>
      </c>
      <c r="EG239">
        <v>23152.9</v>
      </c>
      <c r="EH239">
        <v>23567.7</v>
      </c>
      <c r="EI239">
        <v>28183.200000000001</v>
      </c>
      <c r="EJ239">
        <v>29676.400000000001</v>
      </c>
      <c r="EK239">
        <v>33334.300000000003</v>
      </c>
      <c r="EL239">
        <v>35504.6</v>
      </c>
      <c r="EM239">
        <v>39773.5</v>
      </c>
      <c r="EN239">
        <v>42401.2</v>
      </c>
      <c r="EO239">
        <v>2.1699199999999998</v>
      </c>
      <c r="EP239">
        <v>2.1726299999999998</v>
      </c>
      <c r="EQ239">
        <v>0.16333500000000001</v>
      </c>
      <c r="ER239">
        <v>0</v>
      </c>
      <c r="ES239">
        <v>30.880199999999999</v>
      </c>
      <c r="ET239">
        <v>999.9</v>
      </c>
      <c r="EU239">
        <v>67.7</v>
      </c>
      <c r="EV239">
        <v>36.5</v>
      </c>
      <c r="EW239">
        <v>41.280299999999997</v>
      </c>
      <c r="EX239">
        <v>56.884399999999999</v>
      </c>
      <c r="EY239">
        <v>-2.6882999999999999</v>
      </c>
      <c r="EZ239">
        <v>2</v>
      </c>
      <c r="FA239">
        <v>0.46007900000000002</v>
      </c>
      <c r="FB239">
        <v>0.10261199999999999</v>
      </c>
      <c r="FC239">
        <v>20.2746</v>
      </c>
      <c r="FD239">
        <v>5.2190899999999996</v>
      </c>
      <c r="FE239">
        <v>12.004099999999999</v>
      </c>
      <c r="FF239">
        <v>4.9865500000000003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1.86219</v>
      </c>
      <c r="FN239">
        <v>1.8643000000000001</v>
      </c>
      <c r="FO239">
        <v>1.8603499999999999</v>
      </c>
      <c r="FP239">
        <v>1.86111</v>
      </c>
      <c r="FQ239">
        <v>1.8602000000000001</v>
      </c>
      <c r="FR239">
        <v>1.86191</v>
      </c>
      <c r="FS239">
        <v>1.85842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-4.8499999999999996</v>
      </c>
      <c r="GH239">
        <v>0.1333</v>
      </c>
      <c r="GI239">
        <v>-2.8021434710705861</v>
      </c>
      <c r="GJ239">
        <v>-2.3075681364705448E-3</v>
      </c>
      <c r="GK239">
        <v>1.0095546511955911E-6</v>
      </c>
      <c r="GL239">
        <v>-2.6335145029951209E-10</v>
      </c>
      <c r="GM239">
        <v>-0.17208428542994569</v>
      </c>
      <c r="GN239">
        <v>3.0410185143115191E-3</v>
      </c>
      <c r="GO239">
        <v>4.3982203677445331E-4</v>
      </c>
      <c r="GP239">
        <v>-7.8719321042963501E-6</v>
      </c>
      <c r="GQ239">
        <v>4</v>
      </c>
      <c r="GR239">
        <v>2088</v>
      </c>
      <c r="GS239">
        <v>5</v>
      </c>
      <c r="GT239">
        <v>35</v>
      </c>
      <c r="GU239">
        <v>112.5</v>
      </c>
      <c r="GV239">
        <v>112.5</v>
      </c>
      <c r="GW239">
        <v>3.8183600000000002</v>
      </c>
      <c r="GX239">
        <v>2.5354000000000001</v>
      </c>
      <c r="GY239">
        <v>2.04834</v>
      </c>
      <c r="GZ239">
        <v>2.6196299999999999</v>
      </c>
      <c r="HA239">
        <v>2.1972700000000001</v>
      </c>
      <c r="HB239">
        <v>2.3168899999999999</v>
      </c>
      <c r="HC239">
        <v>41.612699999999997</v>
      </c>
      <c r="HD239">
        <v>13.3352</v>
      </c>
      <c r="HE239">
        <v>18</v>
      </c>
      <c r="HF239">
        <v>662.05700000000002</v>
      </c>
      <c r="HG239">
        <v>738.38599999999997</v>
      </c>
      <c r="HH239">
        <v>30.999500000000001</v>
      </c>
      <c r="HI239">
        <v>33.250799999999998</v>
      </c>
      <c r="HJ239">
        <v>29.999400000000001</v>
      </c>
      <c r="HK239">
        <v>33.244599999999998</v>
      </c>
      <c r="HL239">
        <v>33.246600000000001</v>
      </c>
      <c r="HM239">
        <v>76.366</v>
      </c>
      <c r="HN239">
        <v>21.122499999999999</v>
      </c>
      <c r="HO239">
        <v>100</v>
      </c>
      <c r="HP239">
        <v>31</v>
      </c>
      <c r="HQ239">
        <v>1495.17</v>
      </c>
      <c r="HR239">
        <v>34.334400000000002</v>
      </c>
      <c r="HS239">
        <v>99.297499999999999</v>
      </c>
      <c r="HT239">
        <v>98.340699999999998</v>
      </c>
    </row>
    <row r="240" spans="1:228" x14ac:dyDescent="0.2">
      <c r="A240">
        <v>225</v>
      </c>
      <c r="B240">
        <v>1669844424.0999999</v>
      </c>
      <c r="C240">
        <v>894</v>
      </c>
      <c r="D240" t="s">
        <v>809</v>
      </c>
      <c r="E240" t="s">
        <v>810</v>
      </c>
      <c r="F240">
        <v>4</v>
      </c>
      <c r="G240">
        <v>1669844421.7874999</v>
      </c>
      <c r="H240">
        <f t="shared" si="102"/>
        <v>7.3561817408386695E-4</v>
      </c>
      <c r="I240">
        <f t="shared" si="103"/>
        <v>0.73561817408386698</v>
      </c>
      <c r="J240">
        <f t="shared" si="104"/>
        <v>24.098363933747635</v>
      </c>
      <c r="K240">
        <f t="shared" si="105"/>
        <v>1466.9024999999999</v>
      </c>
      <c r="L240">
        <f t="shared" si="106"/>
        <v>508.90343892009702</v>
      </c>
      <c r="M240">
        <f t="shared" si="107"/>
        <v>51.251398471040893</v>
      </c>
      <c r="N240">
        <f t="shared" si="108"/>
        <v>147.73098154966527</v>
      </c>
      <c r="O240">
        <f t="shared" si="109"/>
        <v>4.168545346023031E-2</v>
      </c>
      <c r="P240">
        <f t="shared" si="110"/>
        <v>3.6705008215328032</v>
      </c>
      <c r="Q240">
        <f t="shared" si="111"/>
        <v>4.142422354348968E-2</v>
      </c>
      <c r="R240">
        <f t="shared" si="112"/>
        <v>2.5913473531309968E-2</v>
      </c>
      <c r="S240">
        <f t="shared" si="113"/>
        <v>226.1149106109028</v>
      </c>
      <c r="T240">
        <f t="shared" si="114"/>
        <v>33.682396053089022</v>
      </c>
      <c r="U240">
        <f t="shared" si="115"/>
        <v>33.5232125</v>
      </c>
      <c r="V240">
        <f t="shared" si="116"/>
        <v>5.2025437103643357</v>
      </c>
      <c r="W240">
        <f t="shared" si="117"/>
        <v>70.041260145848597</v>
      </c>
      <c r="X240">
        <f t="shared" si="118"/>
        <v>3.4913218272958852</v>
      </c>
      <c r="Y240">
        <f t="shared" si="119"/>
        <v>4.9846644963637461</v>
      </c>
      <c r="Z240">
        <f t="shared" si="120"/>
        <v>1.7112218830684505</v>
      </c>
      <c r="AA240">
        <f t="shared" si="121"/>
        <v>-32.440761477098533</v>
      </c>
      <c r="AB240">
        <f t="shared" si="122"/>
        <v>-150.82474195889816</v>
      </c>
      <c r="AC240">
        <f t="shared" si="123"/>
        <v>-9.4238506936229935</v>
      </c>
      <c r="AD240">
        <f t="shared" si="124"/>
        <v>33.42555648128311</v>
      </c>
      <c r="AE240">
        <f t="shared" si="125"/>
        <v>47.096642117864256</v>
      </c>
      <c r="AF240">
        <f t="shared" si="126"/>
        <v>0.76350089506268559</v>
      </c>
      <c r="AG240">
        <f t="shared" si="127"/>
        <v>24.098363933747635</v>
      </c>
      <c r="AH240">
        <v>1539.6240390879291</v>
      </c>
      <c r="AI240">
        <v>1522.656727272727</v>
      </c>
      <c r="AJ240">
        <v>1.696905278203811</v>
      </c>
      <c r="AK240">
        <v>63.927149323749113</v>
      </c>
      <c r="AL240">
        <f t="shared" si="128"/>
        <v>0.73561817408386698</v>
      </c>
      <c r="AM240">
        <v>34.363067649630388</v>
      </c>
      <c r="AN240">
        <v>34.664586274509787</v>
      </c>
      <c r="AO240">
        <v>-1.003176470593532E-3</v>
      </c>
      <c r="AP240">
        <v>107.46</v>
      </c>
      <c r="AQ240">
        <v>25</v>
      </c>
      <c r="AR240">
        <v>4</v>
      </c>
      <c r="AS240">
        <f t="shared" si="129"/>
        <v>1</v>
      </c>
      <c r="AT240">
        <f t="shared" si="130"/>
        <v>0</v>
      </c>
      <c r="AU240">
        <f t="shared" si="131"/>
        <v>47192.743063959206</v>
      </c>
      <c r="AV240">
        <f t="shared" si="132"/>
        <v>1199.99</v>
      </c>
      <c r="AW240">
        <f t="shared" si="133"/>
        <v>1025.9172510937319</v>
      </c>
      <c r="AX240">
        <f t="shared" si="134"/>
        <v>0.85493816706283554</v>
      </c>
      <c r="AY240">
        <f t="shared" si="135"/>
        <v>0.1884306624312726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1669844421.7874999</v>
      </c>
      <c r="BF240">
        <v>1466.9024999999999</v>
      </c>
      <c r="BG240">
        <v>1486.93</v>
      </c>
      <c r="BH240">
        <v>34.667262499999993</v>
      </c>
      <c r="BI240">
        <v>34.361125000000001</v>
      </c>
      <c r="BJ240">
        <v>1471.7550000000001</v>
      </c>
      <c r="BK240">
        <v>34.533987499999988</v>
      </c>
      <c r="BL240">
        <v>650.0306250000001</v>
      </c>
      <c r="BM240">
        <v>100.60962499999999</v>
      </c>
      <c r="BN240">
        <v>9.9850612499999991E-2</v>
      </c>
      <c r="BO240">
        <v>32.761024999999997</v>
      </c>
      <c r="BP240">
        <v>33.5232125</v>
      </c>
      <c r="BQ240">
        <v>999.9</v>
      </c>
      <c r="BR240">
        <v>0</v>
      </c>
      <c r="BS240">
        <v>0</v>
      </c>
      <c r="BT240">
        <v>9014.7650000000012</v>
      </c>
      <c r="BU240">
        <v>0</v>
      </c>
      <c r="BV240">
        <v>125.22075</v>
      </c>
      <c r="BW240">
        <v>-20.027274999999999</v>
      </c>
      <c r="BX240">
        <v>1519.58375</v>
      </c>
      <c r="BY240">
        <v>1539.8412499999999</v>
      </c>
      <c r="BZ240">
        <v>0.30612475</v>
      </c>
      <c r="CA240">
        <v>1486.93</v>
      </c>
      <c r="CB240">
        <v>34.361125000000001</v>
      </c>
      <c r="CC240">
        <v>3.4878662500000002</v>
      </c>
      <c r="CD240">
        <v>3.4570675</v>
      </c>
      <c r="CE240">
        <v>26.5608</v>
      </c>
      <c r="CF240">
        <v>26.410362500000002</v>
      </c>
      <c r="CG240">
        <v>1199.99</v>
      </c>
      <c r="CH240">
        <v>0.49997862500000001</v>
      </c>
      <c r="CI240">
        <v>0.50002137499999999</v>
      </c>
      <c r="CJ240">
        <v>0</v>
      </c>
      <c r="CK240">
        <v>873.51650000000006</v>
      </c>
      <c r="CL240">
        <v>4.9990899999999998</v>
      </c>
      <c r="CM240">
        <v>8823.4350000000013</v>
      </c>
      <c r="CN240">
        <v>9557.7000000000007</v>
      </c>
      <c r="CO240">
        <v>42.375</v>
      </c>
      <c r="CP240">
        <v>43.875</v>
      </c>
      <c r="CQ240">
        <v>43.125</v>
      </c>
      <c r="CR240">
        <v>42.936999999999998</v>
      </c>
      <c r="CS240">
        <v>43.686999999999998</v>
      </c>
      <c r="CT240">
        <v>597.46875</v>
      </c>
      <c r="CU240">
        <v>597.52125000000001</v>
      </c>
      <c r="CV240">
        <v>0</v>
      </c>
      <c r="CW240">
        <v>1669844433.8</v>
      </c>
      <c r="CX240">
        <v>0</v>
      </c>
      <c r="CY240">
        <v>1669837671.5999999</v>
      </c>
      <c r="CZ240" t="s">
        <v>356</v>
      </c>
      <c r="DA240">
        <v>1669837671.5999999</v>
      </c>
      <c r="DB240">
        <v>1669837668.5999999</v>
      </c>
      <c r="DC240">
        <v>3</v>
      </c>
      <c r="DD240">
        <v>-1.2E-2</v>
      </c>
      <c r="DE240">
        <v>-1E-3</v>
      </c>
      <c r="DF240">
        <v>-3.61</v>
      </c>
      <c r="DG240">
        <v>0.13400000000000001</v>
      </c>
      <c r="DH240">
        <v>415</v>
      </c>
      <c r="DI240">
        <v>36</v>
      </c>
      <c r="DJ240">
        <v>0.51</v>
      </c>
      <c r="DK240">
        <v>0.24</v>
      </c>
      <c r="DL240">
        <v>-19.881452500000002</v>
      </c>
      <c r="DM240">
        <v>-1.138643527204434</v>
      </c>
      <c r="DN240">
        <v>0.1163846982801001</v>
      </c>
      <c r="DO240">
        <v>0</v>
      </c>
      <c r="DP240">
        <v>0.33458975000000002</v>
      </c>
      <c r="DQ240">
        <v>-0.26919577485928792</v>
      </c>
      <c r="DR240">
        <v>2.6955840257493369E-2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371</v>
      </c>
      <c r="EA240">
        <v>3.29657</v>
      </c>
      <c r="EB240">
        <v>2.6251799999999998</v>
      </c>
      <c r="EC240">
        <v>0.236044</v>
      </c>
      <c r="ED240">
        <v>0.23597399999999999</v>
      </c>
      <c r="EE240">
        <v>0.140491</v>
      </c>
      <c r="EF240">
        <v>0.138102</v>
      </c>
      <c r="EG240">
        <v>23133.9</v>
      </c>
      <c r="EH240">
        <v>23548.3</v>
      </c>
      <c r="EI240">
        <v>28183.8</v>
      </c>
      <c r="EJ240">
        <v>29676.9</v>
      </c>
      <c r="EK240">
        <v>33335.699999999997</v>
      </c>
      <c r="EL240">
        <v>35505.4</v>
      </c>
      <c r="EM240">
        <v>39774.300000000003</v>
      </c>
      <c r="EN240">
        <v>42402.2</v>
      </c>
      <c r="EO240">
        <v>2.1697799999999998</v>
      </c>
      <c r="EP240">
        <v>2.17265</v>
      </c>
      <c r="EQ240">
        <v>0.16298099999999999</v>
      </c>
      <c r="ER240">
        <v>0</v>
      </c>
      <c r="ES240">
        <v>30.876300000000001</v>
      </c>
      <c r="ET240">
        <v>999.9</v>
      </c>
      <c r="EU240">
        <v>67.7</v>
      </c>
      <c r="EV240">
        <v>36.5</v>
      </c>
      <c r="EW240">
        <v>41.282800000000002</v>
      </c>
      <c r="EX240">
        <v>57.334400000000002</v>
      </c>
      <c r="EY240">
        <v>-2.8125</v>
      </c>
      <c r="EZ240">
        <v>2</v>
      </c>
      <c r="FA240">
        <v>0.45958599999999999</v>
      </c>
      <c r="FB240">
        <v>0.10148699999999999</v>
      </c>
      <c r="FC240">
        <v>20.2746</v>
      </c>
      <c r="FD240">
        <v>5.2183400000000004</v>
      </c>
      <c r="FE240">
        <v>12.004300000000001</v>
      </c>
      <c r="FF240">
        <v>4.9862500000000001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1.8622000000000001</v>
      </c>
      <c r="FN240">
        <v>1.8643000000000001</v>
      </c>
      <c r="FO240">
        <v>1.8603499999999999</v>
      </c>
      <c r="FP240">
        <v>1.86111</v>
      </c>
      <c r="FQ240">
        <v>1.86019</v>
      </c>
      <c r="FR240">
        <v>1.86189</v>
      </c>
      <c r="FS240">
        <v>1.8584099999999999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-4.8499999999999996</v>
      </c>
      <c r="GH240">
        <v>0.1333</v>
      </c>
      <c r="GI240">
        <v>-2.8021434710705861</v>
      </c>
      <c r="GJ240">
        <v>-2.3075681364705448E-3</v>
      </c>
      <c r="GK240">
        <v>1.0095546511955911E-6</v>
      </c>
      <c r="GL240">
        <v>-2.6335145029951209E-10</v>
      </c>
      <c r="GM240">
        <v>-0.17208428542994569</v>
      </c>
      <c r="GN240">
        <v>3.0410185143115191E-3</v>
      </c>
      <c r="GO240">
        <v>4.3982203677445331E-4</v>
      </c>
      <c r="GP240">
        <v>-7.8719321042963501E-6</v>
      </c>
      <c r="GQ240">
        <v>4</v>
      </c>
      <c r="GR240">
        <v>2088</v>
      </c>
      <c r="GS240">
        <v>5</v>
      </c>
      <c r="GT240">
        <v>35</v>
      </c>
      <c r="GU240">
        <v>112.5</v>
      </c>
      <c r="GV240">
        <v>112.6</v>
      </c>
      <c r="GW240">
        <v>3.8317899999999998</v>
      </c>
      <c r="GX240">
        <v>2.5293000000000001</v>
      </c>
      <c r="GY240">
        <v>2.04834</v>
      </c>
      <c r="GZ240">
        <v>2.6196299999999999</v>
      </c>
      <c r="HA240">
        <v>2.1972700000000001</v>
      </c>
      <c r="HB240">
        <v>2.3596200000000001</v>
      </c>
      <c r="HC240">
        <v>41.612699999999997</v>
      </c>
      <c r="HD240">
        <v>13.326499999999999</v>
      </c>
      <c r="HE240">
        <v>18</v>
      </c>
      <c r="HF240">
        <v>661.86400000000003</v>
      </c>
      <c r="HG240">
        <v>738.35599999999999</v>
      </c>
      <c r="HH240">
        <v>30.999600000000001</v>
      </c>
      <c r="HI240">
        <v>33.2438</v>
      </c>
      <c r="HJ240">
        <v>29.999500000000001</v>
      </c>
      <c r="HK240">
        <v>33.237499999999997</v>
      </c>
      <c r="HL240">
        <v>33.242100000000001</v>
      </c>
      <c r="HM240">
        <v>76.631500000000003</v>
      </c>
      <c r="HN240">
        <v>21.122499999999999</v>
      </c>
      <c r="HO240">
        <v>100</v>
      </c>
      <c r="HP240">
        <v>31</v>
      </c>
      <c r="HQ240">
        <v>1501.85</v>
      </c>
      <c r="HR240">
        <v>34.334400000000002</v>
      </c>
      <c r="HS240">
        <v>99.299599999999998</v>
      </c>
      <c r="HT240">
        <v>98.342600000000004</v>
      </c>
    </row>
    <row r="241" spans="1:228" x14ac:dyDescent="0.2">
      <c r="A241">
        <v>226</v>
      </c>
      <c r="B241">
        <v>1669844428.0999999</v>
      </c>
      <c r="C241">
        <v>898</v>
      </c>
      <c r="D241" t="s">
        <v>811</v>
      </c>
      <c r="E241" t="s">
        <v>812</v>
      </c>
      <c r="F241">
        <v>4</v>
      </c>
      <c r="G241">
        <v>1669844426.0999999</v>
      </c>
      <c r="H241">
        <f t="shared" si="102"/>
        <v>7.4891288594215993E-4</v>
      </c>
      <c r="I241">
        <f t="shared" si="103"/>
        <v>0.74891288594215988</v>
      </c>
      <c r="J241">
        <f t="shared" si="104"/>
        <v>23.682048255433788</v>
      </c>
      <c r="K241">
        <f t="shared" si="105"/>
        <v>1474.1085714285709</v>
      </c>
      <c r="L241">
        <f t="shared" si="106"/>
        <v>547.91849560652622</v>
      </c>
      <c r="M241">
        <f t="shared" si="107"/>
        <v>55.180395496568721</v>
      </c>
      <c r="N241">
        <f t="shared" si="108"/>
        <v>148.45619308081194</v>
      </c>
      <c r="O241">
        <f t="shared" si="109"/>
        <v>4.2451658806244519E-2</v>
      </c>
      <c r="P241">
        <f t="shared" si="110"/>
        <v>3.6614269463675355</v>
      </c>
      <c r="Q241">
        <f t="shared" si="111"/>
        <v>4.2180104474415447E-2</v>
      </c>
      <c r="R241">
        <f t="shared" si="112"/>
        <v>2.6386818382669291E-2</v>
      </c>
      <c r="S241">
        <f t="shared" si="113"/>
        <v>226.12144595085766</v>
      </c>
      <c r="T241">
        <f t="shared" si="114"/>
        <v>33.683254975713112</v>
      </c>
      <c r="U241">
        <f t="shared" si="115"/>
        <v>33.520942857142863</v>
      </c>
      <c r="V241">
        <f t="shared" si="116"/>
        <v>5.2018828089170865</v>
      </c>
      <c r="W241">
        <f t="shared" si="117"/>
        <v>70.028008709804226</v>
      </c>
      <c r="X241">
        <f t="shared" si="118"/>
        <v>3.4909511007783296</v>
      </c>
      <c r="Y241">
        <f t="shared" si="119"/>
        <v>4.9850783494998643</v>
      </c>
      <c r="Z241">
        <f t="shared" si="120"/>
        <v>1.7109317081387569</v>
      </c>
      <c r="AA241">
        <f t="shared" si="121"/>
        <v>-33.027058270049253</v>
      </c>
      <c r="AB241">
        <f t="shared" si="122"/>
        <v>-149.71271366476481</v>
      </c>
      <c r="AC241">
        <f t="shared" si="123"/>
        <v>-9.3775144675796707</v>
      </c>
      <c r="AD241">
        <f t="shared" si="124"/>
        <v>34.004159548463946</v>
      </c>
      <c r="AE241">
        <f t="shared" si="125"/>
        <v>47.260825730301612</v>
      </c>
      <c r="AF241">
        <f t="shared" si="126"/>
        <v>0.75426379048905212</v>
      </c>
      <c r="AG241">
        <f t="shared" si="127"/>
        <v>23.682048255433788</v>
      </c>
      <c r="AH241">
        <v>1546.672684041735</v>
      </c>
      <c r="AI241">
        <v>1529.670242424243</v>
      </c>
      <c r="AJ241">
        <v>1.7518698490438771</v>
      </c>
      <c r="AK241">
        <v>63.927149323749113</v>
      </c>
      <c r="AL241">
        <f t="shared" si="128"/>
        <v>0.74891288594215988</v>
      </c>
      <c r="AM241">
        <v>34.360912807832158</v>
      </c>
      <c r="AN241">
        <v>34.664813622291028</v>
      </c>
      <c r="AO241">
        <v>-5.5108450865818228E-4</v>
      </c>
      <c r="AP241">
        <v>107.46</v>
      </c>
      <c r="AQ241">
        <v>25</v>
      </c>
      <c r="AR241">
        <v>4</v>
      </c>
      <c r="AS241">
        <f t="shared" si="129"/>
        <v>1</v>
      </c>
      <c r="AT241">
        <f t="shared" si="130"/>
        <v>0</v>
      </c>
      <c r="AU241">
        <f t="shared" si="131"/>
        <v>47030.479195957283</v>
      </c>
      <c r="AV241">
        <f t="shared" si="132"/>
        <v>1200.02</v>
      </c>
      <c r="AW241">
        <f t="shared" si="133"/>
        <v>1025.9433564512215</v>
      </c>
      <c r="AX241">
        <f t="shared" si="134"/>
        <v>0.85493854806688341</v>
      </c>
      <c r="AY241">
        <f t="shared" si="135"/>
        <v>0.18843139776908524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1669844426.0999999</v>
      </c>
      <c r="BF241">
        <v>1474.1085714285709</v>
      </c>
      <c r="BG241">
        <v>1494.2014285714281</v>
      </c>
      <c r="BH241">
        <v>34.663699999999999</v>
      </c>
      <c r="BI241">
        <v>34.361257142857148</v>
      </c>
      <c r="BJ241">
        <v>1478.968571428572</v>
      </c>
      <c r="BK241">
        <v>34.530485714285717</v>
      </c>
      <c r="BL241">
        <v>650.01342857142845</v>
      </c>
      <c r="BM241">
        <v>100.60899999999999</v>
      </c>
      <c r="BN241">
        <v>0.10013089999999999</v>
      </c>
      <c r="BO241">
        <v>32.762500000000003</v>
      </c>
      <c r="BP241">
        <v>33.520942857142863</v>
      </c>
      <c r="BQ241">
        <v>999.89999999999986</v>
      </c>
      <c r="BR241">
        <v>0</v>
      </c>
      <c r="BS241">
        <v>0</v>
      </c>
      <c r="BT241">
        <v>8983.3942857142847</v>
      </c>
      <c r="BU241">
        <v>0</v>
      </c>
      <c r="BV241">
        <v>115.9731428571429</v>
      </c>
      <c r="BW241">
        <v>-20.093800000000002</v>
      </c>
      <c r="BX241">
        <v>1527.0414285714289</v>
      </c>
      <c r="BY241">
        <v>1547.3714285714279</v>
      </c>
      <c r="BZ241">
        <v>0.30245200000000011</v>
      </c>
      <c r="CA241">
        <v>1494.2014285714281</v>
      </c>
      <c r="CB241">
        <v>34.361257142857148</v>
      </c>
      <c r="CC241">
        <v>3.487478571428571</v>
      </c>
      <c r="CD241">
        <v>3.4570499999999988</v>
      </c>
      <c r="CE241">
        <v>26.558900000000001</v>
      </c>
      <c r="CF241">
        <v>26.410257142857141</v>
      </c>
      <c r="CG241">
        <v>1200.02</v>
      </c>
      <c r="CH241">
        <v>0.49996557142857151</v>
      </c>
      <c r="CI241">
        <v>0.50003442857142855</v>
      </c>
      <c r="CJ241">
        <v>0</v>
      </c>
      <c r="CK241">
        <v>873.75957142857146</v>
      </c>
      <c r="CL241">
        <v>4.9990899999999998</v>
      </c>
      <c r="CM241">
        <v>8826.295714285714</v>
      </c>
      <c r="CN241">
        <v>9557.89857142857</v>
      </c>
      <c r="CO241">
        <v>42.357000000000014</v>
      </c>
      <c r="CP241">
        <v>43.875</v>
      </c>
      <c r="CQ241">
        <v>43.125</v>
      </c>
      <c r="CR241">
        <v>42.936999999999998</v>
      </c>
      <c r="CS241">
        <v>43.686999999999998</v>
      </c>
      <c r="CT241">
        <v>597.46857142857141</v>
      </c>
      <c r="CU241">
        <v>597.55142857142869</v>
      </c>
      <c r="CV241">
        <v>0</v>
      </c>
      <c r="CW241">
        <v>1669844437.4000001</v>
      </c>
      <c r="CX241">
        <v>0</v>
      </c>
      <c r="CY241">
        <v>1669837671.5999999</v>
      </c>
      <c r="CZ241" t="s">
        <v>356</v>
      </c>
      <c r="DA241">
        <v>1669837671.5999999</v>
      </c>
      <c r="DB241">
        <v>1669837668.5999999</v>
      </c>
      <c r="DC241">
        <v>3</v>
      </c>
      <c r="DD241">
        <v>-1.2E-2</v>
      </c>
      <c r="DE241">
        <v>-1E-3</v>
      </c>
      <c r="DF241">
        <v>-3.61</v>
      </c>
      <c r="DG241">
        <v>0.13400000000000001</v>
      </c>
      <c r="DH241">
        <v>415</v>
      </c>
      <c r="DI241">
        <v>36</v>
      </c>
      <c r="DJ241">
        <v>0.51</v>
      </c>
      <c r="DK241">
        <v>0.24</v>
      </c>
      <c r="DL241">
        <v>-19.961189999999998</v>
      </c>
      <c r="DM241">
        <v>-1.0472127579737189</v>
      </c>
      <c r="DN241">
        <v>0.10878183166319599</v>
      </c>
      <c r="DO241">
        <v>0</v>
      </c>
      <c r="DP241">
        <v>0.31933345000000002</v>
      </c>
      <c r="DQ241">
        <v>-0.1668991519699817</v>
      </c>
      <c r="DR241">
        <v>1.7055206103929091E-2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371</v>
      </c>
      <c r="EA241">
        <v>3.2967499999999998</v>
      </c>
      <c r="EB241">
        <v>2.6251899999999999</v>
      </c>
      <c r="EC241">
        <v>0.23669200000000001</v>
      </c>
      <c r="ED241">
        <v>0.23660400000000001</v>
      </c>
      <c r="EE241">
        <v>0.14049400000000001</v>
      </c>
      <c r="EF241">
        <v>0.138103</v>
      </c>
      <c r="EG241">
        <v>23114.799999999999</v>
      </c>
      <c r="EH241">
        <v>23529.3</v>
      </c>
      <c r="EI241">
        <v>28184.400000000001</v>
      </c>
      <c r="EJ241">
        <v>29677.5</v>
      </c>
      <c r="EK241">
        <v>33336.699999999997</v>
      </c>
      <c r="EL241">
        <v>35506.199999999997</v>
      </c>
      <c r="EM241">
        <v>39775.599999999999</v>
      </c>
      <c r="EN241">
        <v>42403</v>
      </c>
      <c r="EO241">
        <v>2.16995</v>
      </c>
      <c r="EP241">
        <v>2.1727300000000001</v>
      </c>
      <c r="EQ241">
        <v>0.163577</v>
      </c>
      <c r="ER241">
        <v>0</v>
      </c>
      <c r="ES241">
        <v>30.873000000000001</v>
      </c>
      <c r="ET241">
        <v>999.9</v>
      </c>
      <c r="EU241">
        <v>67.7</v>
      </c>
      <c r="EV241">
        <v>36.5</v>
      </c>
      <c r="EW241">
        <v>41.282899999999998</v>
      </c>
      <c r="EX241">
        <v>57.184399999999997</v>
      </c>
      <c r="EY241">
        <v>-2.7964699999999998</v>
      </c>
      <c r="EZ241">
        <v>2</v>
      </c>
      <c r="FA241">
        <v>0.45894800000000002</v>
      </c>
      <c r="FB241">
        <v>0.100161</v>
      </c>
      <c r="FC241">
        <v>20.2744</v>
      </c>
      <c r="FD241">
        <v>5.2190899999999996</v>
      </c>
      <c r="FE241">
        <v>12.0047</v>
      </c>
      <c r="FF241">
        <v>4.9866000000000001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1.8622099999999999</v>
      </c>
      <c r="FN241">
        <v>1.8643099999999999</v>
      </c>
      <c r="FO241">
        <v>1.8603499999999999</v>
      </c>
      <c r="FP241">
        <v>1.8611</v>
      </c>
      <c r="FQ241">
        <v>1.8602000000000001</v>
      </c>
      <c r="FR241">
        <v>1.86191</v>
      </c>
      <c r="FS241">
        <v>1.85843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-4.8600000000000003</v>
      </c>
      <c r="GH241">
        <v>0.13320000000000001</v>
      </c>
      <c r="GI241">
        <v>-2.8021434710705861</v>
      </c>
      <c r="GJ241">
        <v>-2.3075681364705448E-3</v>
      </c>
      <c r="GK241">
        <v>1.0095546511955911E-6</v>
      </c>
      <c r="GL241">
        <v>-2.6335145029951209E-10</v>
      </c>
      <c r="GM241">
        <v>-0.17208428542994569</v>
      </c>
      <c r="GN241">
        <v>3.0410185143115191E-3</v>
      </c>
      <c r="GO241">
        <v>4.3982203677445331E-4</v>
      </c>
      <c r="GP241">
        <v>-7.8719321042963501E-6</v>
      </c>
      <c r="GQ241">
        <v>4</v>
      </c>
      <c r="GR241">
        <v>2088</v>
      </c>
      <c r="GS241">
        <v>5</v>
      </c>
      <c r="GT241">
        <v>35</v>
      </c>
      <c r="GU241">
        <v>112.6</v>
      </c>
      <c r="GV241">
        <v>112.7</v>
      </c>
      <c r="GW241">
        <v>3.8452099999999998</v>
      </c>
      <c r="GX241">
        <v>2.5341800000000001</v>
      </c>
      <c r="GY241">
        <v>2.04834</v>
      </c>
      <c r="GZ241">
        <v>2.6196299999999999</v>
      </c>
      <c r="HA241">
        <v>2.1972700000000001</v>
      </c>
      <c r="HB241">
        <v>2.3144499999999999</v>
      </c>
      <c r="HC241">
        <v>41.612699999999997</v>
      </c>
      <c r="HD241">
        <v>13.326499999999999</v>
      </c>
      <c r="HE241">
        <v>18</v>
      </c>
      <c r="HF241">
        <v>661.947</v>
      </c>
      <c r="HG241">
        <v>738.35500000000002</v>
      </c>
      <c r="HH241">
        <v>30.999700000000001</v>
      </c>
      <c r="HI241">
        <v>33.2378</v>
      </c>
      <c r="HJ241">
        <v>29.999400000000001</v>
      </c>
      <c r="HK241">
        <v>33.232300000000002</v>
      </c>
      <c r="HL241">
        <v>33.236199999999997</v>
      </c>
      <c r="HM241">
        <v>76.901899999999998</v>
      </c>
      <c r="HN241">
        <v>21.122499999999999</v>
      </c>
      <c r="HO241">
        <v>100</v>
      </c>
      <c r="HP241">
        <v>31</v>
      </c>
      <c r="HQ241">
        <v>1508.53</v>
      </c>
      <c r="HR241">
        <v>34.334400000000002</v>
      </c>
      <c r="HS241">
        <v>99.302300000000002</v>
      </c>
      <c r="HT241">
        <v>98.344700000000003</v>
      </c>
    </row>
    <row r="242" spans="1:228" x14ac:dyDescent="0.2">
      <c r="A242">
        <v>227</v>
      </c>
      <c r="B242">
        <v>1669844432.0999999</v>
      </c>
      <c r="C242">
        <v>902</v>
      </c>
      <c r="D242" t="s">
        <v>813</v>
      </c>
      <c r="E242" t="s">
        <v>814</v>
      </c>
      <c r="F242">
        <v>4</v>
      </c>
      <c r="G242">
        <v>1669844429.7874999</v>
      </c>
      <c r="H242">
        <f t="shared" si="102"/>
        <v>7.5064105742811838E-4</v>
      </c>
      <c r="I242">
        <f t="shared" si="103"/>
        <v>0.75064105742811837</v>
      </c>
      <c r="J242">
        <f t="shared" si="104"/>
        <v>23.612293605930962</v>
      </c>
      <c r="K242">
        <f t="shared" si="105"/>
        <v>1480.32375</v>
      </c>
      <c r="L242">
        <f t="shared" si="106"/>
        <v>558.02095775389955</v>
      </c>
      <c r="M242">
        <f t="shared" si="107"/>
        <v>56.197722631911809</v>
      </c>
      <c r="N242">
        <f t="shared" si="108"/>
        <v>149.08189800394678</v>
      </c>
      <c r="O242">
        <f t="shared" si="109"/>
        <v>4.252247029656786E-2</v>
      </c>
      <c r="P242">
        <f t="shared" si="110"/>
        <v>3.6701502919967379</v>
      </c>
      <c r="Q242">
        <f t="shared" si="111"/>
        <v>4.22506555344134E-2</v>
      </c>
      <c r="R242">
        <f t="shared" si="112"/>
        <v>2.6430936157072801E-2</v>
      </c>
      <c r="S242">
        <f t="shared" si="113"/>
        <v>226.11081111172365</v>
      </c>
      <c r="T242">
        <f t="shared" si="114"/>
        <v>33.681406225678018</v>
      </c>
      <c r="U242">
        <f t="shared" si="115"/>
        <v>33.5244</v>
      </c>
      <c r="V242">
        <f t="shared" si="116"/>
        <v>5.2028895297604736</v>
      </c>
      <c r="W242">
        <f t="shared" si="117"/>
        <v>70.024204458941171</v>
      </c>
      <c r="X242">
        <f t="shared" si="118"/>
        <v>3.4908842577016572</v>
      </c>
      <c r="Y242">
        <f t="shared" si="119"/>
        <v>4.9852537200169751</v>
      </c>
      <c r="Z242">
        <f t="shared" si="120"/>
        <v>1.7120052720588164</v>
      </c>
      <c r="AA242">
        <f t="shared" si="121"/>
        <v>-33.103270632580021</v>
      </c>
      <c r="AB242">
        <f t="shared" si="122"/>
        <v>-150.62978638875816</v>
      </c>
      <c r="AC242">
        <f t="shared" si="123"/>
        <v>-9.412719927471878</v>
      </c>
      <c r="AD242">
        <f t="shared" si="124"/>
        <v>32.965034162913611</v>
      </c>
      <c r="AE242">
        <f t="shared" si="125"/>
        <v>46.998990952147508</v>
      </c>
      <c r="AF242">
        <f t="shared" si="126"/>
        <v>0.75031708595242153</v>
      </c>
      <c r="AG242">
        <f t="shared" si="127"/>
        <v>23.612293605930962</v>
      </c>
      <c r="AH242">
        <v>1553.4953712013951</v>
      </c>
      <c r="AI242">
        <v>1536.615636363636</v>
      </c>
      <c r="AJ242">
        <v>1.728011568586407</v>
      </c>
      <c r="AK242">
        <v>63.927149323749113</v>
      </c>
      <c r="AL242">
        <f t="shared" si="128"/>
        <v>0.75064105742811837</v>
      </c>
      <c r="AM242">
        <v>34.360917653226757</v>
      </c>
      <c r="AN242">
        <v>34.661354592363267</v>
      </c>
      <c r="AO242">
        <v>8.5020560450700696E-5</v>
      </c>
      <c r="AP242">
        <v>107.46</v>
      </c>
      <c r="AQ242">
        <v>25</v>
      </c>
      <c r="AR242">
        <v>4</v>
      </c>
      <c r="AS242">
        <f t="shared" si="129"/>
        <v>1</v>
      </c>
      <c r="AT242">
        <f t="shared" si="130"/>
        <v>0</v>
      </c>
      <c r="AU242">
        <f t="shared" si="131"/>
        <v>47186.15475425803</v>
      </c>
      <c r="AV242">
        <f t="shared" si="132"/>
        <v>1199.9625000000001</v>
      </c>
      <c r="AW242">
        <f t="shared" si="133"/>
        <v>1025.8943010941575</v>
      </c>
      <c r="AX242">
        <f t="shared" si="134"/>
        <v>0.85493863441078988</v>
      </c>
      <c r="AY242">
        <f t="shared" si="135"/>
        <v>0.18843156441282427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1669844429.7874999</v>
      </c>
      <c r="BF242">
        <v>1480.32375</v>
      </c>
      <c r="BG242">
        <v>1500.3074999999999</v>
      </c>
      <c r="BH242">
        <v>34.663087500000003</v>
      </c>
      <c r="BI242">
        <v>34.362225000000002</v>
      </c>
      <c r="BJ242">
        <v>1485.1912500000001</v>
      </c>
      <c r="BK242">
        <v>34.529812499999998</v>
      </c>
      <c r="BL242">
        <v>650.00912500000004</v>
      </c>
      <c r="BM242">
        <v>100.60912500000001</v>
      </c>
      <c r="BN242">
        <v>9.9857075000000003E-2</v>
      </c>
      <c r="BO242">
        <v>32.763125000000002</v>
      </c>
      <c r="BP242">
        <v>33.5244</v>
      </c>
      <c r="BQ242">
        <v>999.9</v>
      </c>
      <c r="BR242">
        <v>0</v>
      </c>
      <c r="BS242">
        <v>0</v>
      </c>
      <c r="BT242">
        <v>9013.5949999999993</v>
      </c>
      <c r="BU242">
        <v>0</v>
      </c>
      <c r="BV242">
        <v>110.65237500000001</v>
      </c>
      <c r="BW242">
        <v>-19.982262500000001</v>
      </c>
      <c r="BX242">
        <v>1533.48125</v>
      </c>
      <c r="BY242">
        <v>1553.6949999999999</v>
      </c>
      <c r="BZ242">
        <v>0.30082950000000003</v>
      </c>
      <c r="CA242">
        <v>1500.3074999999999</v>
      </c>
      <c r="CB242">
        <v>34.362225000000002</v>
      </c>
      <c r="CC242">
        <v>3.4874212500000001</v>
      </c>
      <c r="CD242">
        <v>3.4571587500000001</v>
      </c>
      <c r="CE242">
        <v>26.55865</v>
      </c>
      <c r="CF242">
        <v>26.410799999999998</v>
      </c>
      <c r="CG242">
        <v>1199.9625000000001</v>
      </c>
      <c r="CH242">
        <v>0.49996099999999999</v>
      </c>
      <c r="CI242">
        <v>0.5000389999999999</v>
      </c>
      <c r="CJ242">
        <v>0</v>
      </c>
      <c r="CK242">
        <v>874.27412500000003</v>
      </c>
      <c r="CL242">
        <v>4.9990899999999998</v>
      </c>
      <c r="CM242">
        <v>8828.2162499999995</v>
      </c>
      <c r="CN242">
        <v>9557.4212499999994</v>
      </c>
      <c r="CO242">
        <v>42.367125000000001</v>
      </c>
      <c r="CP242">
        <v>43.875</v>
      </c>
      <c r="CQ242">
        <v>43.132750000000001</v>
      </c>
      <c r="CR242">
        <v>42.936999999999998</v>
      </c>
      <c r="CS242">
        <v>43.686999999999998</v>
      </c>
      <c r="CT242">
        <v>597.43624999999997</v>
      </c>
      <c r="CU242">
        <v>597.52625</v>
      </c>
      <c r="CV242">
        <v>0</v>
      </c>
      <c r="CW242">
        <v>1669844441.5999999</v>
      </c>
      <c r="CX242">
        <v>0</v>
      </c>
      <c r="CY242">
        <v>1669837671.5999999</v>
      </c>
      <c r="CZ242" t="s">
        <v>356</v>
      </c>
      <c r="DA242">
        <v>1669837671.5999999</v>
      </c>
      <c r="DB242">
        <v>1669837668.5999999</v>
      </c>
      <c r="DC242">
        <v>3</v>
      </c>
      <c r="DD242">
        <v>-1.2E-2</v>
      </c>
      <c r="DE242">
        <v>-1E-3</v>
      </c>
      <c r="DF242">
        <v>-3.61</v>
      </c>
      <c r="DG242">
        <v>0.13400000000000001</v>
      </c>
      <c r="DH242">
        <v>415</v>
      </c>
      <c r="DI242">
        <v>36</v>
      </c>
      <c r="DJ242">
        <v>0.51</v>
      </c>
      <c r="DK242">
        <v>0.24</v>
      </c>
      <c r="DL242">
        <v>-19.994487500000002</v>
      </c>
      <c r="DM242">
        <v>-0.4091493433395692</v>
      </c>
      <c r="DN242">
        <v>7.3945260793035136E-2</v>
      </c>
      <c r="DO242">
        <v>0</v>
      </c>
      <c r="DP242">
        <v>0.31011115</v>
      </c>
      <c r="DQ242">
        <v>-9.460424015009368E-2</v>
      </c>
      <c r="DR242">
        <v>9.9941278522690542E-3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3.2965300000000002</v>
      </c>
      <c r="EB242">
        <v>2.6253500000000001</v>
      </c>
      <c r="EC242">
        <v>0.23732700000000001</v>
      </c>
      <c r="ED242">
        <v>0.23724100000000001</v>
      </c>
      <c r="EE242">
        <v>0.140489</v>
      </c>
      <c r="EF242">
        <v>0.13810600000000001</v>
      </c>
      <c r="EG242">
        <v>23095.7</v>
      </c>
      <c r="EH242">
        <v>23509.599999999999</v>
      </c>
      <c r="EI242">
        <v>28184.7</v>
      </c>
      <c r="EJ242">
        <v>29677.4</v>
      </c>
      <c r="EK242">
        <v>33337.4</v>
      </c>
      <c r="EL242">
        <v>35506</v>
      </c>
      <c r="EM242">
        <v>39776.1</v>
      </c>
      <c r="EN242">
        <v>42403</v>
      </c>
      <c r="EO242">
        <v>2.1699700000000002</v>
      </c>
      <c r="EP242">
        <v>2.1731799999999999</v>
      </c>
      <c r="EQ242">
        <v>0.163298</v>
      </c>
      <c r="ER242">
        <v>0</v>
      </c>
      <c r="ES242">
        <v>30.871200000000002</v>
      </c>
      <c r="ET242">
        <v>999.9</v>
      </c>
      <c r="EU242">
        <v>67.7</v>
      </c>
      <c r="EV242">
        <v>36.5</v>
      </c>
      <c r="EW242">
        <v>41.280299999999997</v>
      </c>
      <c r="EX242">
        <v>56.944400000000002</v>
      </c>
      <c r="EY242">
        <v>-2.7684299999999999</v>
      </c>
      <c r="EZ242">
        <v>2</v>
      </c>
      <c r="FA242">
        <v>0.45855899999999999</v>
      </c>
      <c r="FB242">
        <v>9.8837099999999997E-2</v>
      </c>
      <c r="FC242">
        <v>20.274699999999999</v>
      </c>
      <c r="FD242">
        <v>5.2186399999999997</v>
      </c>
      <c r="FE242">
        <v>12.0053</v>
      </c>
      <c r="FF242">
        <v>4.9862500000000001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1.8622099999999999</v>
      </c>
      <c r="FN242">
        <v>1.8643099999999999</v>
      </c>
      <c r="FO242">
        <v>1.8603499999999999</v>
      </c>
      <c r="FP242">
        <v>1.8611</v>
      </c>
      <c r="FQ242">
        <v>1.8601799999999999</v>
      </c>
      <c r="FR242">
        <v>1.86189</v>
      </c>
      <c r="FS242">
        <v>1.8584499999999999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-4.87</v>
      </c>
      <c r="GH242">
        <v>0.1333</v>
      </c>
      <c r="GI242">
        <v>-2.8021434710705861</v>
      </c>
      <c r="GJ242">
        <v>-2.3075681364705448E-3</v>
      </c>
      <c r="GK242">
        <v>1.0095546511955911E-6</v>
      </c>
      <c r="GL242">
        <v>-2.6335145029951209E-10</v>
      </c>
      <c r="GM242">
        <v>-0.17208428542994569</v>
      </c>
      <c r="GN242">
        <v>3.0410185143115191E-3</v>
      </c>
      <c r="GO242">
        <v>4.3982203677445331E-4</v>
      </c>
      <c r="GP242">
        <v>-7.8719321042963501E-6</v>
      </c>
      <c r="GQ242">
        <v>4</v>
      </c>
      <c r="GR242">
        <v>2088</v>
      </c>
      <c r="GS242">
        <v>5</v>
      </c>
      <c r="GT242">
        <v>35</v>
      </c>
      <c r="GU242">
        <v>112.7</v>
      </c>
      <c r="GV242">
        <v>112.7</v>
      </c>
      <c r="GW242">
        <v>3.8586399999999998</v>
      </c>
      <c r="GX242">
        <v>2.52319</v>
      </c>
      <c r="GY242">
        <v>2.04834</v>
      </c>
      <c r="GZ242">
        <v>2.6184099999999999</v>
      </c>
      <c r="HA242">
        <v>2.1972700000000001</v>
      </c>
      <c r="HB242">
        <v>2.36206</v>
      </c>
      <c r="HC242">
        <v>41.612699999999997</v>
      </c>
      <c r="HD242">
        <v>13.343999999999999</v>
      </c>
      <c r="HE242">
        <v>18</v>
      </c>
      <c r="HF242">
        <v>661.90300000000002</v>
      </c>
      <c r="HG242">
        <v>738.71199999999999</v>
      </c>
      <c r="HH242">
        <v>30.999700000000001</v>
      </c>
      <c r="HI242">
        <v>33.231900000000003</v>
      </c>
      <c r="HJ242">
        <v>29.999500000000001</v>
      </c>
      <c r="HK242">
        <v>33.226100000000002</v>
      </c>
      <c r="HL242">
        <v>33.2303</v>
      </c>
      <c r="HM242">
        <v>77.168899999999994</v>
      </c>
      <c r="HN242">
        <v>21.122499999999999</v>
      </c>
      <c r="HO242">
        <v>100</v>
      </c>
      <c r="HP242">
        <v>31</v>
      </c>
      <c r="HQ242">
        <v>1515.2</v>
      </c>
      <c r="HR242">
        <v>34.334400000000002</v>
      </c>
      <c r="HS242">
        <v>99.3035</v>
      </c>
      <c r="HT242">
        <v>98.344499999999996</v>
      </c>
    </row>
    <row r="243" spans="1:228" x14ac:dyDescent="0.2">
      <c r="A243">
        <v>228</v>
      </c>
      <c r="B243">
        <v>1669844436.0999999</v>
      </c>
      <c r="C243">
        <v>906</v>
      </c>
      <c r="D243" t="s">
        <v>815</v>
      </c>
      <c r="E243" t="s">
        <v>816</v>
      </c>
      <c r="F243">
        <v>4</v>
      </c>
      <c r="G243">
        <v>1669844434.0999999</v>
      </c>
      <c r="H243">
        <f t="shared" si="102"/>
        <v>7.4140303653004826E-4</v>
      </c>
      <c r="I243">
        <f t="shared" si="103"/>
        <v>0.74140303653004824</v>
      </c>
      <c r="J243">
        <f t="shared" si="104"/>
        <v>23.7450536176345</v>
      </c>
      <c r="K243">
        <f t="shared" si="105"/>
        <v>1487.481428571429</v>
      </c>
      <c r="L243">
        <f t="shared" si="106"/>
        <v>548.97800994085276</v>
      </c>
      <c r="M243">
        <f t="shared" si="107"/>
        <v>55.287819472451581</v>
      </c>
      <c r="N243">
        <f t="shared" si="108"/>
        <v>149.80491604817121</v>
      </c>
      <c r="O243">
        <f t="shared" si="109"/>
        <v>4.1995614908177471E-2</v>
      </c>
      <c r="P243">
        <f t="shared" si="110"/>
        <v>3.6736843361595515</v>
      </c>
      <c r="Q243">
        <f t="shared" si="111"/>
        <v>4.1730724678745175E-2</v>
      </c>
      <c r="R243">
        <f t="shared" si="112"/>
        <v>2.6105362790393931E-2</v>
      </c>
      <c r="S243">
        <f t="shared" si="113"/>
        <v>226.12190409283738</v>
      </c>
      <c r="T243">
        <f t="shared" si="114"/>
        <v>33.685194592571996</v>
      </c>
      <c r="U243">
        <f t="shared" si="115"/>
        <v>33.523857142857153</v>
      </c>
      <c r="V243">
        <f t="shared" si="116"/>
        <v>5.2027314384127639</v>
      </c>
      <c r="W243">
        <f t="shared" si="117"/>
        <v>70.010112064534098</v>
      </c>
      <c r="X243">
        <f t="shared" si="118"/>
        <v>3.4906988242994377</v>
      </c>
      <c r="Y243">
        <f t="shared" si="119"/>
        <v>4.9859923393377414</v>
      </c>
      <c r="Z243">
        <f t="shared" si="120"/>
        <v>1.7120326141133262</v>
      </c>
      <c r="AA243">
        <f t="shared" si="121"/>
        <v>-32.695873910975131</v>
      </c>
      <c r="AB243">
        <f t="shared" si="122"/>
        <v>-150.14600337471927</v>
      </c>
      <c r="AC243">
        <f t="shared" si="123"/>
        <v>-9.3735587440307118</v>
      </c>
      <c r="AD243">
        <f t="shared" si="124"/>
        <v>33.906468063112271</v>
      </c>
      <c r="AE243">
        <f t="shared" si="125"/>
        <v>47.106071053297008</v>
      </c>
      <c r="AF243">
        <f t="shared" si="126"/>
        <v>0.74583326339211531</v>
      </c>
      <c r="AG243">
        <f t="shared" si="127"/>
        <v>23.7450536176345</v>
      </c>
      <c r="AH243">
        <v>1560.4316074942101</v>
      </c>
      <c r="AI243">
        <v>1543.4856969696959</v>
      </c>
      <c r="AJ243">
        <v>1.730452639101671</v>
      </c>
      <c r="AK243">
        <v>63.927149323749113</v>
      </c>
      <c r="AL243">
        <f t="shared" si="128"/>
        <v>0.74140303653004824</v>
      </c>
      <c r="AM243">
        <v>34.362399619260728</v>
      </c>
      <c r="AN243">
        <v>34.66055015479877</v>
      </c>
      <c r="AO243">
        <v>-1.3299459722128371E-4</v>
      </c>
      <c r="AP243">
        <v>107.46</v>
      </c>
      <c r="AQ243">
        <v>25</v>
      </c>
      <c r="AR243">
        <v>4</v>
      </c>
      <c r="AS243">
        <f t="shared" si="129"/>
        <v>1</v>
      </c>
      <c r="AT243">
        <f t="shared" si="130"/>
        <v>0</v>
      </c>
      <c r="AU243">
        <f t="shared" si="131"/>
        <v>47248.881886595249</v>
      </c>
      <c r="AV243">
        <f t="shared" si="132"/>
        <v>1200.028571428571</v>
      </c>
      <c r="AW243">
        <f t="shared" si="133"/>
        <v>1025.9500850221953</v>
      </c>
      <c r="AX243">
        <f t="shared" si="134"/>
        <v>0.85493804851734112</v>
      </c>
      <c r="AY243">
        <f t="shared" si="135"/>
        <v>0.1884304336384684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1669844434.0999999</v>
      </c>
      <c r="BF243">
        <v>1487.481428571429</v>
      </c>
      <c r="BG243">
        <v>1507.508571428571</v>
      </c>
      <c r="BH243">
        <v>34.660742857142857</v>
      </c>
      <c r="BI243">
        <v>34.361685714285713</v>
      </c>
      <c r="BJ243">
        <v>1492.3514285714291</v>
      </c>
      <c r="BK243">
        <v>34.52751428571429</v>
      </c>
      <c r="BL243">
        <v>650.02685714285712</v>
      </c>
      <c r="BM243">
        <v>100.6105714285714</v>
      </c>
      <c r="BN243">
        <v>9.9873200000000009E-2</v>
      </c>
      <c r="BO243">
        <v>32.76575714285714</v>
      </c>
      <c r="BP243">
        <v>33.523857142857153</v>
      </c>
      <c r="BQ243">
        <v>999.89999999999986</v>
      </c>
      <c r="BR243">
        <v>0</v>
      </c>
      <c r="BS243">
        <v>0</v>
      </c>
      <c r="BT243">
        <v>9025.7157142857141</v>
      </c>
      <c r="BU243">
        <v>0</v>
      </c>
      <c r="BV243">
        <v>106.1415714285714</v>
      </c>
      <c r="BW243">
        <v>-20.02805714285714</v>
      </c>
      <c r="BX243">
        <v>1540.89</v>
      </c>
      <c r="BY243">
        <v>1561.15</v>
      </c>
      <c r="BZ243">
        <v>0.29907671428571431</v>
      </c>
      <c r="CA243">
        <v>1507.508571428571</v>
      </c>
      <c r="CB243">
        <v>34.361685714285713</v>
      </c>
      <c r="CC243">
        <v>3.4872457142857138</v>
      </c>
      <c r="CD243">
        <v>3.4571542857142861</v>
      </c>
      <c r="CE243">
        <v>26.557785714285721</v>
      </c>
      <c r="CF243">
        <v>26.410799999999998</v>
      </c>
      <c r="CG243">
        <v>1200.028571428571</v>
      </c>
      <c r="CH243">
        <v>0.49998357142857142</v>
      </c>
      <c r="CI243">
        <v>0.50001642857142847</v>
      </c>
      <c r="CJ243">
        <v>0</v>
      </c>
      <c r="CK243">
        <v>874.50771428571431</v>
      </c>
      <c r="CL243">
        <v>4.9990899999999998</v>
      </c>
      <c r="CM243">
        <v>8831.9628571428566</v>
      </c>
      <c r="CN243">
        <v>9558.0242857142857</v>
      </c>
      <c r="CO243">
        <v>42.375</v>
      </c>
      <c r="CP243">
        <v>43.875</v>
      </c>
      <c r="CQ243">
        <v>43.142714285714291</v>
      </c>
      <c r="CR243">
        <v>42.936999999999998</v>
      </c>
      <c r="CS243">
        <v>43.686999999999998</v>
      </c>
      <c r="CT243">
        <v>597.49285714285713</v>
      </c>
      <c r="CU243">
        <v>597.53571428571433</v>
      </c>
      <c r="CV243">
        <v>0</v>
      </c>
      <c r="CW243">
        <v>1669844445.8</v>
      </c>
      <c r="CX243">
        <v>0</v>
      </c>
      <c r="CY243">
        <v>1669837671.5999999</v>
      </c>
      <c r="CZ243" t="s">
        <v>356</v>
      </c>
      <c r="DA243">
        <v>1669837671.5999999</v>
      </c>
      <c r="DB243">
        <v>1669837668.5999999</v>
      </c>
      <c r="DC243">
        <v>3</v>
      </c>
      <c r="DD243">
        <v>-1.2E-2</v>
      </c>
      <c r="DE243">
        <v>-1E-3</v>
      </c>
      <c r="DF243">
        <v>-3.61</v>
      </c>
      <c r="DG243">
        <v>0.13400000000000001</v>
      </c>
      <c r="DH243">
        <v>415</v>
      </c>
      <c r="DI243">
        <v>36</v>
      </c>
      <c r="DJ243">
        <v>0.51</v>
      </c>
      <c r="DK243">
        <v>0.24</v>
      </c>
      <c r="DL243">
        <v>-20.012807317073172</v>
      </c>
      <c r="DM243">
        <v>-0.27033658536592692</v>
      </c>
      <c r="DN243">
        <v>6.8400942762879252E-2</v>
      </c>
      <c r="DO243">
        <v>0</v>
      </c>
      <c r="DP243">
        <v>0.30542804878048779</v>
      </c>
      <c r="DQ243">
        <v>-5.5820634146341253E-2</v>
      </c>
      <c r="DR243">
        <v>6.0544730932299024E-3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3.29664</v>
      </c>
      <c r="EB243">
        <v>2.6253099999999998</v>
      </c>
      <c r="EC243">
        <v>0.23797599999999999</v>
      </c>
      <c r="ED243">
        <v>0.23787900000000001</v>
      </c>
      <c r="EE243">
        <v>0.140487</v>
      </c>
      <c r="EF243">
        <v>0.13811399999999999</v>
      </c>
      <c r="EG243">
        <v>23076.2</v>
      </c>
      <c r="EH243">
        <v>23490.1</v>
      </c>
      <c r="EI243">
        <v>28184.9</v>
      </c>
      <c r="EJ243">
        <v>29677.599999999999</v>
      </c>
      <c r="EK243">
        <v>33337.5</v>
      </c>
      <c r="EL243">
        <v>35505.9</v>
      </c>
      <c r="EM243">
        <v>39776.1</v>
      </c>
      <c r="EN243">
        <v>42403.1</v>
      </c>
      <c r="EO243">
        <v>2.16987</v>
      </c>
      <c r="EP243">
        <v>2.1730999999999998</v>
      </c>
      <c r="EQ243">
        <v>0.16417399999999999</v>
      </c>
      <c r="ER243">
        <v>0</v>
      </c>
      <c r="ES243">
        <v>30.869599999999998</v>
      </c>
      <c r="ET243">
        <v>999.9</v>
      </c>
      <c r="EU243">
        <v>67.7</v>
      </c>
      <c r="EV243">
        <v>36.5</v>
      </c>
      <c r="EW243">
        <v>41.282800000000002</v>
      </c>
      <c r="EX243">
        <v>56.644399999999997</v>
      </c>
      <c r="EY243">
        <v>-2.8125</v>
      </c>
      <c r="EZ243">
        <v>2</v>
      </c>
      <c r="FA243">
        <v>0.45799800000000002</v>
      </c>
      <c r="FB243">
        <v>9.7775100000000004E-2</v>
      </c>
      <c r="FC243">
        <v>20.274699999999999</v>
      </c>
      <c r="FD243">
        <v>5.2184900000000001</v>
      </c>
      <c r="FE243">
        <v>12.0044</v>
      </c>
      <c r="FF243">
        <v>4.9863999999999997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1.86219</v>
      </c>
      <c r="FN243">
        <v>1.86432</v>
      </c>
      <c r="FO243">
        <v>1.8603499999999999</v>
      </c>
      <c r="FP243">
        <v>1.8610899999999999</v>
      </c>
      <c r="FQ243">
        <v>1.86019</v>
      </c>
      <c r="FR243">
        <v>1.86189</v>
      </c>
      <c r="FS243">
        <v>1.85842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-4.87</v>
      </c>
      <c r="GH243">
        <v>0.1333</v>
      </c>
      <c r="GI243">
        <v>-2.8021434710705861</v>
      </c>
      <c r="GJ243">
        <v>-2.3075681364705448E-3</v>
      </c>
      <c r="GK243">
        <v>1.0095546511955911E-6</v>
      </c>
      <c r="GL243">
        <v>-2.6335145029951209E-10</v>
      </c>
      <c r="GM243">
        <v>-0.17208428542994569</v>
      </c>
      <c r="GN243">
        <v>3.0410185143115191E-3</v>
      </c>
      <c r="GO243">
        <v>4.3982203677445331E-4</v>
      </c>
      <c r="GP243">
        <v>-7.8719321042963501E-6</v>
      </c>
      <c r="GQ243">
        <v>4</v>
      </c>
      <c r="GR243">
        <v>2088</v>
      </c>
      <c r="GS243">
        <v>5</v>
      </c>
      <c r="GT243">
        <v>35</v>
      </c>
      <c r="GU243">
        <v>112.7</v>
      </c>
      <c r="GV243">
        <v>112.8</v>
      </c>
      <c r="GW243">
        <v>3.8732899999999999</v>
      </c>
      <c r="GX243">
        <v>2.5329600000000001</v>
      </c>
      <c r="GY243">
        <v>2.04834</v>
      </c>
      <c r="GZ243">
        <v>2.6184099999999999</v>
      </c>
      <c r="HA243">
        <v>2.1972700000000001</v>
      </c>
      <c r="HB243">
        <v>2.32422</v>
      </c>
      <c r="HC243">
        <v>41.612699999999997</v>
      </c>
      <c r="HD243">
        <v>13.3177</v>
      </c>
      <c r="HE243">
        <v>18</v>
      </c>
      <c r="HF243">
        <v>661.76800000000003</v>
      </c>
      <c r="HG243">
        <v>738.56700000000001</v>
      </c>
      <c r="HH243">
        <v>30.999700000000001</v>
      </c>
      <c r="HI243">
        <v>33.225900000000003</v>
      </c>
      <c r="HJ243">
        <v>29.999500000000001</v>
      </c>
      <c r="HK243">
        <v>33.2209</v>
      </c>
      <c r="HL243">
        <v>33.224400000000003</v>
      </c>
      <c r="HM243">
        <v>77.436499999999995</v>
      </c>
      <c r="HN243">
        <v>21.122499999999999</v>
      </c>
      <c r="HO243">
        <v>100</v>
      </c>
      <c r="HP243">
        <v>31</v>
      </c>
      <c r="HQ243">
        <v>1521.91</v>
      </c>
      <c r="HR243">
        <v>34.334400000000002</v>
      </c>
      <c r="HS243">
        <v>99.303799999999995</v>
      </c>
      <c r="HT243">
        <v>98.344899999999996</v>
      </c>
    </row>
    <row r="244" spans="1:228" x14ac:dyDescent="0.2">
      <c r="A244">
        <v>229</v>
      </c>
      <c r="B244">
        <v>1669844440.0999999</v>
      </c>
      <c r="C244">
        <v>910</v>
      </c>
      <c r="D244" t="s">
        <v>817</v>
      </c>
      <c r="E244" t="s">
        <v>818</v>
      </c>
      <c r="F244">
        <v>4</v>
      </c>
      <c r="G244">
        <v>1669844437.7874999</v>
      </c>
      <c r="H244">
        <f t="shared" si="102"/>
        <v>7.3490229053937745E-4</v>
      </c>
      <c r="I244">
        <f t="shared" si="103"/>
        <v>0.7349022905393775</v>
      </c>
      <c r="J244">
        <f t="shared" si="104"/>
        <v>23.529696029449596</v>
      </c>
      <c r="K244">
        <f t="shared" si="105"/>
        <v>1493.70875</v>
      </c>
      <c r="L244">
        <f t="shared" si="106"/>
        <v>554.85044030490599</v>
      </c>
      <c r="M244">
        <f t="shared" si="107"/>
        <v>55.879560663766021</v>
      </c>
      <c r="N244">
        <f t="shared" si="108"/>
        <v>150.43295029874213</v>
      </c>
      <c r="O244">
        <f t="shared" si="109"/>
        <v>4.1605582391075729E-2</v>
      </c>
      <c r="P244">
        <f t="shared" si="110"/>
        <v>3.662822479087644</v>
      </c>
      <c r="Q244">
        <f t="shared" si="111"/>
        <v>4.1344807363510414E-2</v>
      </c>
      <c r="R244">
        <f t="shared" si="112"/>
        <v>2.586379776301486E-2</v>
      </c>
      <c r="S244">
        <f t="shared" si="113"/>
        <v>226.11581840991644</v>
      </c>
      <c r="T244">
        <f t="shared" si="114"/>
        <v>33.689203847175996</v>
      </c>
      <c r="U244">
        <f t="shared" si="115"/>
        <v>33.526049999999998</v>
      </c>
      <c r="V244">
        <f t="shared" si="116"/>
        <v>5.2033700699032881</v>
      </c>
      <c r="W244">
        <f t="shared" si="117"/>
        <v>70.005751958721959</v>
      </c>
      <c r="X244">
        <f t="shared" si="118"/>
        <v>3.4905021282175031</v>
      </c>
      <c r="Y244">
        <f t="shared" si="119"/>
        <v>4.9860219061365632</v>
      </c>
      <c r="Z244">
        <f t="shared" si="120"/>
        <v>1.712867941685785</v>
      </c>
      <c r="AA244">
        <f t="shared" si="121"/>
        <v>-32.409191012786543</v>
      </c>
      <c r="AB244">
        <f t="shared" si="122"/>
        <v>-150.11429061538553</v>
      </c>
      <c r="AC244">
        <f t="shared" si="123"/>
        <v>-9.3994756446258219</v>
      </c>
      <c r="AD244">
        <f t="shared" si="124"/>
        <v>34.192861137118541</v>
      </c>
      <c r="AE244">
        <f t="shared" si="125"/>
        <v>47.117977126012512</v>
      </c>
      <c r="AF244">
        <f t="shared" si="126"/>
        <v>0.73430176711646455</v>
      </c>
      <c r="AG244">
        <f t="shared" si="127"/>
        <v>23.529696029449596</v>
      </c>
      <c r="AH244">
        <v>1567.4075653499599</v>
      </c>
      <c r="AI244">
        <v>1550.5038181818179</v>
      </c>
      <c r="AJ244">
        <v>1.743545914098688</v>
      </c>
      <c r="AK244">
        <v>63.927149323749113</v>
      </c>
      <c r="AL244">
        <f t="shared" si="128"/>
        <v>0.7349022905393775</v>
      </c>
      <c r="AM244">
        <v>34.362082916123867</v>
      </c>
      <c r="AN244">
        <v>34.656746026831797</v>
      </c>
      <c r="AO244">
        <v>4.9496289764532212E-7</v>
      </c>
      <c r="AP244">
        <v>107.46</v>
      </c>
      <c r="AQ244">
        <v>25</v>
      </c>
      <c r="AR244">
        <v>4</v>
      </c>
      <c r="AS244">
        <f t="shared" si="129"/>
        <v>1</v>
      </c>
      <c r="AT244">
        <f t="shared" si="130"/>
        <v>0</v>
      </c>
      <c r="AU244">
        <f t="shared" si="131"/>
        <v>47054.891496895747</v>
      </c>
      <c r="AV244">
        <f t="shared" si="132"/>
        <v>1199.9974999999999</v>
      </c>
      <c r="AW244">
        <f t="shared" si="133"/>
        <v>1025.9234012486613</v>
      </c>
      <c r="AX244">
        <f t="shared" si="134"/>
        <v>0.85493794882794449</v>
      </c>
      <c r="AY244">
        <f t="shared" si="135"/>
        <v>0.18843024123793295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1669844437.7874999</v>
      </c>
      <c r="BF244">
        <v>1493.70875</v>
      </c>
      <c r="BG244">
        <v>1513.7349999999999</v>
      </c>
      <c r="BH244">
        <v>34.658587500000003</v>
      </c>
      <c r="BI244">
        <v>34.364162499999999</v>
      </c>
      <c r="BJ244">
        <v>1498.5862500000001</v>
      </c>
      <c r="BK244">
        <v>34.525374999999997</v>
      </c>
      <c r="BL244">
        <v>650.04674999999997</v>
      </c>
      <c r="BM244">
        <v>100.611</v>
      </c>
      <c r="BN244">
        <v>0.1000323875</v>
      </c>
      <c r="BO244">
        <v>32.765862499999997</v>
      </c>
      <c r="BP244">
        <v>33.526049999999998</v>
      </c>
      <c r="BQ244">
        <v>999.9</v>
      </c>
      <c r="BR244">
        <v>0</v>
      </c>
      <c r="BS244">
        <v>0</v>
      </c>
      <c r="BT244">
        <v>8988.0462499999994</v>
      </c>
      <c r="BU244">
        <v>0</v>
      </c>
      <c r="BV244">
        <v>103.36212500000001</v>
      </c>
      <c r="BW244">
        <v>-20.026087499999999</v>
      </c>
      <c r="BX244">
        <v>1547.34</v>
      </c>
      <c r="BY244">
        <v>1567.6025</v>
      </c>
      <c r="BZ244">
        <v>0.29444825000000002</v>
      </c>
      <c r="CA244">
        <v>1513.7349999999999</v>
      </c>
      <c r="CB244">
        <v>34.364162499999999</v>
      </c>
      <c r="CC244">
        <v>3.4870375</v>
      </c>
      <c r="CD244">
        <v>3.4574099999999999</v>
      </c>
      <c r="CE244">
        <v>26.556750000000001</v>
      </c>
      <c r="CF244">
        <v>26.412050000000001</v>
      </c>
      <c r="CG244">
        <v>1199.9974999999999</v>
      </c>
      <c r="CH244">
        <v>0.49998599999999999</v>
      </c>
      <c r="CI244">
        <v>0.50001399999999996</v>
      </c>
      <c r="CJ244">
        <v>0</v>
      </c>
      <c r="CK244">
        <v>874.64775000000009</v>
      </c>
      <c r="CL244">
        <v>4.9990899999999998</v>
      </c>
      <c r="CM244">
        <v>8834.7825000000012</v>
      </c>
      <c r="CN244">
        <v>9557.7887499999997</v>
      </c>
      <c r="CO244">
        <v>42.375</v>
      </c>
      <c r="CP244">
        <v>43.875</v>
      </c>
      <c r="CQ244">
        <v>43.132750000000001</v>
      </c>
      <c r="CR244">
        <v>42.936999999999998</v>
      </c>
      <c r="CS244">
        <v>43.686999999999998</v>
      </c>
      <c r="CT244">
        <v>597.48249999999996</v>
      </c>
      <c r="CU244">
        <v>597.51749999999993</v>
      </c>
      <c r="CV244">
        <v>0</v>
      </c>
      <c r="CW244">
        <v>1669844449.4000001</v>
      </c>
      <c r="CX244">
        <v>0</v>
      </c>
      <c r="CY244">
        <v>1669837671.5999999</v>
      </c>
      <c r="CZ244" t="s">
        <v>356</v>
      </c>
      <c r="DA244">
        <v>1669837671.5999999</v>
      </c>
      <c r="DB244">
        <v>1669837668.5999999</v>
      </c>
      <c r="DC244">
        <v>3</v>
      </c>
      <c r="DD244">
        <v>-1.2E-2</v>
      </c>
      <c r="DE244">
        <v>-1E-3</v>
      </c>
      <c r="DF244">
        <v>-3.61</v>
      </c>
      <c r="DG244">
        <v>0.13400000000000001</v>
      </c>
      <c r="DH244">
        <v>415</v>
      </c>
      <c r="DI244">
        <v>36</v>
      </c>
      <c r="DJ244">
        <v>0.51</v>
      </c>
      <c r="DK244">
        <v>0.24</v>
      </c>
      <c r="DL244">
        <v>-20.03049</v>
      </c>
      <c r="DM244">
        <v>8.8117823639763851E-2</v>
      </c>
      <c r="DN244">
        <v>5.7370553422465762E-2</v>
      </c>
      <c r="DO244">
        <v>1</v>
      </c>
      <c r="DP244">
        <v>0.30099537500000001</v>
      </c>
      <c r="DQ244">
        <v>-4.024812382739263E-2</v>
      </c>
      <c r="DR244">
        <v>4.0837298373392651E-3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506</v>
      </c>
      <c r="EA244">
        <v>3.29678</v>
      </c>
      <c r="EB244">
        <v>2.6250200000000001</v>
      </c>
      <c r="EC244">
        <v>0.238619</v>
      </c>
      <c r="ED244">
        <v>0.23852200000000001</v>
      </c>
      <c r="EE244">
        <v>0.14047699999999999</v>
      </c>
      <c r="EF244">
        <v>0.13811999999999999</v>
      </c>
      <c r="EG244">
        <v>23057.200000000001</v>
      </c>
      <c r="EH244">
        <v>23470.400000000001</v>
      </c>
      <c r="EI244">
        <v>28185.599999999999</v>
      </c>
      <c r="EJ244">
        <v>29677.9</v>
      </c>
      <c r="EK244">
        <v>33338.300000000003</v>
      </c>
      <c r="EL244">
        <v>35505.9</v>
      </c>
      <c r="EM244">
        <v>39776.5</v>
      </c>
      <c r="EN244">
        <v>42403.4</v>
      </c>
      <c r="EO244">
        <v>2.1706799999999999</v>
      </c>
      <c r="EP244">
        <v>2.17292</v>
      </c>
      <c r="EQ244">
        <v>0.16353999999999999</v>
      </c>
      <c r="ER244">
        <v>0</v>
      </c>
      <c r="ES244">
        <v>30.868400000000001</v>
      </c>
      <c r="ET244">
        <v>999.9</v>
      </c>
      <c r="EU244">
        <v>67.7</v>
      </c>
      <c r="EV244">
        <v>36.5</v>
      </c>
      <c r="EW244">
        <v>41.281500000000001</v>
      </c>
      <c r="EX244">
        <v>56.764400000000002</v>
      </c>
      <c r="EY244">
        <v>-2.73638</v>
      </c>
      <c r="EZ244">
        <v>2</v>
      </c>
      <c r="FA244">
        <v>0.45746999999999999</v>
      </c>
      <c r="FB244">
        <v>9.5226000000000005E-2</v>
      </c>
      <c r="FC244">
        <v>20.274799999999999</v>
      </c>
      <c r="FD244">
        <v>5.2196899999999999</v>
      </c>
      <c r="FE244">
        <v>12.005000000000001</v>
      </c>
      <c r="FF244">
        <v>4.9869000000000003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1.8643099999999999</v>
      </c>
      <c r="FO244">
        <v>1.8603499999999999</v>
      </c>
      <c r="FP244">
        <v>1.8610899999999999</v>
      </c>
      <c r="FQ244">
        <v>1.8601799999999999</v>
      </c>
      <c r="FR244">
        <v>1.86188</v>
      </c>
      <c r="FS244">
        <v>1.8584000000000001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-4.88</v>
      </c>
      <c r="GH244">
        <v>0.13320000000000001</v>
      </c>
      <c r="GI244">
        <v>-2.8021434710705861</v>
      </c>
      <c r="GJ244">
        <v>-2.3075681364705448E-3</v>
      </c>
      <c r="GK244">
        <v>1.0095546511955911E-6</v>
      </c>
      <c r="GL244">
        <v>-2.6335145029951209E-10</v>
      </c>
      <c r="GM244">
        <v>-0.17208428542994569</v>
      </c>
      <c r="GN244">
        <v>3.0410185143115191E-3</v>
      </c>
      <c r="GO244">
        <v>4.3982203677445331E-4</v>
      </c>
      <c r="GP244">
        <v>-7.8719321042963501E-6</v>
      </c>
      <c r="GQ244">
        <v>4</v>
      </c>
      <c r="GR244">
        <v>2088</v>
      </c>
      <c r="GS244">
        <v>5</v>
      </c>
      <c r="GT244">
        <v>35</v>
      </c>
      <c r="GU244">
        <v>112.8</v>
      </c>
      <c r="GV244">
        <v>112.9</v>
      </c>
      <c r="GW244">
        <v>3.8855</v>
      </c>
      <c r="GX244">
        <v>2.5280800000000001</v>
      </c>
      <c r="GY244">
        <v>2.04834</v>
      </c>
      <c r="GZ244">
        <v>2.6184099999999999</v>
      </c>
      <c r="HA244">
        <v>2.1972700000000001</v>
      </c>
      <c r="HB244">
        <v>2.3327599999999999</v>
      </c>
      <c r="HC244">
        <v>41.612699999999997</v>
      </c>
      <c r="HD244">
        <v>13.343999999999999</v>
      </c>
      <c r="HE244">
        <v>18</v>
      </c>
      <c r="HF244">
        <v>662.34500000000003</v>
      </c>
      <c r="HG244">
        <v>738.32799999999997</v>
      </c>
      <c r="HH244">
        <v>30.999500000000001</v>
      </c>
      <c r="HI244">
        <v>33.22</v>
      </c>
      <c r="HJ244">
        <v>29.999500000000001</v>
      </c>
      <c r="HK244">
        <v>33.2149</v>
      </c>
      <c r="HL244">
        <v>33.218499999999999</v>
      </c>
      <c r="HM244">
        <v>77.698499999999996</v>
      </c>
      <c r="HN244">
        <v>21.122499999999999</v>
      </c>
      <c r="HO244">
        <v>100</v>
      </c>
      <c r="HP244">
        <v>31</v>
      </c>
      <c r="HQ244">
        <v>1528.62</v>
      </c>
      <c r="HR244">
        <v>34.334699999999998</v>
      </c>
      <c r="HS244">
        <v>99.305499999999995</v>
      </c>
      <c r="HT244">
        <v>98.345699999999994</v>
      </c>
    </row>
    <row r="245" spans="1:228" x14ac:dyDescent="0.2">
      <c r="A245">
        <v>230</v>
      </c>
      <c r="B245">
        <v>1669844444.0999999</v>
      </c>
      <c r="C245">
        <v>914</v>
      </c>
      <c r="D245" t="s">
        <v>819</v>
      </c>
      <c r="E245" t="s">
        <v>820</v>
      </c>
      <c r="F245">
        <v>4</v>
      </c>
      <c r="G245">
        <v>1669844442.0999999</v>
      </c>
      <c r="H245">
        <f t="shared" si="102"/>
        <v>7.1502418507518812E-4</v>
      </c>
      <c r="I245">
        <f t="shared" si="103"/>
        <v>0.71502418507518817</v>
      </c>
      <c r="J245">
        <f t="shared" si="104"/>
        <v>24.699701638340031</v>
      </c>
      <c r="K245">
        <f t="shared" si="105"/>
        <v>1500.88</v>
      </c>
      <c r="L245">
        <f t="shared" si="106"/>
        <v>491.18314732118893</v>
      </c>
      <c r="M245">
        <f t="shared" si="107"/>
        <v>49.467106481285427</v>
      </c>
      <c r="N245">
        <f t="shared" si="108"/>
        <v>151.15378282122279</v>
      </c>
      <c r="O245">
        <f t="shared" si="109"/>
        <v>4.0481075953383919E-2</v>
      </c>
      <c r="P245">
        <f t="shared" si="110"/>
        <v>3.6470134465774295</v>
      </c>
      <c r="Q245">
        <f t="shared" si="111"/>
        <v>4.0233098378637019E-2</v>
      </c>
      <c r="R245">
        <f t="shared" si="112"/>
        <v>2.5167839471011484E-2</v>
      </c>
      <c r="S245">
        <f t="shared" si="113"/>
        <v>226.12105805007539</v>
      </c>
      <c r="T245">
        <f t="shared" si="114"/>
        <v>33.688447581755128</v>
      </c>
      <c r="U245">
        <f t="shared" si="115"/>
        <v>33.523242857142847</v>
      </c>
      <c r="V245">
        <f t="shared" si="116"/>
        <v>5.2025525506111459</v>
      </c>
      <c r="W245">
        <f t="shared" si="117"/>
        <v>70.02956549910563</v>
      </c>
      <c r="X245">
        <f t="shared" si="118"/>
        <v>3.4899705819606059</v>
      </c>
      <c r="Y245">
        <f t="shared" si="119"/>
        <v>4.9835673791310011</v>
      </c>
      <c r="Z245">
        <f t="shared" si="120"/>
        <v>1.7125819686505399</v>
      </c>
      <c r="AA245">
        <f t="shared" si="121"/>
        <v>-31.532566561815795</v>
      </c>
      <c r="AB245">
        <f t="shared" si="122"/>
        <v>-150.63450575182654</v>
      </c>
      <c r="AC245">
        <f t="shared" si="123"/>
        <v>-9.4723990069020179</v>
      </c>
      <c r="AD245">
        <f t="shared" si="124"/>
        <v>34.481586729531045</v>
      </c>
      <c r="AE245">
        <f t="shared" si="125"/>
        <v>47.285503508868835</v>
      </c>
      <c r="AF245">
        <f t="shared" si="126"/>
        <v>0.72252240679300084</v>
      </c>
      <c r="AG245">
        <f t="shared" si="127"/>
        <v>24.699701638340031</v>
      </c>
      <c r="AH245">
        <v>1574.3902642941141</v>
      </c>
      <c r="AI245">
        <v>1557.2609696969689</v>
      </c>
      <c r="AJ245">
        <v>1.6719652913367009</v>
      </c>
      <c r="AK245">
        <v>63.927149323749113</v>
      </c>
      <c r="AL245">
        <f t="shared" si="128"/>
        <v>0.71502418507518817</v>
      </c>
      <c r="AM245">
        <v>34.364406631608389</v>
      </c>
      <c r="AN245">
        <v>34.651553663570702</v>
      </c>
      <c r="AO245">
        <v>-6.7088214655128855E-5</v>
      </c>
      <c r="AP245">
        <v>107.46</v>
      </c>
      <c r="AQ245">
        <v>25</v>
      </c>
      <c r="AR245">
        <v>4</v>
      </c>
      <c r="AS245">
        <f t="shared" si="129"/>
        <v>1</v>
      </c>
      <c r="AT245">
        <f t="shared" si="130"/>
        <v>0</v>
      </c>
      <c r="AU245">
        <f t="shared" si="131"/>
        <v>46774.055047150105</v>
      </c>
      <c r="AV245">
        <f t="shared" si="132"/>
        <v>1200.032857142857</v>
      </c>
      <c r="AW245">
        <f t="shared" si="133"/>
        <v>1025.9528922539248</v>
      </c>
      <c r="AX245">
        <f t="shared" si="134"/>
        <v>0.85493733454649157</v>
      </c>
      <c r="AY245">
        <f t="shared" si="135"/>
        <v>0.1884290556747289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1669844442.0999999</v>
      </c>
      <c r="BF245">
        <v>1500.88</v>
      </c>
      <c r="BG245">
        <v>1520.971428571429</v>
      </c>
      <c r="BH245">
        <v>34.65362857142857</v>
      </c>
      <c r="BI245">
        <v>34.363914285714287</v>
      </c>
      <c r="BJ245">
        <v>1505.768571428571</v>
      </c>
      <c r="BK245">
        <v>34.520428571428567</v>
      </c>
      <c r="BL245">
        <v>650.02242857142858</v>
      </c>
      <c r="BM245">
        <v>100.60985714285709</v>
      </c>
      <c r="BN245">
        <v>0.1002481428571429</v>
      </c>
      <c r="BO245">
        <v>32.75711428571428</v>
      </c>
      <c r="BP245">
        <v>33.523242857142847</v>
      </c>
      <c r="BQ245">
        <v>999.89999999999986</v>
      </c>
      <c r="BR245">
        <v>0</v>
      </c>
      <c r="BS245">
        <v>0</v>
      </c>
      <c r="BT245">
        <v>8933.482857142857</v>
      </c>
      <c r="BU245">
        <v>0</v>
      </c>
      <c r="BV245">
        <v>100.9534285714286</v>
      </c>
      <c r="BW245">
        <v>-20.091742857142851</v>
      </c>
      <c r="BX245">
        <v>1554.758571428571</v>
      </c>
      <c r="BY245">
        <v>1575.1</v>
      </c>
      <c r="BZ245">
        <v>0.28970985714285719</v>
      </c>
      <c r="CA245">
        <v>1520.971428571429</v>
      </c>
      <c r="CB245">
        <v>34.363914285714287</v>
      </c>
      <c r="CC245">
        <v>3.486497142857143</v>
      </c>
      <c r="CD245">
        <v>3.457349999999999</v>
      </c>
      <c r="CE245">
        <v>26.554128571428571</v>
      </c>
      <c r="CF245">
        <v>26.411742857142851</v>
      </c>
      <c r="CG245">
        <v>1200.032857142857</v>
      </c>
      <c r="CH245">
        <v>0.50000571428571428</v>
      </c>
      <c r="CI245">
        <v>0.49999428571428572</v>
      </c>
      <c r="CJ245">
        <v>0</v>
      </c>
      <c r="CK245">
        <v>875.29385714285729</v>
      </c>
      <c r="CL245">
        <v>4.9990899999999998</v>
      </c>
      <c r="CM245">
        <v>8838.1285714285714</v>
      </c>
      <c r="CN245">
        <v>9558.1428571428569</v>
      </c>
      <c r="CO245">
        <v>42.357000000000014</v>
      </c>
      <c r="CP245">
        <v>43.875</v>
      </c>
      <c r="CQ245">
        <v>43.125</v>
      </c>
      <c r="CR245">
        <v>42.936999999999998</v>
      </c>
      <c r="CS245">
        <v>43.686999999999998</v>
      </c>
      <c r="CT245">
        <v>597.52428571428572</v>
      </c>
      <c r="CU245">
        <v>597.51</v>
      </c>
      <c r="CV245">
        <v>0</v>
      </c>
      <c r="CW245">
        <v>1669844453.5999999</v>
      </c>
      <c r="CX245">
        <v>0</v>
      </c>
      <c r="CY245">
        <v>1669837671.5999999</v>
      </c>
      <c r="CZ245" t="s">
        <v>356</v>
      </c>
      <c r="DA245">
        <v>1669837671.5999999</v>
      </c>
      <c r="DB245">
        <v>1669837668.5999999</v>
      </c>
      <c r="DC245">
        <v>3</v>
      </c>
      <c r="DD245">
        <v>-1.2E-2</v>
      </c>
      <c r="DE245">
        <v>-1E-3</v>
      </c>
      <c r="DF245">
        <v>-3.61</v>
      </c>
      <c r="DG245">
        <v>0.13400000000000001</v>
      </c>
      <c r="DH245">
        <v>415</v>
      </c>
      <c r="DI245">
        <v>36</v>
      </c>
      <c r="DJ245">
        <v>0.51</v>
      </c>
      <c r="DK245">
        <v>0.24</v>
      </c>
      <c r="DL245">
        <v>-20.044409999999999</v>
      </c>
      <c r="DM245">
        <v>2.3599249530951119E-2</v>
      </c>
      <c r="DN245">
        <v>5.7220292729065807E-2</v>
      </c>
      <c r="DO245">
        <v>1</v>
      </c>
      <c r="DP245">
        <v>0.29767292499999998</v>
      </c>
      <c r="DQ245">
        <v>-4.586124202626668E-2</v>
      </c>
      <c r="DR245">
        <v>4.6637202177419474E-3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506</v>
      </c>
      <c r="EA245">
        <v>3.2966899999999999</v>
      </c>
      <c r="EB245">
        <v>2.6249500000000001</v>
      </c>
      <c r="EC245">
        <v>0.23924200000000001</v>
      </c>
      <c r="ED245">
        <v>0.239145</v>
      </c>
      <c r="EE245">
        <v>0.14047000000000001</v>
      </c>
      <c r="EF245">
        <v>0.13811699999999999</v>
      </c>
      <c r="EG245">
        <v>23038.1</v>
      </c>
      <c r="EH245">
        <v>23451.1</v>
      </c>
      <c r="EI245">
        <v>28185.3</v>
      </c>
      <c r="EJ245">
        <v>29677.8</v>
      </c>
      <c r="EK245">
        <v>33338.6</v>
      </c>
      <c r="EL245">
        <v>35506</v>
      </c>
      <c r="EM245">
        <v>39776.5</v>
      </c>
      <c r="EN245">
        <v>42403.3</v>
      </c>
      <c r="EO245">
        <v>2.1705299999999998</v>
      </c>
      <c r="EP245">
        <v>2.1732499999999999</v>
      </c>
      <c r="EQ245">
        <v>0.16383800000000001</v>
      </c>
      <c r="ER245">
        <v>0</v>
      </c>
      <c r="ES245">
        <v>30.866199999999999</v>
      </c>
      <c r="ET245">
        <v>999.9</v>
      </c>
      <c r="EU245">
        <v>67.7</v>
      </c>
      <c r="EV245">
        <v>36.5</v>
      </c>
      <c r="EW245">
        <v>41.2804</v>
      </c>
      <c r="EX245">
        <v>56.914400000000001</v>
      </c>
      <c r="EY245">
        <v>-2.9847800000000002</v>
      </c>
      <c r="EZ245">
        <v>2</v>
      </c>
      <c r="FA245">
        <v>0.45706000000000002</v>
      </c>
      <c r="FB245">
        <v>9.1326299999999999E-2</v>
      </c>
      <c r="FC245">
        <v>20.2746</v>
      </c>
      <c r="FD245">
        <v>5.2195400000000003</v>
      </c>
      <c r="FE245">
        <v>12.0046</v>
      </c>
      <c r="FF245">
        <v>4.9867499999999998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1.86219</v>
      </c>
      <c r="FN245">
        <v>1.8643099999999999</v>
      </c>
      <c r="FO245">
        <v>1.8603499999999999</v>
      </c>
      <c r="FP245">
        <v>1.86111</v>
      </c>
      <c r="FQ245">
        <v>1.8601799999999999</v>
      </c>
      <c r="FR245">
        <v>1.86189</v>
      </c>
      <c r="FS245">
        <v>1.8584400000000001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-4.8899999999999997</v>
      </c>
      <c r="GH245">
        <v>0.13320000000000001</v>
      </c>
      <c r="GI245">
        <v>-2.8021434710705861</v>
      </c>
      <c r="GJ245">
        <v>-2.3075681364705448E-3</v>
      </c>
      <c r="GK245">
        <v>1.0095546511955911E-6</v>
      </c>
      <c r="GL245">
        <v>-2.6335145029951209E-10</v>
      </c>
      <c r="GM245">
        <v>-0.17208428542994569</v>
      </c>
      <c r="GN245">
        <v>3.0410185143115191E-3</v>
      </c>
      <c r="GO245">
        <v>4.3982203677445331E-4</v>
      </c>
      <c r="GP245">
        <v>-7.8719321042963501E-6</v>
      </c>
      <c r="GQ245">
        <v>4</v>
      </c>
      <c r="GR245">
        <v>2088</v>
      </c>
      <c r="GS245">
        <v>5</v>
      </c>
      <c r="GT245">
        <v>35</v>
      </c>
      <c r="GU245">
        <v>112.9</v>
      </c>
      <c r="GV245">
        <v>112.9</v>
      </c>
      <c r="GW245">
        <v>3.89893</v>
      </c>
      <c r="GX245">
        <v>2.52441</v>
      </c>
      <c r="GY245">
        <v>2.04834</v>
      </c>
      <c r="GZ245">
        <v>2.6184099999999999</v>
      </c>
      <c r="HA245">
        <v>2.1972700000000001</v>
      </c>
      <c r="HB245">
        <v>2.34131</v>
      </c>
      <c r="HC245">
        <v>41.612699999999997</v>
      </c>
      <c r="HD245">
        <v>13.326499999999999</v>
      </c>
      <c r="HE245">
        <v>18</v>
      </c>
      <c r="HF245">
        <v>662.16300000000001</v>
      </c>
      <c r="HG245">
        <v>738.56600000000003</v>
      </c>
      <c r="HH245">
        <v>30.999099999999999</v>
      </c>
      <c r="HI245">
        <v>33.214100000000002</v>
      </c>
      <c r="HJ245">
        <v>29.999600000000001</v>
      </c>
      <c r="HK245">
        <v>33.209000000000003</v>
      </c>
      <c r="HL245">
        <v>33.212600000000002</v>
      </c>
      <c r="HM245">
        <v>77.967100000000002</v>
      </c>
      <c r="HN245">
        <v>21.122499999999999</v>
      </c>
      <c r="HO245">
        <v>100</v>
      </c>
      <c r="HP245">
        <v>31</v>
      </c>
      <c r="HQ245">
        <v>1535.3</v>
      </c>
      <c r="HR245">
        <v>34.342300000000002</v>
      </c>
      <c r="HS245">
        <v>99.305000000000007</v>
      </c>
      <c r="HT245">
        <v>98.345399999999998</v>
      </c>
    </row>
    <row r="246" spans="1:228" x14ac:dyDescent="0.2">
      <c r="A246">
        <v>231</v>
      </c>
      <c r="B246">
        <v>1669844448.0999999</v>
      </c>
      <c r="C246">
        <v>918</v>
      </c>
      <c r="D246" t="s">
        <v>821</v>
      </c>
      <c r="E246" t="s">
        <v>822</v>
      </c>
      <c r="F246">
        <v>4</v>
      </c>
      <c r="G246">
        <v>1669844445.7874999</v>
      </c>
      <c r="H246">
        <f t="shared" si="102"/>
        <v>7.0336276740853919E-4</v>
      </c>
      <c r="I246">
        <f t="shared" si="103"/>
        <v>0.7033627674085392</v>
      </c>
      <c r="J246">
        <f t="shared" si="104"/>
        <v>23.766642781174788</v>
      </c>
      <c r="K246">
        <f t="shared" si="105"/>
        <v>1506.94</v>
      </c>
      <c r="L246">
        <f t="shared" si="106"/>
        <v>518.27757971597475</v>
      </c>
      <c r="M246">
        <f t="shared" si="107"/>
        <v>52.196899830228475</v>
      </c>
      <c r="N246">
        <f t="shared" si="108"/>
        <v>151.76731409695603</v>
      </c>
      <c r="O246">
        <f t="shared" si="109"/>
        <v>3.9821098919997883E-2</v>
      </c>
      <c r="P246">
        <f t="shared" si="110"/>
        <v>3.6455880045943463</v>
      </c>
      <c r="Q246">
        <f t="shared" si="111"/>
        <v>3.958102206996602E-2</v>
      </c>
      <c r="R246">
        <f t="shared" si="112"/>
        <v>2.4759587903502151E-2</v>
      </c>
      <c r="S246">
        <f t="shared" si="113"/>
        <v>226.11699748516332</v>
      </c>
      <c r="T246">
        <f t="shared" si="114"/>
        <v>33.684497457770796</v>
      </c>
      <c r="U246">
        <f t="shared" si="115"/>
        <v>33.521562500000002</v>
      </c>
      <c r="V246">
        <f t="shared" si="116"/>
        <v>5.2020632366042854</v>
      </c>
      <c r="W246">
        <f t="shared" si="117"/>
        <v>70.048951265233441</v>
      </c>
      <c r="X246">
        <f t="shared" si="118"/>
        <v>3.489612650546098</v>
      </c>
      <c r="Y246">
        <f t="shared" si="119"/>
        <v>4.98167722359329</v>
      </c>
      <c r="Z246">
        <f t="shared" si="120"/>
        <v>1.7124505860581873</v>
      </c>
      <c r="AA246">
        <f t="shared" si="121"/>
        <v>-31.018298042716577</v>
      </c>
      <c r="AB246">
        <f t="shared" si="122"/>
        <v>-151.56991655468764</v>
      </c>
      <c r="AC246">
        <f t="shared" si="123"/>
        <v>-9.5345543532465982</v>
      </c>
      <c r="AD246">
        <f t="shared" si="124"/>
        <v>33.99422853451253</v>
      </c>
      <c r="AE246">
        <f t="shared" si="125"/>
        <v>47.434973116930948</v>
      </c>
      <c r="AF246">
        <f t="shared" si="126"/>
        <v>0.715935637991167</v>
      </c>
      <c r="AG246">
        <f t="shared" si="127"/>
        <v>23.766642781174788</v>
      </c>
      <c r="AH246">
        <v>1581.244545223675</v>
      </c>
      <c r="AI246">
        <v>1564.204242424242</v>
      </c>
      <c r="AJ246">
        <v>1.75217353751038</v>
      </c>
      <c r="AK246">
        <v>63.927149323749113</v>
      </c>
      <c r="AL246">
        <f t="shared" si="128"/>
        <v>0.7033627674085392</v>
      </c>
      <c r="AM246">
        <v>34.363953102897121</v>
      </c>
      <c r="AN246">
        <v>34.646284313725488</v>
      </c>
      <c r="AO246">
        <v>-4.537795808150829E-5</v>
      </c>
      <c r="AP246">
        <v>107.46</v>
      </c>
      <c r="AQ246">
        <v>24</v>
      </c>
      <c r="AR246">
        <v>4</v>
      </c>
      <c r="AS246">
        <f t="shared" si="129"/>
        <v>1</v>
      </c>
      <c r="AT246">
        <f t="shared" si="130"/>
        <v>0</v>
      </c>
      <c r="AU246">
        <f t="shared" si="131"/>
        <v>46749.66591309131</v>
      </c>
      <c r="AV246">
        <f t="shared" si="132"/>
        <v>1200.0062499999999</v>
      </c>
      <c r="AW246">
        <f t="shared" si="133"/>
        <v>1025.9306385933489</v>
      </c>
      <c r="AX246">
        <f t="shared" si="134"/>
        <v>0.85493774602703021</v>
      </c>
      <c r="AY246">
        <f t="shared" si="135"/>
        <v>0.18842984983216823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1669844445.7874999</v>
      </c>
      <c r="BF246">
        <v>1506.94</v>
      </c>
      <c r="BG246">
        <v>1527.0912499999999</v>
      </c>
      <c r="BH246">
        <v>34.649337500000001</v>
      </c>
      <c r="BI246">
        <v>34.3622625</v>
      </c>
      <c r="BJ246">
        <v>1511.83375</v>
      </c>
      <c r="BK246">
        <v>34.516162499999993</v>
      </c>
      <c r="BL246">
        <v>650.02112499999998</v>
      </c>
      <c r="BM246">
        <v>100.61212500000001</v>
      </c>
      <c r="BN246">
        <v>0.1001224</v>
      </c>
      <c r="BO246">
        <v>32.750375000000012</v>
      </c>
      <c r="BP246">
        <v>33.521562500000002</v>
      </c>
      <c r="BQ246">
        <v>999.9</v>
      </c>
      <c r="BR246">
        <v>0</v>
      </c>
      <c r="BS246">
        <v>0</v>
      </c>
      <c r="BT246">
        <v>8928.3587499999994</v>
      </c>
      <c r="BU246">
        <v>0</v>
      </c>
      <c r="BV246">
        <v>99.3984375</v>
      </c>
      <c r="BW246">
        <v>-20.150224999999999</v>
      </c>
      <c r="BX246">
        <v>1561.03</v>
      </c>
      <c r="BY246">
        <v>1581.4324999999999</v>
      </c>
      <c r="BZ246">
        <v>0.28705362499999998</v>
      </c>
      <c r="CA246">
        <v>1527.0912499999999</v>
      </c>
      <c r="CB246">
        <v>34.3622625</v>
      </c>
      <c r="CC246">
        <v>3.4861475</v>
      </c>
      <c r="CD246">
        <v>3.457265</v>
      </c>
      <c r="CE246">
        <v>26.552424999999999</v>
      </c>
      <c r="CF246">
        <v>26.411337499999998</v>
      </c>
      <c r="CG246">
        <v>1200.0062499999999</v>
      </c>
      <c r="CH246">
        <v>0.49999137500000002</v>
      </c>
      <c r="CI246">
        <v>0.50000862499999998</v>
      </c>
      <c r="CJ246">
        <v>0</v>
      </c>
      <c r="CK246">
        <v>875.53974999999991</v>
      </c>
      <c r="CL246">
        <v>4.9990899999999998</v>
      </c>
      <c r="CM246">
        <v>8840.98</v>
      </c>
      <c r="CN246">
        <v>9557.8962499999998</v>
      </c>
      <c r="CO246">
        <v>42.327749999999988</v>
      </c>
      <c r="CP246">
        <v>43.875</v>
      </c>
      <c r="CQ246">
        <v>43.125</v>
      </c>
      <c r="CR246">
        <v>42.913749999999993</v>
      </c>
      <c r="CS246">
        <v>43.686999999999998</v>
      </c>
      <c r="CT246">
        <v>597.49375000000009</v>
      </c>
      <c r="CU246">
        <v>597.51250000000005</v>
      </c>
      <c r="CV246">
        <v>0</v>
      </c>
      <c r="CW246">
        <v>1669844457.8</v>
      </c>
      <c r="CX246">
        <v>0</v>
      </c>
      <c r="CY246">
        <v>1669837671.5999999</v>
      </c>
      <c r="CZ246" t="s">
        <v>356</v>
      </c>
      <c r="DA246">
        <v>1669837671.5999999</v>
      </c>
      <c r="DB246">
        <v>1669837668.5999999</v>
      </c>
      <c r="DC246">
        <v>3</v>
      </c>
      <c r="DD246">
        <v>-1.2E-2</v>
      </c>
      <c r="DE246">
        <v>-1E-3</v>
      </c>
      <c r="DF246">
        <v>-3.61</v>
      </c>
      <c r="DG246">
        <v>0.13400000000000001</v>
      </c>
      <c r="DH246">
        <v>415</v>
      </c>
      <c r="DI246">
        <v>36</v>
      </c>
      <c r="DJ246">
        <v>0.51</v>
      </c>
      <c r="DK246">
        <v>0.24</v>
      </c>
      <c r="DL246">
        <v>-20.0528075</v>
      </c>
      <c r="DM246">
        <v>-0.59198836772978281</v>
      </c>
      <c r="DN246">
        <v>6.7047954433748239E-2</v>
      </c>
      <c r="DO246">
        <v>0</v>
      </c>
      <c r="DP246">
        <v>0.29474937499999998</v>
      </c>
      <c r="DQ246">
        <v>-5.4306360225141369E-2</v>
      </c>
      <c r="DR246">
        <v>5.3344017878647829E-3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3.2966199999999999</v>
      </c>
      <c r="EB246">
        <v>2.62493</v>
      </c>
      <c r="EC246">
        <v>0.23988000000000001</v>
      </c>
      <c r="ED246">
        <v>0.23977999999999999</v>
      </c>
      <c r="EE246">
        <v>0.14045299999999999</v>
      </c>
      <c r="EF246">
        <v>0.13811899999999999</v>
      </c>
      <c r="EG246">
        <v>23018.9</v>
      </c>
      <c r="EH246">
        <v>23432.1</v>
      </c>
      <c r="EI246">
        <v>28185.5</v>
      </c>
      <c r="EJ246">
        <v>29678.6</v>
      </c>
      <c r="EK246">
        <v>33339.699999999997</v>
      </c>
      <c r="EL246">
        <v>35506.9</v>
      </c>
      <c r="EM246">
        <v>39776.9</v>
      </c>
      <c r="EN246">
        <v>42404.3</v>
      </c>
      <c r="EO246">
        <v>2.1709800000000001</v>
      </c>
      <c r="EP246">
        <v>2.17333</v>
      </c>
      <c r="EQ246">
        <v>0.16353999999999999</v>
      </c>
      <c r="ER246">
        <v>0</v>
      </c>
      <c r="ES246">
        <v>30.863399999999999</v>
      </c>
      <c r="ET246">
        <v>999.9</v>
      </c>
      <c r="EU246">
        <v>67.7</v>
      </c>
      <c r="EV246">
        <v>36.5</v>
      </c>
      <c r="EW246">
        <v>41.280999999999999</v>
      </c>
      <c r="EX246">
        <v>57.424399999999999</v>
      </c>
      <c r="EY246">
        <v>-2.8125</v>
      </c>
      <c r="EZ246">
        <v>2</v>
      </c>
      <c r="FA246">
        <v>0.45646599999999998</v>
      </c>
      <c r="FB246">
        <v>8.6391599999999999E-2</v>
      </c>
      <c r="FC246">
        <v>20.274699999999999</v>
      </c>
      <c r="FD246">
        <v>5.2192400000000001</v>
      </c>
      <c r="FE246">
        <v>12.0047</v>
      </c>
      <c r="FF246">
        <v>4.98665</v>
      </c>
      <c r="FG246">
        <v>3.2845800000000001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1.8622000000000001</v>
      </c>
      <c r="FN246">
        <v>1.8643099999999999</v>
      </c>
      <c r="FO246">
        <v>1.8603499999999999</v>
      </c>
      <c r="FP246">
        <v>1.86111</v>
      </c>
      <c r="FQ246">
        <v>1.8601799999999999</v>
      </c>
      <c r="FR246">
        <v>1.86189</v>
      </c>
      <c r="FS246">
        <v>1.8584499999999999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-4.9000000000000004</v>
      </c>
      <c r="GH246">
        <v>0.13320000000000001</v>
      </c>
      <c r="GI246">
        <v>-2.8021434710705861</v>
      </c>
      <c r="GJ246">
        <v>-2.3075681364705448E-3</v>
      </c>
      <c r="GK246">
        <v>1.0095546511955911E-6</v>
      </c>
      <c r="GL246">
        <v>-2.6335145029951209E-10</v>
      </c>
      <c r="GM246">
        <v>-0.17208428542994569</v>
      </c>
      <c r="GN246">
        <v>3.0410185143115191E-3</v>
      </c>
      <c r="GO246">
        <v>4.3982203677445331E-4</v>
      </c>
      <c r="GP246">
        <v>-7.8719321042963501E-6</v>
      </c>
      <c r="GQ246">
        <v>4</v>
      </c>
      <c r="GR246">
        <v>2088</v>
      </c>
      <c r="GS246">
        <v>5</v>
      </c>
      <c r="GT246">
        <v>35</v>
      </c>
      <c r="GU246">
        <v>112.9</v>
      </c>
      <c r="GV246">
        <v>113</v>
      </c>
      <c r="GW246">
        <v>3.91235</v>
      </c>
      <c r="GX246">
        <v>2.5329600000000001</v>
      </c>
      <c r="GY246">
        <v>2.04834</v>
      </c>
      <c r="GZ246">
        <v>2.6184099999999999</v>
      </c>
      <c r="HA246">
        <v>2.1972700000000001</v>
      </c>
      <c r="HB246">
        <v>2.2875999999999999</v>
      </c>
      <c r="HC246">
        <v>41.612699999999997</v>
      </c>
      <c r="HD246">
        <v>13.326499999999999</v>
      </c>
      <c r="HE246">
        <v>18</v>
      </c>
      <c r="HF246">
        <v>662.46</v>
      </c>
      <c r="HG246">
        <v>738.56600000000003</v>
      </c>
      <c r="HH246">
        <v>30.998899999999999</v>
      </c>
      <c r="HI246">
        <v>33.2074</v>
      </c>
      <c r="HJ246">
        <v>29.999400000000001</v>
      </c>
      <c r="HK246">
        <v>33.203099999999999</v>
      </c>
      <c r="HL246">
        <v>33.206899999999997</v>
      </c>
      <c r="HM246">
        <v>78.230400000000003</v>
      </c>
      <c r="HN246">
        <v>21.122499999999999</v>
      </c>
      <c r="HO246">
        <v>100</v>
      </c>
      <c r="HP246">
        <v>31</v>
      </c>
      <c r="HQ246">
        <v>1541.98</v>
      </c>
      <c r="HR246">
        <v>34.349699999999999</v>
      </c>
      <c r="HS246">
        <v>99.305800000000005</v>
      </c>
      <c r="HT246">
        <v>98.347999999999999</v>
      </c>
    </row>
    <row r="247" spans="1:228" x14ac:dyDescent="0.2">
      <c r="A247">
        <v>232</v>
      </c>
      <c r="B247">
        <v>1669844452.0999999</v>
      </c>
      <c r="C247">
        <v>922</v>
      </c>
      <c r="D247" t="s">
        <v>823</v>
      </c>
      <c r="E247" t="s">
        <v>824</v>
      </c>
      <c r="F247">
        <v>4</v>
      </c>
      <c r="G247">
        <v>1669844450.0999999</v>
      </c>
      <c r="H247">
        <f t="shared" si="102"/>
        <v>6.9635060435273126E-4</v>
      </c>
      <c r="I247">
        <f t="shared" si="103"/>
        <v>0.69635060435273122</v>
      </c>
      <c r="J247">
        <f t="shared" si="104"/>
        <v>24.465531180755956</v>
      </c>
      <c r="K247">
        <f t="shared" si="105"/>
        <v>1514.1828571428571</v>
      </c>
      <c r="L247">
        <f t="shared" si="106"/>
        <v>490.57631551930854</v>
      </c>
      <c r="M247">
        <f t="shared" si="107"/>
        <v>49.407140762707868</v>
      </c>
      <c r="N247">
        <f t="shared" si="108"/>
        <v>152.49705947206868</v>
      </c>
      <c r="O247">
        <f t="shared" si="109"/>
        <v>3.9535486239951435E-2</v>
      </c>
      <c r="P247">
        <f t="shared" si="110"/>
        <v>3.6543169010693477</v>
      </c>
      <c r="Q247">
        <f t="shared" si="111"/>
        <v>3.92993914935637E-2</v>
      </c>
      <c r="R247">
        <f t="shared" si="112"/>
        <v>2.4583214143567712E-2</v>
      </c>
      <c r="S247">
        <f t="shared" si="113"/>
        <v>226.12836652222688</v>
      </c>
      <c r="T247">
        <f t="shared" si="114"/>
        <v>33.676429515369385</v>
      </c>
      <c r="U247">
        <f t="shared" si="115"/>
        <v>33.502571428571429</v>
      </c>
      <c r="V247">
        <f t="shared" si="116"/>
        <v>5.1965358865051625</v>
      </c>
      <c r="W247">
        <f t="shared" si="117"/>
        <v>70.065230663614642</v>
      </c>
      <c r="X247">
        <f t="shared" si="118"/>
        <v>3.4889496197388206</v>
      </c>
      <c r="Y247">
        <f t="shared" si="119"/>
        <v>4.9795734441942772</v>
      </c>
      <c r="Z247">
        <f t="shared" si="120"/>
        <v>1.707586266766342</v>
      </c>
      <c r="AA247">
        <f t="shared" si="121"/>
        <v>-30.709061651955448</v>
      </c>
      <c r="AB247">
        <f t="shared" si="122"/>
        <v>-149.66966144571043</v>
      </c>
      <c r="AC247">
        <f t="shared" si="123"/>
        <v>-9.3913092731886554</v>
      </c>
      <c r="AD247">
        <f t="shared" si="124"/>
        <v>36.358334151372361</v>
      </c>
      <c r="AE247">
        <f t="shared" si="125"/>
        <v>47.447742232525954</v>
      </c>
      <c r="AF247">
        <f t="shared" si="126"/>
        <v>0.69998623614607025</v>
      </c>
      <c r="AG247">
        <f t="shared" si="127"/>
        <v>24.465531180755956</v>
      </c>
      <c r="AH247">
        <v>1588.2071692852569</v>
      </c>
      <c r="AI247">
        <v>1571.0655757575751</v>
      </c>
      <c r="AJ247">
        <v>1.700600142938226</v>
      </c>
      <c r="AK247">
        <v>63.927149323749113</v>
      </c>
      <c r="AL247">
        <f t="shared" si="128"/>
        <v>0.69635060435273122</v>
      </c>
      <c r="AM247">
        <v>34.361809646833187</v>
      </c>
      <c r="AN247">
        <v>34.641918988648108</v>
      </c>
      <c r="AO247">
        <v>-1.3256134096473611E-4</v>
      </c>
      <c r="AP247">
        <v>107.46</v>
      </c>
      <c r="AQ247">
        <v>25</v>
      </c>
      <c r="AR247">
        <v>4</v>
      </c>
      <c r="AS247">
        <f t="shared" si="129"/>
        <v>1</v>
      </c>
      <c r="AT247">
        <f t="shared" si="130"/>
        <v>0</v>
      </c>
      <c r="AU247">
        <f t="shared" si="131"/>
        <v>46906.593564935545</v>
      </c>
      <c r="AV247">
        <f t="shared" si="132"/>
        <v>1200.0571428571429</v>
      </c>
      <c r="AW247">
        <f t="shared" si="133"/>
        <v>1025.9750707369051</v>
      </c>
      <c r="AX247">
        <f t="shared" si="134"/>
        <v>0.85493851425626577</v>
      </c>
      <c r="AY247">
        <f t="shared" si="135"/>
        <v>0.18843133251459313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1669844450.0999999</v>
      </c>
      <c r="BF247">
        <v>1514.1828571428571</v>
      </c>
      <c r="BG247">
        <v>1534.3328571428569</v>
      </c>
      <c r="BH247">
        <v>34.642685714285712</v>
      </c>
      <c r="BI247">
        <v>34.361985714285723</v>
      </c>
      <c r="BJ247">
        <v>1519.0828571428569</v>
      </c>
      <c r="BK247">
        <v>34.509528571428582</v>
      </c>
      <c r="BL247">
        <v>649.97842857142859</v>
      </c>
      <c r="BM247">
        <v>100.6125714285714</v>
      </c>
      <c r="BN247">
        <v>9.9874728571428581E-2</v>
      </c>
      <c r="BO247">
        <v>32.742871428571434</v>
      </c>
      <c r="BP247">
        <v>33.502571428571429</v>
      </c>
      <c r="BQ247">
        <v>999.89999999999986</v>
      </c>
      <c r="BR247">
        <v>0</v>
      </c>
      <c r="BS247">
        <v>0</v>
      </c>
      <c r="BT247">
        <v>8958.4800000000014</v>
      </c>
      <c r="BU247">
        <v>0</v>
      </c>
      <c r="BV247">
        <v>97.713542857142855</v>
      </c>
      <c r="BW247">
        <v>-20.148785714285712</v>
      </c>
      <c r="BX247">
        <v>1568.521428571428</v>
      </c>
      <c r="BY247">
        <v>1588.9285714285711</v>
      </c>
      <c r="BZ247">
        <v>0.28068257142857139</v>
      </c>
      <c r="CA247">
        <v>1534.3328571428569</v>
      </c>
      <c r="CB247">
        <v>34.361985714285723</v>
      </c>
      <c r="CC247">
        <v>3.4854857142857139</v>
      </c>
      <c r="CD247">
        <v>3.457248571428571</v>
      </c>
      <c r="CE247">
        <v>26.549214285714282</v>
      </c>
      <c r="CF247">
        <v>26.411242857142859</v>
      </c>
      <c r="CG247">
        <v>1200.0571428571429</v>
      </c>
      <c r="CH247">
        <v>0.49996442857142848</v>
      </c>
      <c r="CI247">
        <v>0.50003557142857147</v>
      </c>
      <c r="CJ247">
        <v>0</v>
      </c>
      <c r="CK247">
        <v>875.92785714285731</v>
      </c>
      <c r="CL247">
        <v>4.9990899999999998</v>
      </c>
      <c r="CM247">
        <v>8844.7071428571435</v>
      </c>
      <c r="CN247">
        <v>9558.1814285714299</v>
      </c>
      <c r="CO247">
        <v>42.33</v>
      </c>
      <c r="CP247">
        <v>43.875</v>
      </c>
      <c r="CQ247">
        <v>43.125</v>
      </c>
      <c r="CR247">
        <v>42.875</v>
      </c>
      <c r="CS247">
        <v>43.686999999999998</v>
      </c>
      <c r="CT247">
        <v>597.48857142857139</v>
      </c>
      <c r="CU247">
        <v>597.56857142857154</v>
      </c>
      <c r="CV247">
        <v>0</v>
      </c>
      <c r="CW247">
        <v>1669844461.4000001</v>
      </c>
      <c r="CX247">
        <v>0</v>
      </c>
      <c r="CY247">
        <v>1669837671.5999999</v>
      </c>
      <c r="CZ247" t="s">
        <v>356</v>
      </c>
      <c r="DA247">
        <v>1669837671.5999999</v>
      </c>
      <c r="DB247">
        <v>1669837668.5999999</v>
      </c>
      <c r="DC247">
        <v>3</v>
      </c>
      <c r="DD247">
        <v>-1.2E-2</v>
      </c>
      <c r="DE247">
        <v>-1E-3</v>
      </c>
      <c r="DF247">
        <v>-3.61</v>
      </c>
      <c r="DG247">
        <v>0.13400000000000001</v>
      </c>
      <c r="DH247">
        <v>415</v>
      </c>
      <c r="DI247">
        <v>36</v>
      </c>
      <c r="DJ247">
        <v>0.51</v>
      </c>
      <c r="DK247">
        <v>0.24</v>
      </c>
      <c r="DL247">
        <v>-20.086192499999999</v>
      </c>
      <c r="DM247">
        <v>-0.50971294559096336</v>
      </c>
      <c r="DN247">
        <v>6.2129036639481203E-2</v>
      </c>
      <c r="DO247">
        <v>0</v>
      </c>
      <c r="DP247">
        <v>0.29068542500000011</v>
      </c>
      <c r="DQ247">
        <v>-6.5245024390244072E-2</v>
      </c>
      <c r="DR247">
        <v>6.4023876010731364E-3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3.2964899999999999</v>
      </c>
      <c r="EB247">
        <v>2.6247699999999998</v>
      </c>
      <c r="EC247">
        <v>0.24051</v>
      </c>
      <c r="ED247">
        <v>0.24040300000000001</v>
      </c>
      <c r="EE247">
        <v>0.14045199999999999</v>
      </c>
      <c r="EF247">
        <v>0.13811799999999999</v>
      </c>
      <c r="EG247">
        <v>23000.2</v>
      </c>
      <c r="EH247">
        <v>23412.400000000001</v>
      </c>
      <c r="EI247">
        <v>28186.1</v>
      </c>
      <c r="EJ247">
        <v>29678</v>
      </c>
      <c r="EK247">
        <v>33340.300000000003</v>
      </c>
      <c r="EL247">
        <v>35506.5</v>
      </c>
      <c r="EM247">
        <v>39777.5</v>
      </c>
      <c r="EN247">
        <v>42403.8</v>
      </c>
      <c r="EO247">
        <v>2.1708799999999999</v>
      </c>
      <c r="EP247">
        <v>2.1734800000000001</v>
      </c>
      <c r="EQ247">
        <v>0.16236700000000001</v>
      </c>
      <c r="ER247">
        <v>0</v>
      </c>
      <c r="ES247">
        <v>30.859500000000001</v>
      </c>
      <c r="ET247">
        <v>999.9</v>
      </c>
      <c r="EU247">
        <v>67.7</v>
      </c>
      <c r="EV247">
        <v>36.5</v>
      </c>
      <c r="EW247">
        <v>41.281300000000002</v>
      </c>
      <c r="EX247">
        <v>57.124400000000001</v>
      </c>
      <c r="EY247">
        <v>-2.77644</v>
      </c>
      <c r="EZ247">
        <v>2</v>
      </c>
      <c r="FA247">
        <v>0.45607700000000001</v>
      </c>
      <c r="FB247">
        <v>8.0114400000000002E-2</v>
      </c>
      <c r="FC247">
        <v>20.2744</v>
      </c>
      <c r="FD247">
        <v>5.2183400000000004</v>
      </c>
      <c r="FE247">
        <v>12.0044</v>
      </c>
      <c r="FF247">
        <v>4.9863499999999998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1.86219</v>
      </c>
      <c r="FN247">
        <v>1.8643099999999999</v>
      </c>
      <c r="FO247">
        <v>1.8603499999999999</v>
      </c>
      <c r="FP247">
        <v>1.8611</v>
      </c>
      <c r="FQ247">
        <v>1.86019</v>
      </c>
      <c r="FR247">
        <v>1.86189</v>
      </c>
      <c r="FS247">
        <v>1.8584499999999999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-4.91</v>
      </c>
      <c r="GH247">
        <v>0.1331</v>
      </c>
      <c r="GI247">
        <v>-2.8021434710705861</v>
      </c>
      <c r="GJ247">
        <v>-2.3075681364705448E-3</v>
      </c>
      <c r="GK247">
        <v>1.0095546511955911E-6</v>
      </c>
      <c r="GL247">
        <v>-2.6335145029951209E-10</v>
      </c>
      <c r="GM247">
        <v>-0.17208428542994569</v>
      </c>
      <c r="GN247">
        <v>3.0410185143115191E-3</v>
      </c>
      <c r="GO247">
        <v>4.3982203677445331E-4</v>
      </c>
      <c r="GP247">
        <v>-7.8719321042963501E-6</v>
      </c>
      <c r="GQ247">
        <v>4</v>
      </c>
      <c r="GR247">
        <v>2088</v>
      </c>
      <c r="GS247">
        <v>5</v>
      </c>
      <c r="GT247">
        <v>35</v>
      </c>
      <c r="GU247">
        <v>113</v>
      </c>
      <c r="GV247">
        <v>113.1</v>
      </c>
      <c r="GW247">
        <v>3.92578</v>
      </c>
      <c r="GX247">
        <v>2.51953</v>
      </c>
      <c r="GY247">
        <v>2.04834</v>
      </c>
      <c r="GZ247">
        <v>2.6184099999999999</v>
      </c>
      <c r="HA247">
        <v>2.1972700000000001</v>
      </c>
      <c r="HB247">
        <v>2.3596200000000001</v>
      </c>
      <c r="HC247">
        <v>41.612699999999997</v>
      </c>
      <c r="HD247">
        <v>13.3352</v>
      </c>
      <c r="HE247">
        <v>18</v>
      </c>
      <c r="HF247">
        <v>662.31899999999996</v>
      </c>
      <c r="HG247">
        <v>738.65200000000004</v>
      </c>
      <c r="HH247">
        <v>30.9985</v>
      </c>
      <c r="HI247">
        <v>33.200699999999998</v>
      </c>
      <c r="HJ247">
        <v>29.999500000000001</v>
      </c>
      <c r="HK247">
        <v>33.197200000000002</v>
      </c>
      <c r="HL247">
        <v>33.201999999999998</v>
      </c>
      <c r="HM247">
        <v>78.498800000000003</v>
      </c>
      <c r="HN247">
        <v>21.122499999999999</v>
      </c>
      <c r="HO247">
        <v>100</v>
      </c>
      <c r="HP247">
        <v>31</v>
      </c>
      <c r="HQ247">
        <v>1548.66</v>
      </c>
      <c r="HR247">
        <v>34.347200000000001</v>
      </c>
      <c r="HS247">
        <v>99.307599999999994</v>
      </c>
      <c r="HT247">
        <v>98.346400000000003</v>
      </c>
    </row>
    <row r="248" spans="1:228" x14ac:dyDescent="0.2">
      <c r="A248">
        <v>233</v>
      </c>
      <c r="B248">
        <v>1669844456.0999999</v>
      </c>
      <c r="C248">
        <v>926</v>
      </c>
      <c r="D248" t="s">
        <v>825</v>
      </c>
      <c r="E248" t="s">
        <v>826</v>
      </c>
      <c r="F248">
        <v>4</v>
      </c>
      <c r="G248">
        <v>1669844453.7874999</v>
      </c>
      <c r="H248">
        <f t="shared" si="102"/>
        <v>6.9718130870217879E-4</v>
      </c>
      <c r="I248">
        <f t="shared" si="103"/>
        <v>0.69718130870217876</v>
      </c>
      <c r="J248">
        <f t="shared" si="104"/>
        <v>23.690256654719363</v>
      </c>
      <c r="K248">
        <f t="shared" si="105"/>
        <v>1520.28125</v>
      </c>
      <c r="L248">
        <f t="shared" si="106"/>
        <v>529.66960596625461</v>
      </c>
      <c r="M248">
        <f t="shared" si="107"/>
        <v>53.344142898055253</v>
      </c>
      <c r="N248">
        <f t="shared" si="108"/>
        <v>153.11073040955429</v>
      </c>
      <c r="O248">
        <f t="shared" si="109"/>
        <v>3.9620334196599154E-2</v>
      </c>
      <c r="P248">
        <f t="shared" si="110"/>
        <v>3.6671214643833623</v>
      </c>
      <c r="Q248">
        <f t="shared" si="111"/>
        <v>3.9384050845212216E-2</v>
      </c>
      <c r="R248">
        <f t="shared" si="112"/>
        <v>2.4636143247430735E-2</v>
      </c>
      <c r="S248">
        <f t="shared" si="113"/>
        <v>226.12740111126533</v>
      </c>
      <c r="T248">
        <f t="shared" si="114"/>
        <v>33.669137656063796</v>
      </c>
      <c r="U248">
        <f t="shared" si="115"/>
        <v>33.496862499999999</v>
      </c>
      <c r="V248">
        <f t="shared" si="116"/>
        <v>5.1948753022019849</v>
      </c>
      <c r="W248">
        <f t="shared" si="117"/>
        <v>70.080556937147975</v>
      </c>
      <c r="X248">
        <f t="shared" si="118"/>
        <v>3.4889179645732358</v>
      </c>
      <c r="Y248">
        <f t="shared" si="119"/>
        <v>4.9784392662608052</v>
      </c>
      <c r="Z248">
        <f t="shared" si="120"/>
        <v>1.7059573376287491</v>
      </c>
      <c r="AA248">
        <f t="shared" si="121"/>
        <v>-30.745695713766086</v>
      </c>
      <c r="AB248">
        <f t="shared" si="122"/>
        <v>-149.86541792944138</v>
      </c>
      <c r="AC248">
        <f t="shared" si="123"/>
        <v>-9.3703096826680952</v>
      </c>
      <c r="AD248">
        <f t="shared" si="124"/>
        <v>36.145977785389761</v>
      </c>
      <c r="AE248">
        <f t="shared" si="125"/>
        <v>47.684889108732101</v>
      </c>
      <c r="AF248">
        <f t="shared" si="126"/>
        <v>0.70111863443212064</v>
      </c>
      <c r="AG248">
        <f t="shared" si="127"/>
        <v>23.690256654719363</v>
      </c>
      <c r="AH248">
        <v>1595.169830476573</v>
      </c>
      <c r="AI248">
        <v>1578.0574545454549</v>
      </c>
      <c r="AJ248">
        <v>1.778459873096419</v>
      </c>
      <c r="AK248">
        <v>63.927149323749113</v>
      </c>
      <c r="AL248">
        <f t="shared" si="128"/>
        <v>0.69718130870217876</v>
      </c>
      <c r="AM248">
        <v>34.362416193086901</v>
      </c>
      <c r="AN248">
        <v>34.642203095975233</v>
      </c>
      <c r="AO248">
        <v>-2.9174518171753571E-5</v>
      </c>
      <c r="AP248">
        <v>107.46</v>
      </c>
      <c r="AQ248">
        <v>25</v>
      </c>
      <c r="AR248">
        <v>4</v>
      </c>
      <c r="AS248">
        <f t="shared" si="129"/>
        <v>1</v>
      </c>
      <c r="AT248">
        <f t="shared" si="130"/>
        <v>0</v>
      </c>
      <c r="AU248">
        <f t="shared" si="131"/>
        <v>47135.832373827296</v>
      </c>
      <c r="AV248">
        <f t="shared" si="132"/>
        <v>1200.05375</v>
      </c>
      <c r="AW248">
        <f t="shared" si="133"/>
        <v>1025.9720010939197</v>
      </c>
      <c r="AX248">
        <f t="shared" si="134"/>
        <v>0.85493837346362178</v>
      </c>
      <c r="AY248">
        <f t="shared" si="135"/>
        <v>0.18843106078479011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1669844453.7874999</v>
      </c>
      <c r="BF248">
        <v>1520.28125</v>
      </c>
      <c r="BG248">
        <v>1540.5337500000001</v>
      </c>
      <c r="BH248">
        <v>34.642487500000001</v>
      </c>
      <c r="BI248">
        <v>34.361312499999997</v>
      </c>
      <c r="BJ248">
        <v>1525.18875</v>
      </c>
      <c r="BK248">
        <v>34.509362500000002</v>
      </c>
      <c r="BL248">
        <v>649.93025</v>
      </c>
      <c r="BM248">
        <v>100.612375</v>
      </c>
      <c r="BN248">
        <v>9.97336375E-2</v>
      </c>
      <c r="BO248">
        <v>32.738825000000013</v>
      </c>
      <c r="BP248">
        <v>33.496862499999999</v>
      </c>
      <c r="BQ248">
        <v>999.9</v>
      </c>
      <c r="BR248">
        <v>0</v>
      </c>
      <c r="BS248">
        <v>0</v>
      </c>
      <c r="BT248">
        <v>9002.8100000000013</v>
      </c>
      <c r="BU248">
        <v>0</v>
      </c>
      <c r="BV248">
        <v>96.287099999999995</v>
      </c>
      <c r="BW248">
        <v>-20.251412500000001</v>
      </c>
      <c r="BX248">
        <v>1574.8375000000001</v>
      </c>
      <c r="BY248">
        <v>1595.3512499999999</v>
      </c>
      <c r="BZ248">
        <v>0.28115950000000001</v>
      </c>
      <c r="CA248">
        <v>1540.5337500000001</v>
      </c>
      <c r="CB248">
        <v>34.361312499999997</v>
      </c>
      <c r="CC248">
        <v>3.4854637500000001</v>
      </c>
      <c r="CD248">
        <v>3.4571762499999998</v>
      </c>
      <c r="CE248">
        <v>26.549099999999999</v>
      </c>
      <c r="CF248">
        <v>26.410900000000002</v>
      </c>
      <c r="CG248">
        <v>1200.05375</v>
      </c>
      <c r="CH248">
        <v>0.49997037500000002</v>
      </c>
      <c r="CI248">
        <v>0.50002962500000003</v>
      </c>
      <c r="CJ248">
        <v>0</v>
      </c>
      <c r="CK248">
        <v>876.3442500000001</v>
      </c>
      <c r="CL248">
        <v>4.9990899999999998</v>
      </c>
      <c r="CM248">
        <v>8847.5600000000013</v>
      </c>
      <c r="CN248">
        <v>9558.1712499999994</v>
      </c>
      <c r="CO248">
        <v>42.311999999999998</v>
      </c>
      <c r="CP248">
        <v>43.875</v>
      </c>
      <c r="CQ248">
        <v>43.125</v>
      </c>
      <c r="CR248">
        <v>42.875</v>
      </c>
      <c r="CS248">
        <v>43.686999999999998</v>
      </c>
      <c r="CT248">
        <v>597.49249999999995</v>
      </c>
      <c r="CU248">
        <v>597.56124999999997</v>
      </c>
      <c r="CV248">
        <v>0</v>
      </c>
      <c r="CW248">
        <v>1669844465.5999999</v>
      </c>
      <c r="CX248">
        <v>0</v>
      </c>
      <c r="CY248">
        <v>1669837671.5999999</v>
      </c>
      <c r="CZ248" t="s">
        <v>356</v>
      </c>
      <c r="DA248">
        <v>1669837671.5999999</v>
      </c>
      <c r="DB248">
        <v>1669837668.5999999</v>
      </c>
      <c r="DC248">
        <v>3</v>
      </c>
      <c r="DD248">
        <v>-1.2E-2</v>
      </c>
      <c r="DE248">
        <v>-1E-3</v>
      </c>
      <c r="DF248">
        <v>-3.61</v>
      </c>
      <c r="DG248">
        <v>0.13400000000000001</v>
      </c>
      <c r="DH248">
        <v>415</v>
      </c>
      <c r="DI248">
        <v>36</v>
      </c>
      <c r="DJ248">
        <v>0.51</v>
      </c>
      <c r="DK248">
        <v>0.24</v>
      </c>
      <c r="DL248">
        <v>-20.129367500000001</v>
      </c>
      <c r="DM248">
        <v>-0.79434258911813838</v>
      </c>
      <c r="DN248">
        <v>8.6754738739448597E-2</v>
      </c>
      <c r="DO248">
        <v>0</v>
      </c>
      <c r="DP248">
        <v>0.28710924999999998</v>
      </c>
      <c r="DQ248">
        <v>-5.4678686679175123E-2</v>
      </c>
      <c r="DR248">
        <v>5.5141342509500094E-3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3.2965599999999999</v>
      </c>
      <c r="EB248">
        <v>2.6252599999999999</v>
      </c>
      <c r="EC248">
        <v>0.241145</v>
      </c>
      <c r="ED248">
        <v>0.24102999999999999</v>
      </c>
      <c r="EE248">
        <v>0.14044799999999999</v>
      </c>
      <c r="EF248">
        <v>0.13811999999999999</v>
      </c>
      <c r="EG248">
        <v>22981.5</v>
      </c>
      <c r="EH248">
        <v>23393.200000000001</v>
      </c>
      <c r="EI248">
        <v>28186.7</v>
      </c>
      <c r="EJ248">
        <v>29678.3</v>
      </c>
      <c r="EK248">
        <v>33341.300000000003</v>
      </c>
      <c r="EL248">
        <v>35506.800000000003</v>
      </c>
      <c r="EM248">
        <v>39778.5</v>
      </c>
      <c r="EN248">
        <v>42404.1</v>
      </c>
      <c r="EO248">
        <v>2.1705299999999998</v>
      </c>
      <c r="EP248">
        <v>2.1736800000000001</v>
      </c>
      <c r="EQ248">
        <v>0.163466</v>
      </c>
      <c r="ER248">
        <v>0</v>
      </c>
      <c r="ES248">
        <v>30.854399999999998</v>
      </c>
      <c r="ET248">
        <v>999.9</v>
      </c>
      <c r="EU248">
        <v>67.7</v>
      </c>
      <c r="EV248">
        <v>36.5</v>
      </c>
      <c r="EW248">
        <v>41.281500000000001</v>
      </c>
      <c r="EX248">
        <v>56.794400000000003</v>
      </c>
      <c r="EY248">
        <v>-2.7844500000000001</v>
      </c>
      <c r="EZ248">
        <v>2</v>
      </c>
      <c r="FA248">
        <v>0.45559500000000003</v>
      </c>
      <c r="FB248">
        <v>7.5027200000000002E-2</v>
      </c>
      <c r="FC248">
        <v>20.2745</v>
      </c>
      <c r="FD248">
        <v>5.2189399999999999</v>
      </c>
      <c r="FE248">
        <v>12.004300000000001</v>
      </c>
      <c r="FF248">
        <v>4.98665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1.86222</v>
      </c>
      <c r="FN248">
        <v>1.8643099999999999</v>
      </c>
      <c r="FO248">
        <v>1.8603499999999999</v>
      </c>
      <c r="FP248">
        <v>1.8611</v>
      </c>
      <c r="FQ248">
        <v>1.86019</v>
      </c>
      <c r="FR248">
        <v>1.86191</v>
      </c>
      <c r="FS248">
        <v>1.8584499999999999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-4.91</v>
      </c>
      <c r="GH248">
        <v>0.1331</v>
      </c>
      <c r="GI248">
        <v>-2.8021434710705861</v>
      </c>
      <c r="GJ248">
        <v>-2.3075681364705448E-3</v>
      </c>
      <c r="GK248">
        <v>1.0095546511955911E-6</v>
      </c>
      <c r="GL248">
        <v>-2.6335145029951209E-10</v>
      </c>
      <c r="GM248">
        <v>-0.17208428542994569</v>
      </c>
      <c r="GN248">
        <v>3.0410185143115191E-3</v>
      </c>
      <c r="GO248">
        <v>4.3982203677445331E-4</v>
      </c>
      <c r="GP248">
        <v>-7.8719321042963501E-6</v>
      </c>
      <c r="GQ248">
        <v>4</v>
      </c>
      <c r="GR248">
        <v>2088</v>
      </c>
      <c r="GS248">
        <v>5</v>
      </c>
      <c r="GT248">
        <v>35</v>
      </c>
      <c r="GU248">
        <v>113.1</v>
      </c>
      <c r="GV248">
        <v>113.1</v>
      </c>
      <c r="GW248">
        <v>3.9392100000000001</v>
      </c>
      <c r="GX248">
        <v>2.5305200000000001</v>
      </c>
      <c r="GY248">
        <v>2.04834</v>
      </c>
      <c r="GZ248">
        <v>2.6196299999999999</v>
      </c>
      <c r="HA248">
        <v>2.1972700000000001</v>
      </c>
      <c r="HB248">
        <v>2.3144499999999999</v>
      </c>
      <c r="HC248">
        <v>41.612699999999997</v>
      </c>
      <c r="HD248">
        <v>13.3177</v>
      </c>
      <c r="HE248">
        <v>18</v>
      </c>
      <c r="HF248">
        <v>661.97699999999998</v>
      </c>
      <c r="HG248">
        <v>738.75400000000002</v>
      </c>
      <c r="HH248">
        <v>30.9986</v>
      </c>
      <c r="HI248">
        <v>33.194400000000002</v>
      </c>
      <c r="HJ248">
        <v>29.999500000000001</v>
      </c>
      <c r="HK248">
        <v>33.191299999999998</v>
      </c>
      <c r="HL248">
        <v>33.194899999999997</v>
      </c>
      <c r="HM248">
        <v>78.766499999999994</v>
      </c>
      <c r="HN248">
        <v>21.122499999999999</v>
      </c>
      <c r="HO248">
        <v>100</v>
      </c>
      <c r="HP248">
        <v>31</v>
      </c>
      <c r="HQ248">
        <v>1555.34</v>
      </c>
      <c r="HR248">
        <v>34.352699999999999</v>
      </c>
      <c r="HS248">
        <v>99.31</v>
      </c>
      <c r="HT248">
        <v>98.347200000000001</v>
      </c>
    </row>
    <row r="249" spans="1:228" x14ac:dyDescent="0.2">
      <c r="A249">
        <v>234</v>
      </c>
      <c r="B249">
        <v>1669844460.0999999</v>
      </c>
      <c r="C249">
        <v>930</v>
      </c>
      <c r="D249" t="s">
        <v>827</v>
      </c>
      <c r="E249" t="s">
        <v>828</v>
      </c>
      <c r="F249">
        <v>4</v>
      </c>
      <c r="G249">
        <v>1669844458.0999999</v>
      </c>
      <c r="H249">
        <f t="shared" si="102"/>
        <v>7.0067204603525726E-4</v>
      </c>
      <c r="I249">
        <f t="shared" si="103"/>
        <v>0.70067204603525723</v>
      </c>
      <c r="J249">
        <f t="shared" si="104"/>
        <v>24.651175002233863</v>
      </c>
      <c r="K249">
        <f t="shared" si="105"/>
        <v>1527.528571428571</v>
      </c>
      <c r="L249">
        <f t="shared" si="106"/>
        <v>502.389654683473</v>
      </c>
      <c r="M249">
        <f t="shared" si="107"/>
        <v>50.596969427177974</v>
      </c>
      <c r="N249">
        <f t="shared" si="108"/>
        <v>153.84137731977623</v>
      </c>
      <c r="O249">
        <f t="shared" si="109"/>
        <v>3.9788608661494036E-2</v>
      </c>
      <c r="P249">
        <f t="shared" si="110"/>
        <v>3.6712189564390054</v>
      </c>
      <c r="Q249">
        <f t="shared" si="111"/>
        <v>3.9550584728141595E-2</v>
      </c>
      <c r="R249">
        <f t="shared" si="112"/>
        <v>2.4740382075385918E-2</v>
      </c>
      <c r="S249">
        <f t="shared" si="113"/>
        <v>226.10070652186886</v>
      </c>
      <c r="T249">
        <f t="shared" si="114"/>
        <v>33.665919543838079</v>
      </c>
      <c r="U249">
        <f t="shared" si="115"/>
        <v>33.501271428571428</v>
      </c>
      <c r="V249">
        <f t="shared" si="116"/>
        <v>5.1961577084781769</v>
      </c>
      <c r="W249">
        <f t="shared" si="117"/>
        <v>70.085251594269437</v>
      </c>
      <c r="X249">
        <f t="shared" si="118"/>
        <v>3.4888802094167892</v>
      </c>
      <c r="Y249">
        <f t="shared" si="119"/>
        <v>4.9780519154219025</v>
      </c>
      <c r="Z249">
        <f t="shared" si="120"/>
        <v>1.7072774990613877</v>
      </c>
      <c r="AA249">
        <f t="shared" si="121"/>
        <v>-30.899637230154845</v>
      </c>
      <c r="AB249">
        <f t="shared" si="122"/>
        <v>-151.17905625858839</v>
      </c>
      <c r="AC249">
        <f t="shared" si="123"/>
        <v>-9.442034966493452</v>
      </c>
      <c r="AD249">
        <f t="shared" si="124"/>
        <v>34.579978066632179</v>
      </c>
      <c r="AE249">
        <f t="shared" si="125"/>
        <v>47.392169629355458</v>
      </c>
      <c r="AF249">
        <f t="shared" si="126"/>
        <v>0.70163891983437876</v>
      </c>
      <c r="AG249">
        <f t="shared" si="127"/>
        <v>24.651175002233863</v>
      </c>
      <c r="AH249">
        <v>1601.999201366747</v>
      </c>
      <c r="AI249">
        <v>1584.8555151515161</v>
      </c>
      <c r="AJ249">
        <v>1.680673894856805</v>
      </c>
      <c r="AK249">
        <v>63.927149323749113</v>
      </c>
      <c r="AL249">
        <f t="shared" si="128"/>
        <v>0.70067204603525723</v>
      </c>
      <c r="AM249">
        <v>34.361220769950052</v>
      </c>
      <c r="AN249">
        <v>34.642396181630552</v>
      </c>
      <c r="AO249">
        <v>-3.1513252284499357E-5</v>
      </c>
      <c r="AP249">
        <v>107.46</v>
      </c>
      <c r="AQ249">
        <v>25</v>
      </c>
      <c r="AR249">
        <v>4</v>
      </c>
      <c r="AS249">
        <f t="shared" si="129"/>
        <v>1</v>
      </c>
      <c r="AT249">
        <f t="shared" si="130"/>
        <v>0</v>
      </c>
      <c r="AU249">
        <f t="shared" si="131"/>
        <v>47209.234284465849</v>
      </c>
      <c r="AV249">
        <f t="shared" si="132"/>
        <v>1199.9128571428571</v>
      </c>
      <c r="AW249">
        <f t="shared" si="133"/>
        <v>1025.8514707367196</v>
      </c>
      <c r="AX249">
        <f t="shared" si="134"/>
        <v>0.85493831041980872</v>
      </c>
      <c r="AY249">
        <f t="shared" si="135"/>
        <v>0.18843093911023087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1669844458.0999999</v>
      </c>
      <c r="BF249">
        <v>1527.528571428571</v>
      </c>
      <c r="BG249">
        <v>1547.66</v>
      </c>
      <c r="BH249">
        <v>34.641942857142858</v>
      </c>
      <c r="BI249">
        <v>34.360585714285712</v>
      </c>
      <c r="BJ249">
        <v>1532.4457142857141</v>
      </c>
      <c r="BK249">
        <v>34.508828571428573</v>
      </c>
      <c r="BL249">
        <v>649.99185714285716</v>
      </c>
      <c r="BM249">
        <v>100.6128571428571</v>
      </c>
      <c r="BN249">
        <v>9.9745028571428571E-2</v>
      </c>
      <c r="BO249">
        <v>32.73744285714286</v>
      </c>
      <c r="BP249">
        <v>33.501271428571428</v>
      </c>
      <c r="BQ249">
        <v>999.89999999999986</v>
      </c>
      <c r="BR249">
        <v>0</v>
      </c>
      <c r="BS249">
        <v>0</v>
      </c>
      <c r="BT249">
        <v>9016.9642857142862</v>
      </c>
      <c r="BU249">
        <v>0</v>
      </c>
      <c r="BV249">
        <v>94.456528571428564</v>
      </c>
      <c r="BW249">
        <v>-20.133314285714281</v>
      </c>
      <c r="BX249">
        <v>1582.3442857142859</v>
      </c>
      <c r="BY249">
        <v>1602.735714285714</v>
      </c>
      <c r="BZ249">
        <v>0.28135571428571432</v>
      </c>
      <c r="CA249">
        <v>1547.66</v>
      </c>
      <c r="CB249">
        <v>34.360585714285712</v>
      </c>
      <c r="CC249">
        <v>3.485417142857143</v>
      </c>
      <c r="CD249">
        <v>3.457108571428571</v>
      </c>
      <c r="CE249">
        <v>26.548871428571431</v>
      </c>
      <c r="CF249">
        <v>26.41055714285714</v>
      </c>
      <c r="CG249">
        <v>1199.9128571428571</v>
      </c>
      <c r="CH249">
        <v>0.49997414285714292</v>
      </c>
      <c r="CI249">
        <v>0.50002585714285708</v>
      </c>
      <c r="CJ249">
        <v>0</v>
      </c>
      <c r="CK249">
        <v>876.68785714285718</v>
      </c>
      <c r="CL249">
        <v>4.9990899999999998</v>
      </c>
      <c r="CM249">
        <v>8849.8928571428569</v>
      </c>
      <c r="CN249">
        <v>9557.0871428571409</v>
      </c>
      <c r="CO249">
        <v>42.311999999999998</v>
      </c>
      <c r="CP249">
        <v>43.875</v>
      </c>
      <c r="CQ249">
        <v>43.125</v>
      </c>
      <c r="CR249">
        <v>42.875</v>
      </c>
      <c r="CS249">
        <v>43.686999999999998</v>
      </c>
      <c r="CT249">
        <v>597.4242857142857</v>
      </c>
      <c r="CU249">
        <v>597.48857142857139</v>
      </c>
      <c r="CV249">
        <v>0</v>
      </c>
      <c r="CW249">
        <v>1669844469.8</v>
      </c>
      <c r="CX249">
        <v>0</v>
      </c>
      <c r="CY249">
        <v>1669837671.5999999</v>
      </c>
      <c r="CZ249" t="s">
        <v>356</v>
      </c>
      <c r="DA249">
        <v>1669837671.5999999</v>
      </c>
      <c r="DB249">
        <v>1669837668.5999999</v>
      </c>
      <c r="DC249">
        <v>3</v>
      </c>
      <c r="DD249">
        <v>-1.2E-2</v>
      </c>
      <c r="DE249">
        <v>-1E-3</v>
      </c>
      <c r="DF249">
        <v>-3.61</v>
      </c>
      <c r="DG249">
        <v>0.13400000000000001</v>
      </c>
      <c r="DH249">
        <v>415</v>
      </c>
      <c r="DI249">
        <v>36</v>
      </c>
      <c r="DJ249">
        <v>0.51</v>
      </c>
      <c r="DK249">
        <v>0.24</v>
      </c>
      <c r="DL249">
        <v>-20.151855000000001</v>
      </c>
      <c r="DM249">
        <v>-0.28392045028140239</v>
      </c>
      <c r="DN249">
        <v>6.7187855859522569E-2</v>
      </c>
      <c r="DO249">
        <v>0</v>
      </c>
      <c r="DP249">
        <v>0.28422602499999999</v>
      </c>
      <c r="DQ249">
        <v>-3.7583560975610872E-2</v>
      </c>
      <c r="DR249">
        <v>4.1422722417020098E-3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3.2965800000000001</v>
      </c>
      <c r="EB249">
        <v>2.62521</v>
      </c>
      <c r="EC249">
        <v>0.24176800000000001</v>
      </c>
      <c r="ED249">
        <v>0.24165500000000001</v>
      </c>
      <c r="EE249">
        <v>0.140454</v>
      </c>
      <c r="EF249">
        <v>0.13811399999999999</v>
      </c>
      <c r="EG249">
        <v>22962.400000000001</v>
      </c>
      <c r="EH249">
        <v>23374.3</v>
      </c>
      <c r="EI249">
        <v>28186.5</v>
      </c>
      <c r="EJ249">
        <v>29678.7</v>
      </c>
      <c r="EK249">
        <v>33340.800000000003</v>
      </c>
      <c r="EL249">
        <v>35507.5</v>
      </c>
      <c r="EM249">
        <v>39778.1</v>
      </c>
      <c r="EN249">
        <v>42404.6</v>
      </c>
      <c r="EO249">
        <v>2.1705000000000001</v>
      </c>
      <c r="EP249">
        <v>2.17353</v>
      </c>
      <c r="EQ249">
        <v>0.16348399999999999</v>
      </c>
      <c r="ER249">
        <v>0</v>
      </c>
      <c r="ES249">
        <v>30.845600000000001</v>
      </c>
      <c r="ET249">
        <v>999.9</v>
      </c>
      <c r="EU249">
        <v>67.7</v>
      </c>
      <c r="EV249">
        <v>36.5</v>
      </c>
      <c r="EW249">
        <v>41.281199999999998</v>
      </c>
      <c r="EX249">
        <v>57.184399999999997</v>
      </c>
      <c r="EY249">
        <v>-2.65625</v>
      </c>
      <c r="EZ249">
        <v>2</v>
      </c>
      <c r="FA249">
        <v>0.45495400000000003</v>
      </c>
      <c r="FB249">
        <v>7.0996699999999996E-2</v>
      </c>
      <c r="FC249">
        <v>20.2745</v>
      </c>
      <c r="FD249">
        <v>5.2184900000000001</v>
      </c>
      <c r="FE249">
        <v>12.004</v>
      </c>
      <c r="FF249">
        <v>4.9864499999999996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1.8622000000000001</v>
      </c>
      <c r="FN249">
        <v>1.8643099999999999</v>
      </c>
      <c r="FO249">
        <v>1.8603499999999999</v>
      </c>
      <c r="FP249">
        <v>1.8611</v>
      </c>
      <c r="FQ249">
        <v>1.8602000000000001</v>
      </c>
      <c r="FR249">
        <v>1.8619000000000001</v>
      </c>
      <c r="FS249">
        <v>1.85842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-4.92</v>
      </c>
      <c r="GH249">
        <v>0.1331</v>
      </c>
      <c r="GI249">
        <v>-2.8021434710705861</v>
      </c>
      <c r="GJ249">
        <v>-2.3075681364705448E-3</v>
      </c>
      <c r="GK249">
        <v>1.0095546511955911E-6</v>
      </c>
      <c r="GL249">
        <v>-2.6335145029951209E-10</v>
      </c>
      <c r="GM249">
        <v>-0.17208428542994569</v>
      </c>
      <c r="GN249">
        <v>3.0410185143115191E-3</v>
      </c>
      <c r="GO249">
        <v>4.3982203677445331E-4</v>
      </c>
      <c r="GP249">
        <v>-7.8719321042963501E-6</v>
      </c>
      <c r="GQ249">
        <v>4</v>
      </c>
      <c r="GR249">
        <v>2088</v>
      </c>
      <c r="GS249">
        <v>5</v>
      </c>
      <c r="GT249">
        <v>35</v>
      </c>
      <c r="GU249">
        <v>113.1</v>
      </c>
      <c r="GV249">
        <v>113.2</v>
      </c>
      <c r="GW249">
        <v>3.9526400000000002</v>
      </c>
      <c r="GX249">
        <v>2.51831</v>
      </c>
      <c r="GY249">
        <v>2.04834</v>
      </c>
      <c r="GZ249">
        <v>2.6184099999999999</v>
      </c>
      <c r="HA249">
        <v>2.1972700000000001</v>
      </c>
      <c r="HB249">
        <v>2.3767100000000001</v>
      </c>
      <c r="HC249">
        <v>41.612699999999997</v>
      </c>
      <c r="HD249">
        <v>13.343999999999999</v>
      </c>
      <c r="HE249">
        <v>18</v>
      </c>
      <c r="HF249">
        <v>661.89599999999996</v>
      </c>
      <c r="HG249">
        <v>738.53800000000001</v>
      </c>
      <c r="HH249">
        <v>30.998799999999999</v>
      </c>
      <c r="HI249">
        <v>33.187399999999997</v>
      </c>
      <c r="HJ249">
        <v>29.999400000000001</v>
      </c>
      <c r="HK249">
        <v>33.185299999999998</v>
      </c>
      <c r="HL249">
        <v>33.189</v>
      </c>
      <c r="HM249">
        <v>79.029700000000005</v>
      </c>
      <c r="HN249">
        <v>21.122499999999999</v>
      </c>
      <c r="HO249">
        <v>100</v>
      </c>
      <c r="HP249">
        <v>31</v>
      </c>
      <c r="HQ249">
        <v>1562.02</v>
      </c>
      <c r="HR249">
        <v>34.355200000000004</v>
      </c>
      <c r="HS249">
        <v>99.309100000000001</v>
      </c>
      <c r="HT249">
        <v>98.348500000000001</v>
      </c>
    </row>
    <row r="250" spans="1:228" x14ac:dyDescent="0.2">
      <c r="A250">
        <v>235</v>
      </c>
      <c r="B250">
        <v>1669844464.0999999</v>
      </c>
      <c r="C250">
        <v>934</v>
      </c>
      <c r="D250" t="s">
        <v>829</v>
      </c>
      <c r="E250" t="s">
        <v>830</v>
      </c>
      <c r="F250">
        <v>4</v>
      </c>
      <c r="G250">
        <v>1669844461.7874999</v>
      </c>
      <c r="H250">
        <f t="shared" si="102"/>
        <v>7.0592424240804343E-4</v>
      </c>
      <c r="I250">
        <f t="shared" si="103"/>
        <v>0.70592424240804341</v>
      </c>
      <c r="J250">
        <f t="shared" si="104"/>
        <v>24.250245444440885</v>
      </c>
      <c r="K250">
        <f t="shared" si="105"/>
        <v>1533.62625</v>
      </c>
      <c r="L250">
        <f t="shared" si="106"/>
        <v>531.14354608845872</v>
      </c>
      <c r="M250">
        <f t="shared" si="107"/>
        <v>53.492270206507555</v>
      </c>
      <c r="N250">
        <f t="shared" si="108"/>
        <v>154.45382018654922</v>
      </c>
      <c r="O250">
        <f t="shared" si="109"/>
        <v>4.0074852106521446E-2</v>
      </c>
      <c r="P250">
        <f t="shared" si="110"/>
        <v>3.6632639788616452</v>
      </c>
      <c r="Q250">
        <f t="shared" si="111"/>
        <v>3.9832881426514914E-2</v>
      </c>
      <c r="R250">
        <f t="shared" si="112"/>
        <v>2.4917169018479547E-2</v>
      </c>
      <c r="S250">
        <f t="shared" si="113"/>
        <v>226.10464798633666</v>
      </c>
      <c r="T250">
        <f t="shared" si="114"/>
        <v>33.663890919573248</v>
      </c>
      <c r="U250">
        <f t="shared" si="115"/>
        <v>33.503549999999997</v>
      </c>
      <c r="V250">
        <f t="shared" si="116"/>
        <v>5.1968205747696539</v>
      </c>
      <c r="W250">
        <f t="shared" si="117"/>
        <v>70.098103152266589</v>
      </c>
      <c r="X250">
        <f t="shared" si="118"/>
        <v>3.4889615376954763</v>
      </c>
      <c r="Y250">
        <f t="shared" si="119"/>
        <v>4.9772552762473179</v>
      </c>
      <c r="Z250">
        <f t="shared" si="120"/>
        <v>1.7078590370741775</v>
      </c>
      <c r="AA250">
        <f t="shared" si="121"/>
        <v>-31.131259090194714</v>
      </c>
      <c r="AB250">
        <f t="shared" si="122"/>
        <v>-151.86292489184908</v>
      </c>
      <c r="AC250">
        <f t="shared" si="123"/>
        <v>-9.5053172083395943</v>
      </c>
      <c r="AD250">
        <f t="shared" si="124"/>
        <v>33.605146795953289</v>
      </c>
      <c r="AE250">
        <f t="shared" si="125"/>
        <v>47.772871803061918</v>
      </c>
      <c r="AF250">
        <f t="shared" si="126"/>
        <v>0.71117037149497464</v>
      </c>
      <c r="AG250">
        <f t="shared" si="127"/>
        <v>24.250245444440885</v>
      </c>
      <c r="AH250">
        <v>1609.032009256752</v>
      </c>
      <c r="AI250">
        <v>1591.821818181819</v>
      </c>
      <c r="AJ250">
        <v>1.7423600875043399</v>
      </c>
      <c r="AK250">
        <v>63.927149323749113</v>
      </c>
      <c r="AL250">
        <f t="shared" si="128"/>
        <v>0.70592424240804341</v>
      </c>
      <c r="AM250">
        <v>34.360866960399612</v>
      </c>
      <c r="AN250">
        <v>34.643884416924678</v>
      </c>
      <c r="AO250">
        <v>6.3066620795621803E-6</v>
      </c>
      <c r="AP250">
        <v>107.46</v>
      </c>
      <c r="AQ250">
        <v>25</v>
      </c>
      <c r="AR250">
        <v>4</v>
      </c>
      <c r="AS250">
        <f t="shared" si="129"/>
        <v>1</v>
      </c>
      <c r="AT250">
        <f t="shared" si="130"/>
        <v>0</v>
      </c>
      <c r="AU250">
        <f t="shared" si="131"/>
        <v>47067.590133886108</v>
      </c>
      <c r="AV250">
        <f t="shared" si="132"/>
        <v>1199.9324999999999</v>
      </c>
      <c r="AW250">
        <f t="shared" si="133"/>
        <v>1025.8683885939568</v>
      </c>
      <c r="AX250">
        <f t="shared" si="134"/>
        <v>0.85493841411409122</v>
      </c>
      <c r="AY250">
        <f t="shared" si="135"/>
        <v>0.18843113924019617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1669844461.7874999</v>
      </c>
      <c r="BF250">
        <v>1533.62625</v>
      </c>
      <c r="BG250">
        <v>1553.9224999999999</v>
      </c>
      <c r="BH250">
        <v>34.643124999999998</v>
      </c>
      <c r="BI250">
        <v>34.357962499999999</v>
      </c>
      <c r="BJ250">
        <v>1538.5474999999999</v>
      </c>
      <c r="BK250">
        <v>34.510012500000002</v>
      </c>
      <c r="BL250">
        <v>650.02925000000005</v>
      </c>
      <c r="BM250">
        <v>100.61150000000001</v>
      </c>
      <c r="BN250">
        <v>0.1000131125</v>
      </c>
      <c r="BO250">
        <v>32.7346</v>
      </c>
      <c r="BP250">
        <v>33.503549999999997</v>
      </c>
      <c r="BQ250">
        <v>999.9</v>
      </c>
      <c r="BR250">
        <v>0</v>
      </c>
      <c r="BS250">
        <v>0</v>
      </c>
      <c r="BT250">
        <v>8989.5300000000007</v>
      </c>
      <c r="BU250">
        <v>0</v>
      </c>
      <c r="BV250">
        <v>92.747862499999997</v>
      </c>
      <c r="BW250">
        <v>-20.295012499999999</v>
      </c>
      <c r="BX250">
        <v>1588.6637499999999</v>
      </c>
      <c r="BY250">
        <v>1609.2112500000001</v>
      </c>
      <c r="BZ250">
        <v>0.28516900000000001</v>
      </c>
      <c r="CA250">
        <v>1553.9224999999999</v>
      </c>
      <c r="CB250">
        <v>34.357962499999999</v>
      </c>
      <c r="CC250">
        <v>3.4854962500000002</v>
      </c>
      <c r="CD250">
        <v>3.4568024999999998</v>
      </c>
      <c r="CE250">
        <v>26.549250000000001</v>
      </c>
      <c r="CF250">
        <v>26.409075000000001</v>
      </c>
      <c r="CG250">
        <v>1199.9324999999999</v>
      </c>
      <c r="CH250">
        <v>0.49996912500000001</v>
      </c>
      <c r="CI250">
        <v>0.50003087499999999</v>
      </c>
      <c r="CJ250">
        <v>0</v>
      </c>
      <c r="CK250">
        <v>877.01412499999992</v>
      </c>
      <c r="CL250">
        <v>4.9990899999999998</v>
      </c>
      <c r="CM250">
        <v>8852.9712499999987</v>
      </c>
      <c r="CN250">
        <v>9557.2099999999991</v>
      </c>
      <c r="CO250">
        <v>42.311999999999998</v>
      </c>
      <c r="CP250">
        <v>43.875</v>
      </c>
      <c r="CQ250">
        <v>43.093499999999999</v>
      </c>
      <c r="CR250">
        <v>42.875</v>
      </c>
      <c r="CS250">
        <v>43.686999999999998</v>
      </c>
      <c r="CT250">
        <v>597.42999999999995</v>
      </c>
      <c r="CU250">
        <v>597.50250000000005</v>
      </c>
      <c r="CV250">
        <v>0</v>
      </c>
      <c r="CW250">
        <v>1669844473.4000001</v>
      </c>
      <c r="CX250">
        <v>0</v>
      </c>
      <c r="CY250">
        <v>1669837671.5999999</v>
      </c>
      <c r="CZ250" t="s">
        <v>356</v>
      </c>
      <c r="DA250">
        <v>1669837671.5999999</v>
      </c>
      <c r="DB250">
        <v>1669837668.5999999</v>
      </c>
      <c r="DC250">
        <v>3</v>
      </c>
      <c r="DD250">
        <v>-1.2E-2</v>
      </c>
      <c r="DE250">
        <v>-1E-3</v>
      </c>
      <c r="DF250">
        <v>-3.61</v>
      </c>
      <c r="DG250">
        <v>0.13400000000000001</v>
      </c>
      <c r="DH250">
        <v>415</v>
      </c>
      <c r="DI250">
        <v>36</v>
      </c>
      <c r="DJ250">
        <v>0.51</v>
      </c>
      <c r="DK250">
        <v>0.24</v>
      </c>
      <c r="DL250">
        <v>-20.192795</v>
      </c>
      <c r="DM250">
        <v>-0.39512645403372409</v>
      </c>
      <c r="DN250">
        <v>7.6366363505145418E-2</v>
      </c>
      <c r="DO250">
        <v>0</v>
      </c>
      <c r="DP250">
        <v>0.28321404999999999</v>
      </c>
      <c r="DQ250">
        <v>-8.6786566604133853E-3</v>
      </c>
      <c r="DR250">
        <v>3.0532205533665611E-3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3.2967499999999998</v>
      </c>
      <c r="EB250">
        <v>2.6250599999999999</v>
      </c>
      <c r="EC250">
        <v>0.242396</v>
      </c>
      <c r="ED250">
        <v>0.242282</v>
      </c>
      <c r="EE250">
        <v>0.14045299999999999</v>
      </c>
      <c r="EF250">
        <v>0.13811499999999999</v>
      </c>
      <c r="EG250">
        <v>22943.4</v>
      </c>
      <c r="EH250">
        <v>23355</v>
      </c>
      <c r="EI250">
        <v>28186.6</v>
      </c>
      <c r="EJ250">
        <v>29678.799999999999</v>
      </c>
      <c r="EK250">
        <v>33340.800000000003</v>
      </c>
      <c r="EL250">
        <v>35507.699999999997</v>
      </c>
      <c r="EM250">
        <v>39778</v>
      </c>
      <c r="EN250">
        <v>42404.9</v>
      </c>
      <c r="EO250">
        <v>2.1705299999999998</v>
      </c>
      <c r="EP250">
        <v>2.1736</v>
      </c>
      <c r="EQ250">
        <v>0.16486300000000001</v>
      </c>
      <c r="ER250">
        <v>0</v>
      </c>
      <c r="ES250">
        <v>30.8367</v>
      </c>
      <c r="ET250">
        <v>999.9</v>
      </c>
      <c r="EU250">
        <v>67.7</v>
      </c>
      <c r="EV250">
        <v>36.5</v>
      </c>
      <c r="EW250">
        <v>41.282200000000003</v>
      </c>
      <c r="EX250">
        <v>57.154400000000003</v>
      </c>
      <c r="EY250">
        <v>-2.7924699999999998</v>
      </c>
      <c r="EZ250">
        <v>2</v>
      </c>
      <c r="FA250">
        <v>0.45441300000000001</v>
      </c>
      <c r="FB250">
        <v>6.6737500000000005E-2</v>
      </c>
      <c r="FC250">
        <v>20.2744</v>
      </c>
      <c r="FD250">
        <v>5.2187900000000003</v>
      </c>
      <c r="FE250">
        <v>12.004300000000001</v>
      </c>
      <c r="FF250">
        <v>4.9866000000000001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1.8622099999999999</v>
      </c>
      <c r="FN250">
        <v>1.8643099999999999</v>
      </c>
      <c r="FO250">
        <v>1.8603499999999999</v>
      </c>
      <c r="FP250">
        <v>1.8611</v>
      </c>
      <c r="FQ250">
        <v>1.86019</v>
      </c>
      <c r="FR250">
        <v>1.86189</v>
      </c>
      <c r="FS250">
        <v>1.85842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-4.93</v>
      </c>
      <c r="GH250">
        <v>0.1331</v>
      </c>
      <c r="GI250">
        <v>-2.8021434710705861</v>
      </c>
      <c r="GJ250">
        <v>-2.3075681364705448E-3</v>
      </c>
      <c r="GK250">
        <v>1.0095546511955911E-6</v>
      </c>
      <c r="GL250">
        <v>-2.6335145029951209E-10</v>
      </c>
      <c r="GM250">
        <v>-0.17208428542994569</v>
      </c>
      <c r="GN250">
        <v>3.0410185143115191E-3</v>
      </c>
      <c r="GO250">
        <v>4.3982203677445331E-4</v>
      </c>
      <c r="GP250">
        <v>-7.8719321042963501E-6</v>
      </c>
      <c r="GQ250">
        <v>4</v>
      </c>
      <c r="GR250">
        <v>2088</v>
      </c>
      <c r="GS250">
        <v>5</v>
      </c>
      <c r="GT250">
        <v>35</v>
      </c>
      <c r="GU250">
        <v>113.2</v>
      </c>
      <c r="GV250">
        <v>113.3</v>
      </c>
      <c r="GW250">
        <v>3.9660600000000001</v>
      </c>
      <c r="GX250">
        <v>2.52563</v>
      </c>
      <c r="GY250">
        <v>2.04834</v>
      </c>
      <c r="GZ250">
        <v>2.6184099999999999</v>
      </c>
      <c r="HA250">
        <v>2.1972700000000001</v>
      </c>
      <c r="HB250">
        <v>2.32056</v>
      </c>
      <c r="HC250">
        <v>41.612699999999997</v>
      </c>
      <c r="HD250">
        <v>13.3177</v>
      </c>
      <c r="HE250">
        <v>18</v>
      </c>
      <c r="HF250">
        <v>661.851</v>
      </c>
      <c r="HG250">
        <v>738.53700000000003</v>
      </c>
      <c r="HH250">
        <v>30.998799999999999</v>
      </c>
      <c r="HI250">
        <v>33.180700000000002</v>
      </c>
      <c r="HJ250">
        <v>29.999500000000001</v>
      </c>
      <c r="HK250">
        <v>33.179099999999998</v>
      </c>
      <c r="HL250">
        <v>33.183100000000003</v>
      </c>
      <c r="HM250">
        <v>79.294499999999999</v>
      </c>
      <c r="HN250">
        <v>21.122499999999999</v>
      </c>
      <c r="HO250">
        <v>100</v>
      </c>
      <c r="HP250">
        <v>31</v>
      </c>
      <c r="HQ250">
        <v>1568.69</v>
      </c>
      <c r="HR250">
        <v>34.357900000000001</v>
      </c>
      <c r="HS250">
        <v>99.309200000000004</v>
      </c>
      <c r="HT250">
        <v>98.349000000000004</v>
      </c>
    </row>
    <row r="251" spans="1:228" x14ac:dyDescent="0.2">
      <c r="A251">
        <v>236</v>
      </c>
      <c r="B251">
        <v>1669844468.0999999</v>
      </c>
      <c r="C251">
        <v>938</v>
      </c>
      <c r="D251" t="s">
        <v>831</v>
      </c>
      <c r="E251" t="s">
        <v>832</v>
      </c>
      <c r="F251">
        <v>4</v>
      </c>
      <c r="G251">
        <v>1669844466.0999999</v>
      </c>
      <c r="H251">
        <f t="shared" si="102"/>
        <v>7.1039246255493154E-4</v>
      </c>
      <c r="I251">
        <f t="shared" si="103"/>
        <v>0.71039246255493149</v>
      </c>
      <c r="J251">
        <f t="shared" si="104"/>
        <v>24.422609231107995</v>
      </c>
      <c r="K251">
        <f t="shared" si="105"/>
        <v>1540.8342857142859</v>
      </c>
      <c r="L251">
        <f t="shared" si="106"/>
        <v>536.89364832201852</v>
      </c>
      <c r="M251">
        <f t="shared" si="107"/>
        <v>54.070954629633839</v>
      </c>
      <c r="N251">
        <f t="shared" si="108"/>
        <v>155.1785554085584</v>
      </c>
      <c r="O251">
        <f t="shared" si="109"/>
        <v>4.0308830030899051E-2</v>
      </c>
      <c r="P251">
        <f t="shared" si="110"/>
        <v>3.6621158550009572</v>
      </c>
      <c r="Q251">
        <f t="shared" si="111"/>
        <v>4.0063958670634468E-2</v>
      </c>
      <c r="R251">
        <f t="shared" si="112"/>
        <v>2.5061850696921892E-2</v>
      </c>
      <c r="S251">
        <f t="shared" si="113"/>
        <v>226.1115836650134</v>
      </c>
      <c r="T251">
        <f t="shared" si="114"/>
        <v>33.662259302613997</v>
      </c>
      <c r="U251">
        <f t="shared" si="115"/>
        <v>33.506285714285717</v>
      </c>
      <c r="V251">
        <f t="shared" si="116"/>
        <v>5.1976165270787753</v>
      </c>
      <c r="W251">
        <f t="shared" si="117"/>
        <v>70.100417615047434</v>
      </c>
      <c r="X251">
        <f t="shared" si="118"/>
        <v>3.4888803141266824</v>
      </c>
      <c r="Y251">
        <f t="shared" si="119"/>
        <v>4.9769750777886603</v>
      </c>
      <c r="Z251">
        <f t="shared" si="120"/>
        <v>1.7087362129520929</v>
      </c>
      <c r="AA251">
        <f t="shared" si="121"/>
        <v>-31.328307598672481</v>
      </c>
      <c r="AB251">
        <f t="shared" si="122"/>
        <v>-152.55287819653728</v>
      </c>
      <c r="AC251">
        <f t="shared" si="123"/>
        <v>-9.5515773409196285</v>
      </c>
      <c r="AD251">
        <f t="shared" si="124"/>
        <v>32.678820528883989</v>
      </c>
      <c r="AE251">
        <f t="shared" si="125"/>
        <v>47.762214405405693</v>
      </c>
      <c r="AF251">
        <f t="shared" si="126"/>
        <v>0.71098382618233857</v>
      </c>
      <c r="AG251">
        <f t="shared" si="127"/>
        <v>24.422609231107995</v>
      </c>
      <c r="AH251">
        <v>1615.953413390954</v>
      </c>
      <c r="AI251">
        <v>1598.721939393939</v>
      </c>
      <c r="AJ251">
        <v>1.728373102889651</v>
      </c>
      <c r="AK251">
        <v>63.927149323749113</v>
      </c>
      <c r="AL251">
        <f t="shared" si="128"/>
        <v>0.71039246255493149</v>
      </c>
      <c r="AM251">
        <v>34.357389490989007</v>
      </c>
      <c r="AN251">
        <v>34.642196388028928</v>
      </c>
      <c r="AO251">
        <v>1.075685010827413E-5</v>
      </c>
      <c r="AP251">
        <v>107.46</v>
      </c>
      <c r="AQ251">
        <v>25</v>
      </c>
      <c r="AR251">
        <v>4</v>
      </c>
      <c r="AS251">
        <f t="shared" si="129"/>
        <v>1</v>
      </c>
      <c r="AT251">
        <f t="shared" si="130"/>
        <v>0</v>
      </c>
      <c r="AU251">
        <f t="shared" si="131"/>
        <v>47047.23745246957</v>
      </c>
      <c r="AV251">
        <f t="shared" si="132"/>
        <v>1199.968571428572</v>
      </c>
      <c r="AW251">
        <f t="shared" si="133"/>
        <v>1025.8992993082975</v>
      </c>
      <c r="AX251">
        <f t="shared" si="134"/>
        <v>0.85493847400266187</v>
      </c>
      <c r="AY251">
        <f t="shared" si="135"/>
        <v>0.18843125482513745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1669844466.0999999</v>
      </c>
      <c r="BF251">
        <v>1540.8342857142859</v>
      </c>
      <c r="BG251">
        <v>1561.13</v>
      </c>
      <c r="BH251">
        <v>34.642585714285723</v>
      </c>
      <c r="BI251">
        <v>34.357471428571429</v>
      </c>
      <c r="BJ251">
        <v>1545.764285714286</v>
      </c>
      <c r="BK251">
        <v>34.509471428571423</v>
      </c>
      <c r="BL251">
        <v>649.96900000000005</v>
      </c>
      <c r="BM251">
        <v>100.61071428571429</v>
      </c>
      <c r="BN251">
        <v>0.100022</v>
      </c>
      <c r="BO251">
        <v>32.733600000000003</v>
      </c>
      <c r="BP251">
        <v>33.506285714285717</v>
      </c>
      <c r="BQ251">
        <v>999.89999999999986</v>
      </c>
      <c r="BR251">
        <v>0</v>
      </c>
      <c r="BS251">
        <v>0</v>
      </c>
      <c r="BT251">
        <v>8985.6257142857139</v>
      </c>
      <c r="BU251">
        <v>0</v>
      </c>
      <c r="BV251">
        <v>90.855171428571438</v>
      </c>
      <c r="BW251">
        <v>-20.295828571428569</v>
      </c>
      <c r="BX251">
        <v>1596.1271428571431</v>
      </c>
      <c r="BY251">
        <v>1616.6771428571431</v>
      </c>
      <c r="BZ251">
        <v>0.28511214285714293</v>
      </c>
      <c r="CA251">
        <v>1561.13</v>
      </c>
      <c r="CB251">
        <v>34.357471428571429</v>
      </c>
      <c r="CC251">
        <v>3.4854185714285708</v>
      </c>
      <c r="CD251">
        <v>3.4567357142857138</v>
      </c>
      <c r="CE251">
        <v>26.548871428571431</v>
      </c>
      <c r="CF251">
        <v>26.408728571428568</v>
      </c>
      <c r="CG251">
        <v>1199.968571428572</v>
      </c>
      <c r="CH251">
        <v>0.49996828571428581</v>
      </c>
      <c r="CI251">
        <v>0.50003171428571425</v>
      </c>
      <c r="CJ251">
        <v>0</v>
      </c>
      <c r="CK251">
        <v>877.2867142857142</v>
      </c>
      <c r="CL251">
        <v>4.9990899999999998</v>
      </c>
      <c r="CM251">
        <v>8856.7157142857141</v>
      </c>
      <c r="CN251">
        <v>9557.4814285714292</v>
      </c>
      <c r="CO251">
        <v>42.311999999999998</v>
      </c>
      <c r="CP251">
        <v>43.875</v>
      </c>
      <c r="CQ251">
        <v>43.089000000000013</v>
      </c>
      <c r="CR251">
        <v>42.875</v>
      </c>
      <c r="CS251">
        <v>43.669285714285706</v>
      </c>
      <c r="CT251">
        <v>597.4457142857143</v>
      </c>
      <c r="CU251">
        <v>597.52285714285722</v>
      </c>
      <c r="CV251">
        <v>0</v>
      </c>
      <c r="CW251">
        <v>1669844477.5999999</v>
      </c>
      <c r="CX251">
        <v>0</v>
      </c>
      <c r="CY251">
        <v>1669837671.5999999</v>
      </c>
      <c r="CZ251" t="s">
        <v>356</v>
      </c>
      <c r="DA251">
        <v>1669837671.5999999</v>
      </c>
      <c r="DB251">
        <v>1669837668.5999999</v>
      </c>
      <c r="DC251">
        <v>3</v>
      </c>
      <c r="DD251">
        <v>-1.2E-2</v>
      </c>
      <c r="DE251">
        <v>-1E-3</v>
      </c>
      <c r="DF251">
        <v>-3.61</v>
      </c>
      <c r="DG251">
        <v>0.13400000000000001</v>
      </c>
      <c r="DH251">
        <v>415</v>
      </c>
      <c r="DI251">
        <v>36</v>
      </c>
      <c r="DJ251">
        <v>0.51</v>
      </c>
      <c r="DK251">
        <v>0.24</v>
      </c>
      <c r="DL251">
        <v>-20.2208975</v>
      </c>
      <c r="DM251">
        <v>-0.51457823639771227</v>
      </c>
      <c r="DN251">
        <v>8.2439879571418725E-2</v>
      </c>
      <c r="DO251">
        <v>0</v>
      </c>
      <c r="DP251">
        <v>0.28260427500000002</v>
      </c>
      <c r="DQ251">
        <v>1.6316746716697601E-2</v>
      </c>
      <c r="DR251">
        <v>2.2011188403571061E-3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3.2966799999999998</v>
      </c>
      <c r="EB251">
        <v>2.62534</v>
      </c>
      <c r="EC251">
        <v>0.24301700000000001</v>
      </c>
      <c r="ED251">
        <v>0.242897</v>
      </c>
      <c r="EE251">
        <v>0.140457</v>
      </c>
      <c r="EF251">
        <v>0.13811000000000001</v>
      </c>
      <c r="EG251">
        <v>22925</v>
      </c>
      <c r="EH251">
        <v>23336.400000000001</v>
      </c>
      <c r="EI251">
        <v>28187.200000000001</v>
      </c>
      <c r="EJ251">
        <v>29679.4</v>
      </c>
      <c r="EK251">
        <v>33341.5</v>
      </c>
      <c r="EL251">
        <v>35508.199999999997</v>
      </c>
      <c r="EM251">
        <v>39778.9</v>
      </c>
      <c r="EN251">
        <v>42405.2</v>
      </c>
      <c r="EO251">
        <v>2.17103</v>
      </c>
      <c r="EP251">
        <v>2.1739700000000002</v>
      </c>
      <c r="EQ251">
        <v>0.16469500000000001</v>
      </c>
      <c r="ER251">
        <v>0</v>
      </c>
      <c r="ES251">
        <v>30.828399999999998</v>
      </c>
      <c r="ET251">
        <v>999.9</v>
      </c>
      <c r="EU251">
        <v>67.7</v>
      </c>
      <c r="EV251">
        <v>36.5</v>
      </c>
      <c r="EW251">
        <v>41.2881</v>
      </c>
      <c r="EX251">
        <v>57.184399999999997</v>
      </c>
      <c r="EY251">
        <v>-2.6882999999999999</v>
      </c>
      <c r="EZ251">
        <v>2</v>
      </c>
      <c r="FA251">
        <v>0.45393800000000001</v>
      </c>
      <c r="FB251">
        <v>6.2516299999999997E-2</v>
      </c>
      <c r="FC251">
        <v>20.274799999999999</v>
      </c>
      <c r="FD251">
        <v>5.2192400000000001</v>
      </c>
      <c r="FE251">
        <v>12.005000000000001</v>
      </c>
      <c r="FF251">
        <v>4.9864499999999996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1.8622000000000001</v>
      </c>
      <c r="FN251">
        <v>1.8643099999999999</v>
      </c>
      <c r="FO251">
        <v>1.8603499999999999</v>
      </c>
      <c r="FP251">
        <v>1.8611</v>
      </c>
      <c r="FQ251">
        <v>1.86019</v>
      </c>
      <c r="FR251">
        <v>1.86189</v>
      </c>
      <c r="FS251">
        <v>1.85842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-4.9400000000000004</v>
      </c>
      <c r="GH251">
        <v>0.13320000000000001</v>
      </c>
      <c r="GI251">
        <v>-2.8021434710705861</v>
      </c>
      <c r="GJ251">
        <v>-2.3075681364705448E-3</v>
      </c>
      <c r="GK251">
        <v>1.0095546511955911E-6</v>
      </c>
      <c r="GL251">
        <v>-2.6335145029951209E-10</v>
      </c>
      <c r="GM251">
        <v>-0.17208428542994569</v>
      </c>
      <c r="GN251">
        <v>3.0410185143115191E-3</v>
      </c>
      <c r="GO251">
        <v>4.3982203677445331E-4</v>
      </c>
      <c r="GP251">
        <v>-7.8719321042963501E-6</v>
      </c>
      <c r="GQ251">
        <v>4</v>
      </c>
      <c r="GR251">
        <v>2088</v>
      </c>
      <c r="GS251">
        <v>5</v>
      </c>
      <c r="GT251">
        <v>35</v>
      </c>
      <c r="GU251">
        <v>113.3</v>
      </c>
      <c r="GV251">
        <v>113.3</v>
      </c>
      <c r="GW251">
        <v>3.9782700000000002</v>
      </c>
      <c r="GX251">
        <v>2.52319</v>
      </c>
      <c r="GY251">
        <v>2.04834</v>
      </c>
      <c r="GZ251">
        <v>2.6184099999999999</v>
      </c>
      <c r="HA251">
        <v>2.1972700000000001</v>
      </c>
      <c r="HB251">
        <v>2.36572</v>
      </c>
      <c r="HC251">
        <v>41.612699999999997</v>
      </c>
      <c r="HD251">
        <v>13.3352</v>
      </c>
      <c r="HE251">
        <v>18</v>
      </c>
      <c r="HF251">
        <v>662.17499999999995</v>
      </c>
      <c r="HG251">
        <v>738.81299999999999</v>
      </c>
      <c r="HH251">
        <v>30.998799999999999</v>
      </c>
      <c r="HI251">
        <v>33.173999999999999</v>
      </c>
      <c r="HJ251">
        <v>29.999500000000001</v>
      </c>
      <c r="HK251">
        <v>33.171999999999997</v>
      </c>
      <c r="HL251">
        <v>33.176400000000001</v>
      </c>
      <c r="HM251">
        <v>79.5565</v>
      </c>
      <c r="HN251">
        <v>21.122499999999999</v>
      </c>
      <c r="HO251">
        <v>100</v>
      </c>
      <c r="HP251">
        <v>31</v>
      </c>
      <c r="HQ251">
        <v>1575.37</v>
      </c>
      <c r="HR251">
        <v>34.358600000000003</v>
      </c>
      <c r="HS251">
        <v>99.311300000000003</v>
      </c>
      <c r="HT251">
        <v>98.350099999999998</v>
      </c>
    </row>
    <row r="252" spans="1:228" x14ac:dyDescent="0.2">
      <c r="A252">
        <v>237</v>
      </c>
      <c r="B252">
        <v>1669844472.0999999</v>
      </c>
      <c r="C252">
        <v>942</v>
      </c>
      <c r="D252" t="s">
        <v>833</v>
      </c>
      <c r="E252" t="s">
        <v>834</v>
      </c>
      <c r="F252">
        <v>4</v>
      </c>
      <c r="G252">
        <v>1669844469.7874999</v>
      </c>
      <c r="H252">
        <f t="shared" si="102"/>
        <v>7.2149329212283105E-4</v>
      </c>
      <c r="I252">
        <f t="shared" si="103"/>
        <v>0.72149329212283109</v>
      </c>
      <c r="J252">
        <f t="shared" si="104"/>
        <v>24.579798410897133</v>
      </c>
      <c r="K252">
        <f t="shared" si="105"/>
        <v>1546.9737500000001</v>
      </c>
      <c r="L252">
        <f t="shared" si="106"/>
        <v>553.27711684763051</v>
      </c>
      <c r="M252">
        <f t="shared" si="107"/>
        <v>55.720766457056641</v>
      </c>
      <c r="N252">
        <f t="shared" si="108"/>
        <v>155.79636390905671</v>
      </c>
      <c r="O252">
        <f t="shared" si="109"/>
        <v>4.1014537737826519E-2</v>
      </c>
      <c r="P252">
        <f t="shared" si="110"/>
        <v>3.65894350140838</v>
      </c>
      <c r="Q252">
        <f t="shared" si="111"/>
        <v>4.0760827924968566E-2</v>
      </c>
      <c r="R252">
        <f t="shared" si="112"/>
        <v>2.5498181257412843E-2</v>
      </c>
      <c r="S252">
        <f t="shared" si="113"/>
        <v>226.11819073642548</v>
      </c>
      <c r="T252">
        <f t="shared" si="114"/>
        <v>33.662099541948635</v>
      </c>
      <c r="U252">
        <f t="shared" si="115"/>
        <v>33.496912500000001</v>
      </c>
      <c r="V252">
        <f t="shared" si="116"/>
        <v>5.194889843945548</v>
      </c>
      <c r="W252">
        <f t="shared" si="117"/>
        <v>70.099475023809148</v>
      </c>
      <c r="X252">
        <f t="shared" si="118"/>
        <v>3.4891059336698667</v>
      </c>
      <c r="Y252">
        <f t="shared" si="119"/>
        <v>4.9773638568402951</v>
      </c>
      <c r="Z252">
        <f t="shared" si="120"/>
        <v>1.7057839102756813</v>
      </c>
      <c r="AA252">
        <f t="shared" si="121"/>
        <v>-31.817854182616848</v>
      </c>
      <c r="AB252">
        <f t="shared" si="122"/>
        <v>-150.2980585083676</v>
      </c>
      <c r="AC252">
        <f t="shared" si="123"/>
        <v>-9.4181894916493949</v>
      </c>
      <c r="AD252">
        <f t="shared" si="124"/>
        <v>34.584088553791617</v>
      </c>
      <c r="AE252">
        <f t="shared" si="125"/>
        <v>47.709384619993337</v>
      </c>
      <c r="AF252">
        <f t="shared" si="126"/>
        <v>0.71760982705204523</v>
      </c>
      <c r="AG252">
        <f t="shared" si="127"/>
        <v>24.579798410897133</v>
      </c>
      <c r="AH252">
        <v>1622.8183241859731</v>
      </c>
      <c r="AI252">
        <v>1605.5943030303019</v>
      </c>
      <c r="AJ252">
        <v>1.709606650630944</v>
      </c>
      <c r="AK252">
        <v>63.927149323749113</v>
      </c>
      <c r="AL252">
        <f t="shared" si="128"/>
        <v>0.72149329212283109</v>
      </c>
      <c r="AM252">
        <v>34.357343537102913</v>
      </c>
      <c r="AN252">
        <v>34.646694530443767</v>
      </c>
      <c r="AO252">
        <v>-8.6973148748146205E-6</v>
      </c>
      <c r="AP252">
        <v>107.46</v>
      </c>
      <c r="AQ252">
        <v>25</v>
      </c>
      <c r="AR252">
        <v>4</v>
      </c>
      <c r="AS252">
        <f t="shared" si="129"/>
        <v>1</v>
      </c>
      <c r="AT252">
        <f t="shared" si="130"/>
        <v>0</v>
      </c>
      <c r="AU252">
        <f t="shared" si="131"/>
        <v>46990.379967293069</v>
      </c>
      <c r="AV252">
        <f t="shared" si="132"/>
        <v>1200.0037500000001</v>
      </c>
      <c r="AW252">
        <f t="shared" si="133"/>
        <v>1025.929363594003</v>
      </c>
      <c r="AX252">
        <f t="shared" si="134"/>
        <v>0.85493846464563372</v>
      </c>
      <c r="AY252">
        <f t="shared" si="135"/>
        <v>0.18843123676607298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1669844469.7874999</v>
      </c>
      <c r="BF252">
        <v>1546.9737500000001</v>
      </c>
      <c r="BG252">
        <v>1567.25125</v>
      </c>
      <c r="BH252">
        <v>34.644937499999997</v>
      </c>
      <c r="BI252">
        <v>34.357199999999999</v>
      </c>
      <c r="BJ252">
        <v>1551.9124999999999</v>
      </c>
      <c r="BK252">
        <v>34.511812499999998</v>
      </c>
      <c r="BL252">
        <v>650.0440000000001</v>
      </c>
      <c r="BM252">
        <v>100.61024999999999</v>
      </c>
      <c r="BN252">
        <v>0.100162125</v>
      </c>
      <c r="BO252">
        <v>32.734987500000003</v>
      </c>
      <c r="BP252">
        <v>33.496912500000001</v>
      </c>
      <c r="BQ252">
        <v>999.9</v>
      </c>
      <c r="BR252">
        <v>0</v>
      </c>
      <c r="BS252">
        <v>0</v>
      </c>
      <c r="BT252">
        <v>8974.6887499999993</v>
      </c>
      <c r="BU252">
        <v>0</v>
      </c>
      <c r="BV252">
        <v>89.465462500000001</v>
      </c>
      <c r="BW252">
        <v>-20.276712499999999</v>
      </c>
      <c r="BX252">
        <v>1602.4937500000001</v>
      </c>
      <c r="BY252">
        <v>1623.0137500000001</v>
      </c>
      <c r="BZ252">
        <v>0.28772350000000002</v>
      </c>
      <c r="CA252">
        <v>1567.25125</v>
      </c>
      <c r="CB252">
        <v>34.357199999999999</v>
      </c>
      <c r="CC252">
        <v>3.4856349999999998</v>
      </c>
      <c r="CD252">
        <v>3.4566862500000002</v>
      </c>
      <c r="CE252">
        <v>26.549925000000002</v>
      </c>
      <c r="CF252">
        <v>26.4085</v>
      </c>
      <c r="CG252">
        <v>1200.0037500000001</v>
      </c>
      <c r="CH252">
        <v>0.49996875000000002</v>
      </c>
      <c r="CI252">
        <v>0.50003124999999993</v>
      </c>
      <c r="CJ252">
        <v>0</v>
      </c>
      <c r="CK252">
        <v>877.66612499999997</v>
      </c>
      <c r="CL252">
        <v>4.9990899999999998</v>
      </c>
      <c r="CM252">
        <v>8860.1012499999997</v>
      </c>
      <c r="CN252">
        <v>9557.7724999999991</v>
      </c>
      <c r="CO252">
        <v>42.288749999999993</v>
      </c>
      <c r="CP252">
        <v>43.843499999999999</v>
      </c>
      <c r="CQ252">
        <v>43.061999999999998</v>
      </c>
      <c r="CR252">
        <v>42.875</v>
      </c>
      <c r="CS252">
        <v>43.640500000000003</v>
      </c>
      <c r="CT252">
        <v>597.46374999999989</v>
      </c>
      <c r="CU252">
        <v>597.54</v>
      </c>
      <c r="CV252">
        <v>0</v>
      </c>
      <c r="CW252">
        <v>1669844481.8</v>
      </c>
      <c r="CX252">
        <v>0</v>
      </c>
      <c r="CY252">
        <v>1669837671.5999999</v>
      </c>
      <c r="CZ252" t="s">
        <v>356</v>
      </c>
      <c r="DA252">
        <v>1669837671.5999999</v>
      </c>
      <c r="DB252">
        <v>1669837668.5999999</v>
      </c>
      <c r="DC252">
        <v>3</v>
      </c>
      <c r="DD252">
        <v>-1.2E-2</v>
      </c>
      <c r="DE252">
        <v>-1E-3</v>
      </c>
      <c r="DF252">
        <v>-3.61</v>
      </c>
      <c r="DG252">
        <v>0.13400000000000001</v>
      </c>
      <c r="DH252">
        <v>415</v>
      </c>
      <c r="DI252">
        <v>36</v>
      </c>
      <c r="DJ252">
        <v>0.51</v>
      </c>
      <c r="DK252">
        <v>0.24</v>
      </c>
      <c r="DL252">
        <v>-20.246892500000001</v>
      </c>
      <c r="DM252">
        <v>-0.31688442776731879</v>
      </c>
      <c r="DN252">
        <v>7.3085030572272697E-2</v>
      </c>
      <c r="DO252">
        <v>0</v>
      </c>
      <c r="DP252">
        <v>0.283885675</v>
      </c>
      <c r="DQ252">
        <v>2.367504315196936E-2</v>
      </c>
      <c r="DR252">
        <v>2.6928195111026311E-3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3.2967599999999999</v>
      </c>
      <c r="EB252">
        <v>2.6251000000000002</v>
      </c>
      <c r="EC252">
        <v>0.24363499999999999</v>
      </c>
      <c r="ED252">
        <v>0.24351600000000001</v>
      </c>
      <c r="EE252">
        <v>0.14046700000000001</v>
      </c>
      <c r="EF252">
        <v>0.13811000000000001</v>
      </c>
      <c r="EG252">
        <v>22906.6</v>
      </c>
      <c r="EH252">
        <v>23317.200000000001</v>
      </c>
      <c r="EI252">
        <v>28187.599999999999</v>
      </c>
      <c r="EJ252">
        <v>29679.1</v>
      </c>
      <c r="EK252">
        <v>33342</v>
      </c>
      <c r="EL252">
        <v>35508.199999999997</v>
      </c>
      <c r="EM252">
        <v>39779.9</v>
      </c>
      <c r="EN252">
        <v>42405.2</v>
      </c>
      <c r="EO252">
        <v>2.1711999999999998</v>
      </c>
      <c r="EP252">
        <v>2.1741299999999999</v>
      </c>
      <c r="EQ252">
        <v>0.164937</v>
      </c>
      <c r="ER252">
        <v>0</v>
      </c>
      <c r="ES252">
        <v>30.822299999999998</v>
      </c>
      <c r="ET252">
        <v>999.9</v>
      </c>
      <c r="EU252">
        <v>67.7</v>
      </c>
      <c r="EV252">
        <v>36.5</v>
      </c>
      <c r="EW252">
        <v>41.277999999999999</v>
      </c>
      <c r="EX252">
        <v>57.514400000000002</v>
      </c>
      <c r="EY252">
        <v>-2.8685900000000002</v>
      </c>
      <c r="EZ252">
        <v>2</v>
      </c>
      <c r="FA252">
        <v>0.453183</v>
      </c>
      <c r="FB252">
        <v>5.9044100000000002E-2</v>
      </c>
      <c r="FC252">
        <v>20.2746</v>
      </c>
      <c r="FD252">
        <v>5.2184900000000001</v>
      </c>
      <c r="FE252">
        <v>12.0046</v>
      </c>
      <c r="FF252">
        <v>4.9862500000000001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1.8622099999999999</v>
      </c>
      <c r="FN252">
        <v>1.86432</v>
      </c>
      <c r="FO252">
        <v>1.8603499999999999</v>
      </c>
      <c r="FP252">
        <v>1.86111</v>
      </c>
      <c r="FQ252">
        <v>1.86019</v>
      </c>
      <c r="FR252">
        <v>1.86188</v>
      </c>
      <c r="FS252">
        <v>1.85839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-4.9400000000000004</v>
      </c>
      <c r="GH252">
        <v>0.1331</v>
      </c>
      <c r="GI252">
        <v>-2.8021434710705861</v>
      </c>
      <c r="GJ252">
        <v>-2.3075681364705448E-3</v>
      </c>
      <c r="GK252">
        <v>1.0095546511955911E-6</v>
      </c>
      <c r="GL252">
        <v>-2.6335145029951209E-10</v>
      </c>
      <c r="GM252">
        <v>-0.17208428542994569</v>
      </c>
      <c r="GN252">
        <v>3.0410185143115191E-3</v>
      </c>
      <c r="GO252">
        <v>4.3982203677445331E-4</v>
      </c>
      <c r="GP252">
        <v>-7.8719321042963501E-6</v>
      </c>
      <c r="GQ252">
        <v>4</v>
      </c>
      <c r="GR252">
        <v>2088</v>
      </c>
      <c r="GS252">
        <v>5</v>
      </c>
      <c r="GT252">
        <v>35</v>
      </c>
      <c r="GU252">
        <v>113.3</v>
      </c>
      <c r="GV252">
        <v>113.4</v>
      </c>
      <c r="GW252">
        <v>3.9916999999999998</v>
      </c>
      <c r="GX252">
        <v>2.52197</v>
      </c>
      <c r="GY252">
        <v>2.04834</v>
      </c>
      <c r="GZ252">
        <v>2.6184099999999999</v>
      </c>
      <c r="HA252">
        <v>2.1972700000000001</v>
      </c>
      <c r="HB252">
        <v>2.3584000000000001</v>
      </c>
      <c r="HC252">
        <v>41.612699999999997</v>
      </c>
      <c r="HD252">
        <v>13.3177</v>
      </c>
      <c r="HE252">
        <v>18</v>
      </c>
      <c r="HF252">
        <v>662.25300000000004</v>
      </c>
      <c r="HG252">
        <v>738.875</v>
      </c>
      <c r="HH252">
        <v>30.998999999999999</v>
      </c>
      <c r="HI252">
        <v>33.167700000000004</v>
      </c>
      <c r="HJ252">
        <v>29.999300000000002</v>
      </c>
      <c r="HK252">
        <v>33.166200000000003</v>
      </c>
      <c r="HL252">
        <v>33.169800000000002</v>
      </c>
      <c r="HM252">
        <v>79.818700000000007</v>
      </c>
      <c r="HN252">
        <v>21.122499999999999</v>
      </c>
      <c r="HO252">
        <v>100</v>
      </c>
      <c r="HP252">
        <v>31</v>
      </c>
      <c r="HQ252">
        <v>1582.05</v>
      </c>
      <c r="HR252">
        <v>34.359900000000003</v>
      </c>
      <c r="HS252">
        <v>99.313299999999998</v>
      </c>
      <c r="HT252">
        <v>98.349800000000002</v>
      </c>
    </row>
    <row r="253" spans="1:228" x14ac:dyDescent="0.2">
      <c r="A253">
        <v>238</v>
      </c>
      <c r="B253">
        <v>1669844476.0999999</v>
      </c>
      <c r="C253">
        <v>946</v>
      </c>
      <c r="D253" t="s">
        <v>835</v>
      </c>
      <c r="E253" t="s">
        <v>836</v>
      </c>
      <c r="F253">
        <v>4</v>
      </c>
      <c r="G253">
        <v>1669844474.0999999</v>
      </c>
      <c r="H253">
        <f t="shared" si="102"/>
        <v>7.1659678284690244E-4</v>
      </c>
      <c r="I253">
        <f t="shared" si="103"/>
        <v>0.71659678284690242</v>
      </c>
      <c r="J253">
        <f t="shared" si="104"/>
        <v>24.147855069222768</v>
      </c>
      <c r="K253">
        <f t="shared" si="105"/>
        <v>1554.1171428571431</v>
      </c>
      <c r="L253">
        <f t="shared" si="106"/>
        <v>571.22354470793198</v>
      </c>
      <c r="M253">
        <f t="shared" si="107"/>
        <v>57.528441776911059</v>
      </c>
      <c r="N253">
        <f t="shared" si="108"/>
        <v>156.51654837349184</v>
      </c>
      <c r="O253">
        <f t="shared" si="109"/>
        <v>4.0762882037866405E-2</v>
      </c>
      <c r="P253">
        <f t="shared" si="110"/>
        <v>3.6680789672203966</v>
      </c>
      <c r="Q253">
        <f t="shared" si="111"/>
        <v>4.0512885852395333E-2</v>
      </c>
      <c r="R253">
        <f t="shared" si="112"/>
        <v>2.5342886824889777E-2</v>
      </c>
      <c r="S253">
        <f t="shared" si="113"/>
        <v>226.13497637927881</v>
      </c>
      <c r="T253">
        <f t="shared" si="114"/>
        <v>33.662959498957072</v>
      </c>
      <c r="U253">
        <f t="shared" si="115"/>
        <v>33.493142857142857</v>
      </c>
      <c r="V253">
        <f t="shared" si="116"/>
        <v>5.1937935996407987</v>
      </c>
      <c r="W253">
        <f t="shared" si="117"/>
        <v>70.093759317499504</v>
      </c>
      <c r="X253">
        <f t="shared" si="118"/>
        <v>3.4891999003462142</v>
      </c>
      <c r="Y253">
        <f t="shared" si="119"/>
        <v>4.9779037881837587</v>
      </c>
      <c r="Z253">
        <f t="shared" si="120"/>
        <v>1.7045936992945845</v>
      </c>
      <c r="AA253">
        <f t="shared" si="121"/>
        <v>-31.601918123548398</v>
      </c>
      <c r="AB253">
        <f t="shared" si="122"/>
        <v>-149.54682659416855</v>
      </c>
      <c r="AC253">
        <f t="shared" si="123"/>
        <v>-9.3476910521075443</v>
      </c>
      <c r="AD253">
        <f t="shared" si="124"/>
        <v>35.638540609454338</v>
      </c>
      <c r="AE253">
        <f t="shared" si="125"/>
        <v>47.860525247991653</v>
      </c>
      <c r="AF253">
        <f t="shared" si="126"/>
        <v>0.72458327374454734</v>
      </c>
      <c r="AG253">
        <f t="shared" si="127"/>
        <v>24.147855069222768</v>
      </c>
      <c r="AH253">
        <v>1629.7651795446709</v>
      </c>
      <c r="AI253">
        <v>1612.537515151515</v>
      </c>
      <c r="AJ253">
        <v>1.7579392634671509</v>
      </c>
      <c r="AK253">
        <v>63.927149323749113</v>
      </c>
      <c r="AL253">
        <f t="shared" si="128"/>
        <v>0.71659678284690242</v>
      </c>
      <c r="AM253">
        <v>34.357813416503497</v>
      </c>
      <c r="AN253">
        <v>34.644921362229113</v>
      </c>
      <c r="AO253">
        <v>3.7742146904423907E-5</v>
      </c>
      <c r="AP253">
        <v>107.46</v>
      </c>
      <c r="AQ253">
        <v>25</v>
      </c>
      <c r="AR253">
        <v>4</v>
      </c>
      <c r="AS253">
        <f t="shared" si="129"/>
        <v>1</v>
      </c>
      <c r="AT253">
        <f t="shared" si="130"/>
        <v>0</v>
      </c>
      <c r="AU253">
        <f t="shared" si="131"/>
        <v>47153.217908287814</v>
      </c>
      <c r="AV253">
        <f t="shared" si="132"/>
        <v>1200.0928571428569</v>
      </c>
      <c r="AW253">
        <f t="shared" si="133"/>
        <v>1026.0055421654292</v>
      </c>
      <c r="AX253">
        <f t="shared" si="134"/>
        <v>0.8549384625187344</v>
      </c>
      <c r="AY253">
        <f t="shared" si="135"/>
        <v>0.18843123266115741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1669844474.0999999</v>
      </c>
      <c r="BF253">
        <v>1554.1171428571431</v>
      </c>
      <c r="BG253">
        <v>1574.4657142857141</v>
      </c>
      <c r="BH253">
        <v>34.645699999999998</v>
      </c>
      <c r="BI253">
        <v>34.355142857142859</v>
      </c>
      <c r="BJ253">
        <v>1559.058571428571</v>
      </c>
      <c r="BK253">
        <v>34.512571428571427</v>
      </c>
      <c r="BL253">
        <v>649.99085714285718</v>
      </c>
      <c r="BM253">
        <v>100.611</v>
      </c>
      <c r="BN253">
        <v>9.9907857142857132E-2</v>
      </c>
      <c r="BO253">
        <v>32.736914285714278</v>
      </c>
      <c r="BP253">
        <v>33.493142857142857</v>
      </c>
      <c r="BQ253">
        <v>999.89999999999986</v>
      </c>
      <c r="BR253">
        <v>0</v>
      </c>
      <c r="BS253">
        <v>0</v>
      </c>
      <c r="BT253">
        <v>9006.25</v>
      </c>
      <c r="BU253">
        <v>0</v>
      </c>
      <c r="BV253">
        <v>88.045614285714308</v>
      </c>
      <c r="BW253">
        <v>-20.350171428571429</v>
      </c>
      <c r="BX253">
        <v>1609.8942857142861</v>
      </c>
      <c r="BY253">
        <v>1630.482857142857</v>
      </c>
      <c r="BZ253">
        <v>0.29055842857142861</v>
      </c>
      <c r="CA253">
        <v>1574.4657142857141</v>
      </c>
      <c r="CB253">
        <v>34.355142857142859</v>
      </c>
      <c r="CC253">
        <v>3.4857357142857142</v>
      </c>
      <c r="CD253">
        <v>3.456502857142858</v>
      </c>
      <c r="CE253">
        <v>26.550428571428569</v>
      </c>
      <c r="CF253">
        <v>26.40758571428572</v>
      </c>
      <c r="CG253">
        <v>1200.0928571428569</v>
      </c>
      <c r="CH253">
        <v>0.49996871428571421</v>
      </c>
      <c r="CI253">
        <v>0.50003128571428579</v>
      </c>
      <c r="CJ253">
        <v>0</v>
      </c>
      <c r="CK253">
        <v>878.19771428571426</v>
      </c>
      <c r="CL253">
        <v>4.9990899999999998</v>
      </c>
      <c r="CM253">
        <v>8864.4342857142856</v>
      </c>
      <c r="CN253">
        <v>9558.4814285714274</v>
      </c>
      <c r="CO253">
        <v>42.25</v>
      </c>
      <c r="CP253">
        <v>43.821000000000012</v>
      </c>
      <c r="CQ253">
        <v>43.061999999999998</v>
      </c>
      <c r="CR253">
        <v>42.875</v>
      </c>
      <c r="CS253">
        <v>43.625</v>
      </c>
      <c r="CT253">
        <v>597.50857142857137</v>
      </c>
      <c r="CU253">
        <v>597.58428571428578</v>
      </c>
      <c r="CV253">
        <v>0</v>
      </c>
      <c r="CW253">
        <v>1669844485.4000001</v>
      </c>
      <c r="CX253">
        <v>0</v>
      </c>
      <c r="CY253">
        <v>1669837671.5999999</v>
      </c>
      <c r="CZ253" t="s">
        <v>356</v>
      </c>
      <c r="DA253">
        <v>1669837671.5999999</v>
      </c>
      <c r="DB253">
        <v>1669837668.5999999</v>
      </c>
      <c r="DC253">
        <v>3</v>
      </c>
      <c r="DD253">
        <v>-1.2E-2</v>
      </c>
      <c r="DE253">
        <v>-1E-3</v>
      </c>
      <c r="DF253">
        <v>-3.61</v>
      </c>
      <c r="DG253">
        <v>0.13400000000000001</v>
      </c>
      <c r="DH253">
        <v>415</v>
      </c>
      <c r="DI253">
        <v>36</v>
      </c>
      <c r="DJ253">
        <v>0.51</v>
      </c>
      <c r="DK253">
        <v>0.24</v>
      </c>
      <c r="DL253">
        <v>-20.268922499999999</v>
      </c>
      <c r="DM253">
        <v>-0.64898048780483664</v>
      </c>
      <c r="DN253">
        <v>8.3272650034390217E-2</v>
      </c>
      <c r="DO253">
        <v>0</v>
      </c>
      <c r="DP253">
        <v>0.28568969999999999</v>
      </c>
      <c r="DQ253">
        <v>3.2487219512194437E-2</v>
      </c>
      <c r="DR253">
        <v>3.377013015965442E-3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3.2965300000000002</v>
      </c>
      <c r="EB253">
        <v>2.62527</v>
      </c>
      <c r="EC253">
        <v>0.24426899999999999</v>
      </c>
      <c r="ED253">
        <v>0.24413099999999999</v>
      </c>
      <c r="EE253">
        <v>0.14046500000000001</v>
      </c>
      <c r="EF253">
        <v>0.13811300000000001</v>
      </c>
      <c r="EG253">
        <v>22888.3</v>
      </c>
      <c r="EH253">
        <v>23298.7</v>
      </c>
      <c r="EI253">
        <v>28188.7</v>
      </c>
      <c r="EJ253">
        <v>29679.8</v>
      </c>
      <c r="EK253">
        <v>33343.4</v>
      </c>
      <c r="EL253">
        <v>35508.9</v>
      </c>
      <c r="EM253">
        <v>39781.300000000003</v>
      </c>
      <c r="EN253">
        <v>42406</v>
      </c>
      <c r="EO253">
        <v>2.1711499999999999</v>
      </c>
      <c r="EP253">
        <v>2.1743000000000001</v>
      </c>
      <c r="EQ253">
        <v>0.16475100000000001</v>
      </c>
      <c r="ER253">
        <v>0</v>
      </c>
      <c r="ES253">
        <v>30.8185</v>
      </c>
      <c r="ET253">
        <v>999.9</v>
      </c>
      <c r="EU253">
        <v>67.7</v>
      </c>
      <c r="EV253">
        <v>36.5</v>
      </c>
      <c r="EW253">
        <v>41.280099999999997</v>
      </c>
      <c r="EX253">
        <v>57.0944</v>
      </c>
      <c r="EY253">
        <v>-2.6322100000000002</v>
      </c>
      <c r="EZ253">
        <v>2</v>
      </c>
      <c r="FA253">
        <v>0.452685</v>
      </c>
      <c r="FB253">
        <v>5.6802800000000001E-2</v>
      </c>
      <c r="FC253">
        <v>20.2746</v>
      </c>
      <c r="FD253">
        <v>5.2190899999999996</v>
      </c>
      <c r="FE253">
        <v>12.0044</v>
      </c>
      <c r="FF253">
        <v>4.9863499999999998</v>
      </c>
      <c r="FG253">
        <v>3.2844799999999998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1.8622099999999999</v>
      </c>
      <c r="FN253">
        <v>1.8643099999999999</v>
      </c>
      <c r="FO253">
        <v>1.8603499999999999</v>
      </c>
      <c r="FP253">
        <v>1.8611</v>
      </c>
      <c r="FQ253">
        <v>1.8602000000000001</v>
      </c>
      <c r="FR253">
        <v>1.8619000000000001</v>
      </c>
      <c r="FS253">
        <v>1.85842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-4.9400000000000004</v>
      </c>
      <c r="GH253">
        <v>0.1331</v>
      </c>
      <c r="GI253">
        <v>-2.8021434710705861</v>
      </c>
      <c r="GJ253">
        <v>-2.3075681364705448E-3</v>
      </c>
      <c r="GK253">
        <v>1.0095546511955911E-6</v>
      </c>
      <c r="GL253">
        <v>-2.6335145029951209E-10</v>
      </c>
      <c r="GM253">
        <v>-0.17208428542994569</v>
      </c>
      <c r="GN253">
        <v>3.0410185143115191E-3</v>
      </c>
      <c r="GO253">
        <v>4.3982203677445331E-4</v>
      </c>
      <c r="GP253">
        <v>-7.8719321042963501E-6</v>
      </c>
      <c r="GQ253">
        <v>4</v>
      </c>
      <c r="GR253">
        <v>2088</v>
      </c>
      <c r="GS253">
        <v>5</v>
      </c>
      <c r="GT253">
        <v>35</v>
      </c>
      <c r="GU253">
        <v>113.4</v>
      </c>
      <c r="GV253">
        <v>113.5</v>
      </c>
      <c r="GW253">
        <v>4.0051300000000003</v>
      </c>
      <c r="GX253">
        <v>2.5329600000000001</v>
      </c>
      <c r="GY253">
        <v>2.04834</v>
      </c>
      <c r="GZ253">
        <v>2.6184099999999999</v>
      </c>
      <c r="HA253">
        <v>2.1972700000000001</v>
      </c>
      <c r="HB253">
        <v>2.3303199999999999</v>
      </c>
      <c r="HC253">
        <v>41.612699999999997</v>
      </c>
      <c r="HD253">
        <v>13.326499999999999</v>
      </c>
      <c r="HE253">
        <v>18</v>
      </c>
      <c r="HF253">
        <v>662.14400000000001</v>
      </c>
      <c r="HG253">
        <v>738.97</v>
      </c>
      <c r="HH253">
        <v>30.999199999999998</v>
      </c>
      <c r="HI253">
        <v>33.160699999999999</v>
      </c>
      <c r="HJ253">
        <v>29.999400000000001</v>
      </c>
      <c r="HK253">
        <v>33.159500000000001</v>
      </c>
      <c r="HL253">
        <v>33.163899999999998</v>
      </c>
      <c r="HM253">
        <v>80.087000000000003</v>
      </c>
      <c r="HN253">
        <v>21.122499999999999</v>
      </c>
      <c r="HO253">
        <v>100</v>
      </c>
      <c r="HP253">
        <v>31</v>
      </c>
      <c r="HQ253">
        <v>1588.73</v>
      </c>
      <c r="HR253">
        <v>34.364699999999999</v>
      </c>
      <c r="HS253">
        <v>99.317099999999996</v>
      </c>
      <c r="HT253">
        <v>98.351900000000001</v>
      </c>
    </row>
    <row r="254" spans="1:228" x14ac:dyDescent="0.2">
      <c r="A254">
        <v>239</v>
      </c>
      <c r="B254">
        <v>1669844480.0999999</v>
      </c>
      <c r="C254">
        <v>950</v>
      </c>
      <c r="D254" t="s">
        <v>837</v>
      </c>
      <c r="E254" t="s">
        <v>838</v>
      </c>
      <c r="F254">
        <v>4</v>
      </c>
      <c r="G254">
        <v>1669844477.7874999</v>
      </c>
      <c r="H254">
        <f t="shared" si="102"/>
        <v>7.0617398958497727E-4</v>
      </c>
      <c r="I254">
        <f t="shared" si="103"/>
        <v>0.70617398958497724</v>
      </c>
      <c r="J254">
        <f t="shared" si="104"/>
        <v>25.024076717797797</v>
      </c>
      <c r="K254">
        <f t="shared" si="105"/>
        <v>1560.2175</v>
      </c>
      <c r="L254">
        <f t="shared" si="106"/>
        <v>528.12004613846671</v>
      </c>
      <c r="M254">
        <f t="shared" si="107"/>
        <v>53.187326268222613</v>
      </c>
      <c r="N254">
        <f t="shared" si="108"/>
        <v>157.130557396288</v>
      </c>
      <c r="O254">
        <f t="shared" si="109"/>
        <v>4.0143952589643088E-2</v>
      </c>
      <c r="P254">
        <f t="shared" si="110"/>
        <v>3.6737568771270439</v>
      </c>
      <c r="Q254">
        <f t="shared" si="111"/>
        <v>3.9901838439890806E-2</v>
      </c>
      <c r="R254">
        <f t="shared" si="112"/>
        <v>2.4960280106971672E-2</v>
      </c>
      <c r="S254">
        <f t="shared" si="113"/>
        <v>226.12798386027836</v>
      </c>
      <c r="T254">
        <f t="shared" si="114"/>
        <v>33.663861860605657</v>
      </c>
      <c r="U254">
        <f t="shared" si="115"/>
        <v>33.494837500000003</v>
      </c>
      <c r="V254">
        <f t="shared" si="116"/>
        <v>5.1942863913425716</v>
      </c>
      <c r="W254">
        <f t="shared" si="117"/>
        <v>70.084661840624463</v>
      </c>
      <c r="X254">
        <f t="shared" si="118"/>
        <v>3.4887663263484585</v>
      </c>
      <c r="Y254">
        <f t="shared" si="119"/>
        <v>4.9779313115358441</v>
      </c>
      <c r="Z254">
        <f t="shared" si="120"/>
        <v>1.7055200649941131</v>
      </c>
      <c r="AA254">
        <f t="shared" si="121"/>
        <v>-31.142272940697499</v>
      </c>
      <c r="AB254">
        <f t="shared" si="122"/>
        <v>-150.09450178920014</v>
      </c>
      <c r="AC254">
        <f t="shared" si="123"/>
        <v>-9.3675067548353201</v>
      </c>
      <c r="AD254">
        <f t="shared" si="124"/>
        <v>35.523702375545412</v>
      </c>
      <c r="AE254">
        <f t="shared" si="125"/>
        <v>48.061831494271843</v>
      </c>
      <c r="AF254">
        <f t="shared" si="126"/>
        <v>0.71585196391873018</v>
      </c>
      <c r="AG254">
        <f t="shared" si="127"/>
        <v>25.024076717797797</v>
      </c>
      <c r="AH254">
        <v>1636.6654815787481</v>
      </c>
      <c r="AI254">
        <v>1619.2876969696961</v>
      </c>
      <c r="AJ254">
        <v>1.6995705009735551</v>
      </c>
      <c r="AK254">
        <v>63.927149323749113</v>
      </c>
      <c r="AL254">
        <f t="shared" si="128"/>
        <v>0.70617398958497724</v>
      </c>
      <c r="AM254">
        <v>34.355117446393628</v>
      </c>
      <c r="AN254">
        <v>34.638330753353998</v>
      </c>
      <c r="AO254">
        <v>-4.713833765268756E-6</v>
      </c>
      <c r="AP254">
        <v>107.46</v>
      </c>
      <c r="AQ254">
        <v>25</v>
      </c>
      <c r="AR254">
        <v>4</v>
      </c>
      <c r="AS254">
        <f t="shared" si="129"/>
        <v>1</v>
      </c>
      <c r="AT254">
        <f t="shared" si="130"/>
        <v>0</v>
      </c>
      <c r="AU254">
        <f t="shared" si="131"/>
        <v>47254.622275470734</v>
      </c>
      <c r="AV254">
        <f t="shared" si="132"/>
        <v>1200.06375</v>
      </c>
      <c r="AW254">
        <f t="shared" si="133"/>
        <v>1025.9798760934084</v>
      </c>
      <c r="AX254">
        <f t="shared" si="134"/>
        <v>0.85493781150660408</v>
      </c>
      <c r="AY254">
        <f t="shared" si="135"/>
        <v>0.18842997620774593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1669844477.7874999</v>
      </c>
      <c r="BF254">
        <v>1560.2175</v>
      </c>
      <c r="BG254">
        <v>1580.64625</v>
      </c>
      <c r="BH254">
        <v>34.641475</v>
      </c>
      <c r="BI254">
        <v>34.354412500000002</v>
      </c>
      <c r="BJ254">
        <v>1565.17</v>
      </c>
      <c r="BK254">
        <v>34.50835</v>
      </c>
      <c r="BL254">
        <v>649.97874999999999</v>
      </c>
      <c r="BM254">
        <v>100.61087499999999</v>
      </c>
      <c r="BN254">
        <v>9.9799887500000004E-2</v>
      </c>
      <c r="BO254">
        <v>32.737012499999999</v>
      </c>
      <c r="BP254">
        <v>33.494837500000003</v>
      </c>
      <c r="BQ254">
        <v>999.9</v>
      </c>
      <c r="BR254">
        <v>0</v>
      </c>
      <c r="BS254">
        <v>0</v>
      </c>
      <c r="BT254">
        <v>9025.9399999999987</v>
      </c>
      <c r="BU254">
        <v>0</v>
      </c>
      <c r="BV254">
        <v>86.98545</v>
      </c>
      <c r="BW254">
        <v>-20.426012499999999</v>
      </c>
      <c r="BX254">
        <v>1616.2075</v>
      </c>
      <c r="BY254">
        <v>1636.8775000000001</v>
      </c>
      <c r="BZ254">
        <v>0.28707687500000001</v>
      </c>
      <c r="CA254">
        <v>1580.64625</v>
      </c>
      <c r="CB254">
        <v>34.354412500000002</v>
      </c>
      <c r="CC254">
        <v>3.4853049999999999</v>
      </c>
      <c r="CD254">
        <v>3.4564225</v>
      </c>
      <c r="CE254">
        <v>26.548337499999999</v>
      </c>
      <c r="CF254">
        <v>26.407174999999999</v>
      </c>
      <c r="CG254">
        <v>1200.06375</v>
      </c>
      <c r="CH254">
        <v>0.49998937500000001</v>
      </c>
      <c r="CI254">
        <v>0.50001062500000004</v>
      </c>
      <c r="CJ254">
        <v>0</v>
      </c>
      <c r="CK254">
        <v>878.493875</v>
      </c>
      <c r="CL254">
        <v>4.9990899999999998</v>
      </c>
      <c r="CM254">
        <v>8867.2387500000004</v>
      </c>
      <c r="CN254">
        <v>9558.3225000000002</v>
      </c>
      <c r="CO254">
        <v>42.25</v>
      </c>
      <c r="CP254">
        <v>43.827749999999988</v>
      </c>
      <c r="CQ254">
        <v>43.061999999999998</v>
      </c>
      <c r="CR254">
        <v>42.875</v>
      </c>
      <c r="CS254">
        <v>43.625</v>
      </c>
      <c r="CT254">
        <v>597.52</v>
      </c>
      <c r="CU254">
        <v>597.54375000000005</v>
      </c>
      <c r="CV254">
        <v>0</v>
      </c>
      <c r="CW254">
        <v>1669844489.5999999</v>
      </c>
      <c r="CX254">
        <v>0</v>
      </c>
      <c r="CY254">
        <v>1669837671.5999999</v>
      </c>
      <c r="CZ254" t="s">
        <v>356</v>
      </c>
      <c r="DA254">
        <v>1669837671.5999999</v>
      </c>
      <c r="DB254">
        <v>1669837668.5999999</v>
      </c>
      <c r="DC254">
        <v>3</v>
      </c>
      <c r="DD254">
        <v>-1.2E-2</v>
      </c>
      <c r="DE254">
        <v>-1E-3</v>
      </c>
      <c r="DF254">
        <v>-3.61</v>
      </c>
      <c r="DG254">
        <v>0.13400000000000001</v>
      </c>
      <c r="DH254">
        <v>415</v>
      </c>
      <c r="DI254">
        <v>36</v>
      </c>
      <c r="DJ254">
        <v>0.51</v>
      </c>
      <c r="DK254">
        <v>0.24</v>
      </c>
      <c r="DL254">
        <v>-20.320672500000001</v>
      </c>
      <c r="DM254">
        <v>-0.43651294559095571</v>
      </c>
      <c r="DN254">
        <v>7.5318291229621123E-2</v>
      </c>
      <c r="DO254">
        <v>0</v>
      </c>
      <c r="DP254">
        <v>0.28709285000000001</v>
      </c>
      <c r="DQ254">
        <v>1.5899009380862861E-2</v>
      </c>
      <c r="DR254">
        <v>2.304886109442288E-3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3.29671</v>
      </c>
      <c r="EB254">
        <v>2.6254300000000002</v>
      </c>
      <c r="EC254">
        <v>0.24487400000000001</v>
      </c>
      <c r="ED254">
        <v>0.244759</v>
      </c>
      <c r="EE254">
        <v>0.14044899999999999</v>
      </c>
      <c r="EF254">
        <v>0.13810700000000001</v>
      </c>
      <c r="EG254">
        <v>22869.7</v>
      </c>
      <c r="EH254">
        <v>23279.8</v>
      </c>
      <c r="EI254">
        <v>28188.400000000001</v>
      </c>
      <c r="EJ254">
        <v>29680.5</v>
      </c>
      <c r="EK254">
        <v>33343.699999999997</v>
      </c>
      <c r="EL254">
        <v>35509.699999999997</v>
      </c>
      <c r="EM254">
        <v>39781</v>
      </c>
      <c r="EN254">
        <v>42406.6</v>
      </c>
      <c r="EO254">
        <v>2.17103</v>
      </c>
      <c r="EP254">
        <v>2.17442</v>
      </c>
      <c r="EQ254">
        <v>0.16536600000000001</v>
      </c>
      <c r="ER254">
        <v>0</v>
      </c>
      <c r="ES254">
        <v>30.814299999999999</v>
      </c>
      <c r="ET254">
        <v>999.9</v>
      </c>
      <c r="EU254">
        <v>67.7</v>
      </c>
      <c r="EV254">
        <v>36.5</v>
      </c>
      <c r="EW254">
        <v>41.2776</v>
      </c>
      <c r="EX254">
        <v>57.004399999999997</v>
      </c>
      <c r="EY254">
        <v>-2.7804500000000001</v>
      </c>
      <c r="EZ254">
        <v>2</v>
      </c>
      <c r="FA254">
        <v>0.45218199999999997</v>
      </c>
      <c r="FB254">
        <v>5.4833899999999998E-2</v>
      </c>
      <c r="FC254">
        <v>20.2745</v>
      </c>
      <c r="FD254">
        <v>5.2186399999999997</v>
      </c>
      <c r="FE254">
        <v>12.004099999999999</v>
      </c>
      <c r="FF254">
        <v>4.9865000000000004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1.86219</v>
      </c>
      <c r="FN254">
        <v>1.8643099999999999</v>
      </c>
      <c r="FO254">
        <v>1.8603499999999999</v>
      </c>
      <c r="FP254">
        <v>1.86111</v>
      </c>
      <c r="FQ254">
        <v>1.8602000000000001</v>
      </c>
      <c r="FR254">
        <v>1.8619000000000001</v>
      </c>
      <c r="FS254">
        <v>1.8584400000000001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-4.95</v>
      </c>
      <c r="GH254">
        <v>0.1331</v>
      </c>
      <c r="GI254">
        <v>-2.8021434710705861</v>
      </c>
      <c r="GJ254">
        <v>-2.3075681364705448E-3</v>
      </c>
      <c r="GK254">
        <v>1.0095546511955911E-6</v>
      </c>
      <c r="GL254">
        <v>-2.6335145029951209E-10</v>
      </c>
      <c r="GM254">
        <v>-0.17208428542994569</v>
      </c>
      <c r="GN254">
        <v>3.0410185143115191E-3</v>
      </c>
      <c r="GO254">
        <v>4.3982203677445331E-4</v>
      </c>
      <c r="GP254">
        <v>-7.8719321042963501E-6</v>
      </c>
      <c r="GQ254">
        <v>4</v>
      </c>
      <c r="GR254">
        <v>2088</v>
      </c>
      <c r="GS254">
        <v>5</v>
      </c>
      <c r="GT254">
        <v>35</v>
      </c>
      <c r="GU254">
        <v>113.5</v>
      </c>
      <c r="GV254">
        <v>113.5</v>
      </c>
      <c r="GW254">
        <v>4.0185500000000003</v>
      </c>
      <c r="GX254">
        <v>2.5146500000000001</v>
      </c>
      <c r="GY254">
        <v>2.04834</v>
      </c>
      <c r="GZ254">
        <v>2.6184099999999999</v>
      </c>
      <c r="HA254">
        <v>2.1972700000000001</v>
      </c>
      <c r="HB254">
        <v>2.36206</v>
      </c>
      <c r="HC254">
        <v>41.612699999999997</v>
      </c>
      <c r="HD254">
        <v>13.326499999999999</v>
      </c>
      <c r="HE254">
        <v>18</v>
      </c>
      <c r="HF254">
        <v>661.97400000000005</v>
      </c>
      <c r="HG254">
        <v>739.01499999999999</v>
      </c>
      <c r="HH254">
        <v>30.999400000000001</v>
      </c>
      <c r="HI254">
        <v>33.153300000000002</v>
      </c>
      <c r="HJ254">
        <v>29.999400000000001</v>
      </c>
      <c r="HK254">
        <v>33.152900000000002</v>
      </c>
      <c r="HL254">
        <v>33.157800000000002</v>
      </c>
      <c r="HM254">
        <v>80.346900000000005</v>
      </c>
      <c r="HN254">
        <v>21.122499999999999</v>
      </c>
      <c r="HO254">
        <v>100</v>
      </c>
      <c r="HP254">
        <v>31</v>
      </c>
      <c r="HQ254">
        <v>1595.41</v>
      </c>
      <c r="HR254">
        <v>34.377000000000002</v>
      </c>
      <c r="HS254">
        <v>99.316199999999995</v>
      </c>
      <c r="HT254">
        <v>98.353700000000003</v>
      </c>
    </row>
    <row r="255" spans="1:228" x14ac:dyDescent="0.2">
      <c r="A255">
        <v>240</v>
      </c>
      <c r="B255">
        <v>1669844484.0999999</v>
      </c>
      <c r="C255">
        <v>954</v>
      </c>
      <c r="D255" t="s">
        <v>839</v>
      </c>
      <c r="E255" t="s">
        <v>840</v>
      </c>
      <c r="F255">
        <v>4</v>
      </c>
      <c r="G255">
        <v>1669844482.0999999</v>
      </c>
      <c r="H255">
        <f t="shared" si="102"/>
        <v>7.0855422588984504E-4</v>
      </c>
      <c r="I255">
        <f t="shared" si="103"/>
        <v>0.70855422588984507</v>
      </c>
      <c r="J255">
        <f t="shared" si="104"/>
        <v>25.144712715884751</v>
      </c>
      <c r="K255">
        <f t="shared" si="105"/>
        <v>1567.431428571429</v>
      </c>
      <c r="L255">
        <f t="shared" si="106"/>
        <v>534.47600291190167</v>
      </c>
      <c r="M255">
        <f t="shared" si="107"/>
        <v>53.826964929074229</v>
      </c>
      <c r="N255">
        <f t="shared" si="108"/>
        <v>157.85568683118191</v>
      </c>
      <c r="O255">
        <f t="shared" si="109"/>
        <v>4.0310523318118359E-2</v>
      </c>
      <c r="P255">
        <f t="shared" si="110"/>
        <v>3.6761370936999751</v>
      </c>
      <c r="Q255">
        <f t="shared" si="111"/>
        <v>4.0066559398258879E-2</v>
      </c>
      <c r="R255">
        <f t="shared" si="112"/>
        <v>2.5063395543770094E-2</v>
      </c>
      <c r="S255">
        <f t="shared" si="113"/>
        <v>226.11829852153261</v>
      </c>
      <c r="T255">
        <f t="shared" si="114"/>
        <v>33.662082902722396</v>
      </c>
      <c r="U255">
        <f t="shared" si="115"/>
        <v>33.489257142857142</v>
      </c>
      <c r="V255">
        <f t="shared" si="116"/>
        <v>5.1926638113930625</v>
      </c>
      <c r="W255">
        <f t="shared" si="117"/>
        <v>70.080523203067514</v>
      </c>
      <c r="X255">
        <f t="shared" si="118"/>
        <v>3.4884287970920433</v>
      </c>
      <c r="Y255">
        <f t="shared" si="119"/>
        <v>4.977743654943704</v>
      </c>
      <c r="Z255">
        <f t="shared" si="120"/>
        <v>1.7042350143010192</v>
      </c>
      <c r="AA255">
        <f t="shared" si="121"/>
        <v>-31.247241361742166</v>
      </c>
      <c r="AB255">
        <f t="shared" si="122"/>
        <v>-149.21850342110986</v>
      </c>
      <c r="AC255">
        <f t="shared" si="123"/>
        <v>-9.3065200006567323</v>
      </c>
      <c r="AD255">
        <f t="shared" si="124"/>
        <v>36.346033738023834</v>
      </c>
      <c r="AE255">
        <f t="shared" si="125"/>
        <v>48.126654957779017</v>
      </c>
      <c r="AF255">
        <f t="shared" si="126"/>
        <v>0.71166078289608325</v>
      </c>
      <c r="AG255">
        <f t="shared" si="127"/>
        <v>25.144712715884751</v>
      </c>
      <c r="AH255">
        <v>1643.6666891887789</v>
      </c>
      <c r="AI255">
        <v>1626.2185454545449</v>
      </c>
      <c r="AJ255">
        <v>1.704510482036246</v>
      </c>
      <c r="AK255">
        <v>63.927149323749113</v>
      </c>
      <c r="AL255">
        <f t="shared" si="128"/>
        <v>0.70855422588984507</v>
      </c>
      <c r="AM255">
        <v>34.354011595604383</v>
      </c>
      <c r="AN255">
        <v>34.638510113519111</v>
      </c>
      <c r="AO255">
        <v>-5.7003508772262353E-5</v>
      </c>
      <c r="AP255">
        <v>107.46</v>
      </c>
      <c r="AQ255">
        <v>25</v>
      </c>
      <c r="AR255">
        <v>4</v>
      </c>
      <c r="AS255">
        <f t="shared" si="129"/>
        <v>1</v>
      </c>
      <c r="AT255">
        <f t="shared" si="130"/>
        <v>0</v>
      </c>
      <c r="AU255">
        <f t="shared" si="131"/>
        <v>47297.241564796343</v>
      </c>
      <c r="AV255">
        <f t="shared" si="132"/>
        <v>1200.0085714285719</v>
      </c>
      <c r="AW255">
        <f t="shared" si="133"/>
        <v>1025.9330707365457</v>
      </c>
      <c r="AX255">
        <f t="shared" si="134"/>
        <v>0.85493811891293836</v>
      </c>
      <c r="AY255">
        <f t="shared" si="135"/>
        <v>0.18843056950197112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1669844482.0999999</v>
      </c>
      <c r="BF255">
        <v>1567.431428571429</v>
      </c>
      <c r="BG255">
        <v>1587.8857142857139</v>
      </c>
      <c r="BH255">
        <v>34.63842857142857</v>
      </c>
      <c r="BI255">
        <v>34.353057142857153</v>
      </c>
      <c r="BJ255">
        <v>1572.3914285714291</v>
      </c>
      <c r="BK255">
        <v>34.505328571428571</v>
      </c>
      <c r="BL255">
        <v>650.00442857142855</v>
      </c>
      <c r="BM255">
        <v>100.60985714285709</v>
      </c>
      <c r="BN255">
        <v>9.993082857142857E-2</v>
      </c>
      <c r="BO255">
        <v>32.736342857142851</v>
      </c>
      <c r="BP255">
        <v>33.489257142857142</v>
      </c>
      <c r="BQ255">
        <v>999.89999999999986</v>
      </c>
      <c r="BR255">
        <v>0</v>
      </c>
      <c r="BS255">
        <v>0</v>
      </c>
      <c r="BT255">
        <v>9034.2857142857138</v>
      </c>
      <c r="BU255">
        <v>0</v>
      </c>
      <c r="BV255">
        <v>85.903000000000006</v>
      </c>
      <c r="BW255">
        <v>-20.455585714285711</v>
      </c>
      <c r="BX255">
        <v>1623.671428571429</v>
      </c>
      <c r="BY255">
        <v>1644.3757142857139</v>
      </c>
      <c r="BZ255">
        <v>0.28539114285714279</v>
      </c>
      <c r="CA255">
        <v>1587.8857142857139</v>
      </c>
      <c r="CB255">
        <v>34.353057142857153</v>
      </c>
      <c r="CC255">
        <v>3.4849614285714279</v>
      </c>
      <c r="CD255">
        <v>3.456248571428572</v>
      </c>
      <c r="CE255">
        <v>26.54664285714286</v>
      </c>
      <c r="CF255">
        <v>26.40632857142857</v>
      </c>
      <c r="CG255">
        <v>1200.0085714285719</v>
      </c>
      <c r="CH255">
        <v>0.49998014285714287</v>
      </c>
      <c r="CI255">
        <v>0.50001985714285702</v>
      </c>
      <c r="CJ255">
        <v>0</v>
      </c>
      <c r="CK255">
        <v>878.8094285714285</v>
      </c>
      <c r="CL255">
        <v>4.9990899999999998</v>
      </c>
      <c r="CM255">
        <v>8870.1271428571436</v>
      </c>
      <c r="CN255">
        <v>9557.8542857142875</v>
      </c>
      <c r="CO255">
        <v>42.25</v>
      </c>
      <c r="CP255">
        <v>43.811999999999998</v>
      </c>
      <c r="CQ255">
        <v>43.061999999999998</v>
      </c>
      <c r="CR255">
        <v>42.875</v>
      </c>
      <c r="CS255">
        <v>43.625</v>
      </c>
      <c r="CT255">
        <v>597.4799999999999</v>
      </c>
      <c r="CU255">
        <v>597.52857142857135</v>
      </c>
      <c r="CV255">
        <v>0</v>
      </c>
      <c r="CW255">
        <v>1669844493.8</v>
      </c>
      <c r="CX255">
        <v>0</v>
      </c>
      <c r="CY255">
        <v>1669837671.5999999</v>
      </c>
      <c r="CZ255" t="s">
        <v>356</v>
      </c>
      <c r="DA255">
        <v>1669837671.5999999</v>
      </c>
      <c r="DB255">
        <v>1669837668.5999999</v>
      </c>
      <c r="DC255">
        <v>3</v>
      </c>
      <c r="DD255">
        <v>-1.2E-2</v>
      </c>
      <c r="DE255">
        <v>-1E-3</v>
      </c>
      <c r="DF255">
        <v>-3.61</v>
      </c>
      <c r="DG255">
        <v>0.13400000000000001</v>
      </c>
      <c r="DH255">
        <v>415</v>
      </c>
      <c r="DI255">
        <v>36</v>
      </c>
      <c r="DJ255">
        <v>0.51</v>
      </c>
      <c r="DK255">
        <v>0.24</v>
      </c>
      <c r="DL255">
        <v>-20.358642499999998</v>
      </c>
      <c r="DM255">
        <v>-0.70527917448398503</v>
      </c>
      <c r="DN255">
        <v>9.7006589692401918E-2</v>
      </c>
      <c r="DO255">
        <v>0</v>
      </c>
      <c r="DP255">
        <v>0.287073625</v>
      </c>
      <c r="DQ255">
        <v>1.3587354596611609E-3</v>
      </c>
      <c r="DR255">
        <v>2.2873853489027629E-3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3.2968899999999999</v>
      </c>
      <c r="EB255">
        <v>2.6254200000000001</v>
      </c>
      <c r="EC255">
        <v>0.24549000000000001</v>
      </c>
      <c r="ED255">
        <v>0.245365</v>
      </c>
      <c r="EE255">
        <v>0.14044999999999999</v>
      </c>
      <c r="EF255">
        <v>0.13810600000000001</v>
      </c>
      <c r="EG255">
        <v>22851.3</v>
      </c>
      <c r="EH255">
        <v>23261.599999999999</v>
      </c>
      <c r="EI255">
        <v>28188.799999999999</v>
      </c>
      <c r="EJ255">
        <v>29681.1</v>
      </c>
      <c r="EK255">
        <v>33344.199999999997</v>
      </c>
      <c r="EL255">
        <v>35510.5</v>
      </c>
      <c r="EM255">
        <v>39781.5</v>
      </c>
      <c r="EN255">
        <v>42407.5</v>
      </c>
      <c r="EO255">
        <v>2.1709000000000001</v>
      </c>
      <c r="EP255">
        <v>2.17442</v>
      </c>
      <c r="EQ255">
        <v>0.16529099999999999</v>
      </c>
      <c r="ER255">
        <v>0</v>
      </c>
      <c r="ES255">
        <v>30.808700000000002</v>
      </c>
      <c r="ET255">
        <v>999.9</v>
      </c>
      <c r="EU255">
        <v>67.7</v>
      </c>
      <c r="EV255">
        <v>36.5</v>
      </c>
      <c r="EW255">
        <v>41.283900000000003</v>
      </c>
      <c r="EX255">
        <v>57.184399999999997</v>
      </c>
      <c r="EY255">
        <v>-2.9206699999999999</v>
      </c>
      <c r="EZ255">
        <v>2</v>
      </c>
      <c r="FA255">
        <v>0.45163900000000001</v>
      </c>
      <c r="FB255">
        <v>5.3850799999999997E-2</v>
      </c>
      <c r="FC255">
        <v>20.2746</v>
      </c>
      <c r="FD255">
        <v>5.2189399999999999</v>
      </c>
      <c r="FE255">
        <v>12.004</v>
      </c>
      <c r="FF255">
        <v>4.9866000000000001</v>
      </c>
      <c r="FG255">
        <v>3.2844500000000001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1.86219</v>
      </c>
      <c r="FN255">
        <v>1.86432</v>
      </c>
      <c r="FO255">
        <v>1.8603499999999999</v>
      </c>
      <c r="FP255">
        <v>1.86111</v>
      </c>
      <c r="FQ255">
        <v>1.8602000000000001</v>
      </c>
      <c r="FR255">
        <v>1.86189</v>
      </c>
      <c r="FS255">
        <v>1.85846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-4.96</v>
      </c>
      <c r="GH255">
        <v>0.1331</v>
      </c>
      <c r="GI255">
        <v>-2.8021434710705861</v>
      </c>
      <c r="GJ255">
        <v>-2.3075681364705448E-3</v>
      </c>
      <c r="GK255">
        <v>1.0095546511955911E-6</v>
      </c>
      <c r="GL255">
        <v>-2.6335145029951209E-10</v>
      </c>
      <c r="GM255">
        <v>-0.17208428542994569</v>
      </c>
      <c r="GN255">
        <v>3.0410185143115191E-3</v>
      </c>
      <c r="GO255">
        <v>4.3982203677445331E-4</v>
      </c>
      <c r="GP255">
        <v>-7.8719321042963501E-6</v>
      </c>
      <c r="GQ255">
        <v>4</v>
      </c>
      <c r="GR255">
        <v>2088</v>
      </c>
      <c r="GS255">
        <v>5</v>
      </c>
      <c r="GT255">
        <v>35</v>
      </c>
      <c r="GU255">
        <v>113.5</v>
      </c>
      <c r="GV255">
        <v>113.6</v>
      </c>
      <c r="GW255">
        <v>4.0319799999999999</v>
      </c>
      <c r="GX255">
        <v>2.52563</v>
      </c>
      <c r="GY255">
        <v>2.04834</v>
      </c>
      <c r="GZ255">
        <v>2.6184099999999999</v>
      </c>
      <c r="HA255">
        <v>2.1972700000000001</v>
      </c>
      <c r="HB255">
        <v>2.3327599999999999</v>
      </c>
      <c r="HC255">
        <v>41.612699999999997</v>
      </c>
      <c r="HD255">
        <v>13.308999999999999</v>
      </c>
      <c r="HE255">
        <v>18</v>
      </c>
      <c r="HF255">
        <v>661.81</v>
      </c>
      <c r="HG255">
        <v>738.92600000000004</v>
      </c>
      <c r="HH255">
        <v>30.999600000000001</v>
      </c>
      <c r="HI255">
        <v>33.147399999999998</v>
      </c>
      <c r="HJ255">
        <v>29.999500000000001</v>
      </c>
      <c r="HK255">
        <v>33.146599999999999</v>
      </c>
      <c r="HL255">
        <v>33.150599999999997</v>
      </c>
      <c r="HM255">
        <v>80.610200000000006</v>
      </c>
      <c r="HN255">
        <v>21.122499999999999</v>
      </c>
      <c r="HO255">
        <v>100</v>
      </c>
      <c r="HP255">
        <v>31</v>
      </c>
      <c r="HQ255">
        <v>1602.09</v>
      </c>
      <c r="HR255">
        <v>34.381999999999998</v>
      </c>
      <c r="HS255">
        <v>99.317499999999995</v>
      </c>
      <c r="HT255">
        <v>98.355599999999995</v>
      </c>
    </row>
    <row r="256" spans="1:228" x14ac:dyDescent="0.2">
      <c r="A256">
        <v>241</v>
      </c>
      <c r="B256">
        <v>1669844488.0999999</v>
      </c>
      <c r="C256">
        <v>958</v>
      </c>
      <c r="D256" t="s">
        <v>841</v>
      </c>
      <c r="E256" t="s">
        <v>842</v>
      </c>
      <c r="F256">
        <v>4</v>
      </c>
      <c r="G256">
        <v>1669844485.7874999</v>
      </c>
      <c r="H256">
        <f t="shared" si="102"/>
        <v>7.0800991784805451E-4</v>
      </c>
      <c r="I256">
        <f t="shared" si="103"/>
        <v>0.70800991784805456</v>
      </c>
      <c r="J256">
        <f t="shared" si="104"/>
        <v>24.682278298170811</v>
      </c>
      <c r="K256">
        <f t="shared" si="105"/>
        <v>1573.50875</v>
      </c>
      <c r="L256">
        <f t="shared" si="106"/>
        <v>557.15342045465547</v>
      </c>
      <c r="M256">
        <f t="shared" si="107"/>
        <v>56.110453731201126</v>
      </c>
      <c r="N256">
        <f t="shared" si="108"/>
        <v>158.46674662872451</v>
      </c>
      <c r="O256">
        <f t="shared" si="109"/>
        <v>4.0252783730574615E-2</v>
      </c>
      <c r="P256">
        <f t="shared" si="110"/>
        <v>3.662951766303042</v>
      </c>
      <c r="Q256">
        <f t="shared" si="111"/>
        <v>4.0008645981767038E-2</v>
      </c>
      <c r="R256">
        <f t="shared" si="112"/>
        <v>2.5027214924609444E-2</v>
      </c>
      <c r="S256">
        <f t="shared" si="113"/>
        <v>226.10874561122898</v>
      </c>
      <c r="T256">
        <f t="shared" si="114"/>
        <v>33.666332592461366</v>
      </c>
      <c r="U256">
        <f t="shared" si="115"/>
        <v>33.492787499999999</v>
      </c>
      <c r="V256">
        <f t="shared" si="116"/>
        <v>5.1936902691311779</v>
      </c>
      <c r="W256">
        <f t="shared" si="117"/>
        <v>70.074188514203755</v>
      </c>
      <c r="X256">
        <f t="shared" si="118"/>
        <v>3.4883186125846311</v>
      </c>
      <c r="Y256">
        <f t="shared" si="119"/>
        <v>4.9780364019164667</v>
      </c>
      <c r="Z256">
        <f t="shared" si="120"/>
        <v>1.7053716565465469</v>
      </c>
      <c r="AA256">
        <f t="shared" si="121"/>
        <v>-31.223237377099203</v>
      </c>
      <c r="AB256">
        <f t="shared" si="122"/>
        <v>-149.17416781907215</v>
      </c>
      <c r="AC256">
        <f t="shared" si="123"/>
        <v>-9.3374544971143116</v>
      </c>
      <c r="AD256">
        <f t="shared" si="124"/>
        <v>36.373885917943312</v>
      </c>
      <c r="AE256">
        <f t="shared" si="125"/>
        <v>48.307575727752386</v>
      </c>
      <c r="AF256">
        <f t="shared" si="126"/>
        <v>0.7139971624968624</v>
      </c>
      <c r="AG256">
        <f t="shared" si="127"/>
        <v>24.682278298170811</v>
      </c>
      <c r="AH256">
        <v>1650.5721463041509</v>
      </c>
      <c r="AI256">
        <v>1633.1391515151511</v>
      </c>
      <c r="AJ256">
        <v>1.7520983387929261</v>
      </c>
      <c r="AK256">
        <v>63.927149323749113</v>
      </c>
      <c r="AL256">
        <f t="shared" si="128"/>
        <v>0.70800991784805456</v>
      </c>
      <c r="AM256">
        <v>34.353205239720268</v>
      </c>
      <c r="AN256">
        <v>34.637100825593407</v>
      </c>
      <c r="AO256">
        <v>-1.319035013206113E-6</v>
      </c>
      <c r="AP256">
        <v>107.46</v>
      </c>
      <c r="AQ256">
        <v>25</v>
      </c>
      <c r="AR256">
        <v>4</v>
      </c>
      <c r="AS256">
        <f t="shared" si="129"/>
        <v>1</v>
      </c>
      <c r="AT256">
        <f t="shared" si="130"/>
        <v>0</v>
      </c>
      <c r="AU256">
        <f t="shared" si="131"/>
        <v>47061.568656057636</v>
      </c>
      <c r="AV256">
        <f t="shared" si="132"/>
        <v>1199.9549999999999</v>
      </c>
      <c r="AW256">
        <f t="shared" si="133"/>
        <v>1025.8875510939008</v>
      </c>
      <c r="AX256">
        <f t="shared" si="134"/>
        <v>0.85493835276647956</v>
      </c>
      <c r="AY256">
        <f t="shared" si="135"/>
        <v>0.18843102083930563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1669844485.7874999</v>
      </c>
      <c r="BF256">
        <v>1573.50875</v>
      </c>
      <c r="BG256">
        <v>1594.04</v>
      </c>
      <c r="BH256">
        <v>34.637549999999997</v>
      </c>
      <c r="BI256">
        <v>34.351262499999997</v>
      </c>
      <c r="BJ256">
        <v>1578.4725000000001</v>
      </c>
      <c r="BK256">
        <v>34.504449999999999</v>
      </c>
      <c r="BL256">
        <v>650.05224999999996</v>
      </c>
      <c r="BM256">
        <v>100.60899999999999</v>
      </c>
      <c r="BN256">
        <v>0.100161375</v>
      </c>
      <c r="BO256">
        <v>32.737387499999997</v>
      </c>
      <c r="BP256">
        <v>33.492787499999999</v>
      </c>
      <c r="BQ256">
        <v>999.9</v>
      </c>
      <c r="BR256">
        <v>0</v>
      </c>
      <c r="BS256">
        <v>0</v>
      </c>
      <c r="BT256">
        <v>8988.6725000000006</v>
      </c>
      <c r="BU256">
        <v>0</v>
      </c>
      <c r="BV256">
        <v>85.149662500000005</v>
      </c>
      <c r="BW256">
        <v>-20.530312500000001</v>
      </c>
      <c r="BX256">
        <v>1629.9662499999999</v>
      </c>
      <c r="BY256">
        <v>1650.7425000000001</v>
      </c>
      <c r="BZ256">
        <v>0.28627112500000002</v>
      </c>
      <c r="CA256">
        <v>1594.04</v>
      </c>
      <c r="CB256">
        <v>34.351262499999997</v>
      </c>
      <c r="CC256">
        <v>3.4848499999999998</v>
      </c>
      <c r="CD256">
        <v>3.4560474999999999</v>
      </c>
      <c r="CE256">
        <v>26.546099999999999</v>
      </c>
      <c r="CF256">
        <v>26.405362499999999</v>
      </c>
      <c r="CG256">
        <v>1199.9549999999999</v>
      </c>
      <c r="CH256">
        <v>0.499970625</v>
      </c>
      <c r="CI256">
        <v>0.500029375</v>
      </c>
      <c r="CJ256">
        <v>0</v>
      </c>
      <c r="CK256">
        <v>879.00374999999997</v>
      </c>
      <c r="CL256">
        <v>4.9990899999999998</v>
      </c>
      <c r="CM256">
        <v>8873.0625</v>
      </c>
      <c r="CN256">
        <v>9557.411250000001</v>
      </c>
      <c r="CO256">
        <v>42.25</v>
      </c>
      <c r="CP256">
        <v>43.811999999999998</v>
      </c>
      <c r="CQ256">
        <v>43.061999999999998</v>
      </c>
      <c r="CR256">
        <v>42.875</v>
      </c>
      <c r="CS256">
        <v>43.625</v>
      </c>
      <c r="CT256">
        <v>597.44374999999991</v>
      </c>
      <c r="CU256">
        <v>597.51125000000002</v>
      </c>
      <c r="CV256">
        <v>0</v>
      </c>
      <c r="CW256">
        <v>1669844497.4000001</v>
      </c>
      <c r="CX256">
        <v>0</v>
      </c>
      <c r="CY256">
        <v>1669837671.5999999</v>
      </c>
      <c r="CZ256" t="s">
        <v>356</v>
      </c>
      <c r="DA256">
        <v>1669837671.5999999</v>
      </c>
      <c r="DB256">
        <v>1669837668.5999999</v>
      </c>
      <c r="DC256">
        <v>3</v>
      </c>
      <c r="DD256">
        <v>-1.2E-2</v>
      </c>
      <c r="DE256">
        <v>-1E-3</v>
      </c>
      <c r="DF256">
        <v>-3.61</v>
      </c>
      <c r="DG256">
        <v>0.13400000000000001</v>
      </c>
      <c r="DH256">
        <v>415</v>
      </c>
      <c r="DI256">
        <v>36</v>
      </c>
      <c r="DJ256">
        <v>0.51</v>
      </c>
      <c r="DK256">
        <v>0.24</v>
      </c>
      <c r="DL256">
        <v>-20.406442500000001</v>
      </c>
      <c r="DM256">
        <v>-0.93855872420253539</v>
      </c>
      <c r="DN256">
        <v>0.1122163599648021</v>
      </c>
      <c r="DO256">
        <v>0</v>
      </c>
      <c r="DP256">
        <v>0.28734637499999999</v>
      </c>
      <c r="DQ256">
        <v>-1.1457849906192559E-2</v>
      </c>
      <c r="DR256">
        <v>2.0536942528952581E-3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3.29657</v>
      </c>
      <c r="EB256">
        <v>2.62534</v>
      </c>
      <c r="EC256">
        <v>0.246112</v>
      </c>
      <c r="ED256">
        <v>0.245978</v>
      </c>
      <c r="EE256">
        <v>0.14044799999999999</v>
      </c>
      <c r="EF256">
        <v>0.138103</v>
      </c>
      <c r="EG256">
        <v>22832.7</v>
      </c>
      <c r="EH256">
        <v>23242.9</v>
      </c>
      <c r="EI256">
        <v>28189.200000000001</v>
      </c>
      <c r="EJ256">
        <v>29681.4</v>
      </c>
      <c r="EK256">
        <v>33344.699999999997</v>
      </c>
      <c r="EL256">
        <v>35511.1</v>
      </c>
      <c r="EM256">
        <v>39782</v>
      </c>
      <c r="EN256">
        <v>42408</v>
      </c>
      <c r="EO256">
        <v>2.1714699999999998</v>
      </c>
      <c r="EP256">
        <v>2.1747000000000001</v>
      </c>
      <c r="EQ256">
        <v>0.16611100000000001</v>
      </c>
      <c r="ER256">
        <v>0</v>
      </c>
      <c r="ES256">
        <v>30.801500000000001</v>
      </c>
      <c r="ET256">
        <v>999.9</v>
      </c>
      <c r="EU256">
        <v>67.7</v>
      </c>
      <c r="EV256">
        <v>36.5</v>
      </c>
      <c r="EW256">
        <v>41.282200000000003</v>
      </c>
      <c r="EX256">
        <v>57.184399999999997</v>
      </c>
      <c r="EY256">
        <v>-2.6602600000000001</v>
      </c>
      <c r="EZ256">
        <v>2</v>
      </c>
      <c r="FA256">
        <v>0.45098100000000002</v>
      </c>
      <c r="FB256">
        <v>5.4384500000000002E-2</v>
      </c>
      <c r="FC256">
        <v>20.2745</v>
      </c>
      <c r="FD256">
        <v>5.2190899999999996</v>
      </c>
      <c r="FE256">
        <v>12.004</v>
      </c>
      <c r="FF256">
        <v>4.98665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1.8643099999999999</v>
      </c>
      <c r="FO256">
        <v>1.8603499999999999</v>
      </c>
      <c r="FP256">
        <v>1.8610899999999999</v>
      </c>
      <c r="FQ256">
        <v>1.86019</v>
      </c>
      <c r="FR256">
        <v>1.86189</v>
      </c>
      <c r="FS256">
        <v>1.85842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-4.97</v>
      </c>
      <c r="GH256">
        <v>0.1331</v>
      </c>
      <c r="GI256">
        <v>-2.8021434710705861</v>
      </c>
      <c r="GJ256">
        <v>-2.3075681364705448E-3</v>
      </c>
      <c r="GK256">
        <v>1.0095546511955911E-6</v>
      </c>
      <c r="GL256">
        <v>-2.6335145029951209E-10</v>
      </c>
      <c r="GM256">
        <v>-0.17208428542994569</v>
      </c>
      <c r="GN256">
        <v>3.0410185143115191E-3</v>
      </c>
      <c r="GO256">
        <v>4.3982203677445331E-4</v>
      </c>
      <c r="GP256">
        <v>-7.8719321042963501E-6</v>
      </c>
      <c r="GQ256">
        <v>4</v>
      </c>
      <c r="GR256">
        <v>2088</v>
      </c>
      <c r="GS256">
        <v>5</v>
      </c>
      <c r="GT256">
        <v>35</v>
      </c>
      <c r="GU256">
        <v>113.6</v>
      </c>
      <c r="GV256">
        <v>113.7</v>
      </c>
      <c r="GW256">
        <v>4.0441900000000004</v>
      </c>
      <c r="GX256">
        <v>2.5268600000000001</v>
      </c>
      <c r="GY256">
        <v>2.04834</v>
      </c>
      <c r="GZ256">
        <v>2.6184099999999999</v>
      </c>
      <c r="HA256">
        <v>2.1972700000000001</v>
      </c>
      <c r="HB256">
        <v>2.3535200000000001</v>
      </c>
      <c r="HC256">
        <v>41.612699999999997</v>
      </c>
      <c r="HD256">
        <v>13.3177</v>
      </c>
      <c r="HE256">
        <v>18</v>
      </c>
      <c r="HF256">
        <v>662.19399999999996</v>
      </c>
      <c r="HG256">
        <v>739.10699999999997</v>
      </c>
      <c r="HH256">
        <v>31</v>
      </c>
      <c r="HI256">
        <v>33.1404</v>
      </c>
      <c r="HJ256">
        <v>29.999400000000001</v>
      </c>
      <c r="HK256">
        <v>33.139600000000002</v>
      </c>
      <c r="HL256">
        <v>33.143999999999998</v>
      </c>
      <c r="HM256">
        <v>80.869799999999998</v>
      </c>
      <c r="HN256">
        <v>21.122499999999999</v>
      </c>
      <c r="HO256">
        <v>100</v>
      </c>
      <c r="HP256">
        <v>31</v>
      </c>
      <c r="HQ256">
        <v>1608.76</v>
      </c>
      <c r="HR256">
        <v>34.383899999999997</v>
      </c>
      <c r="HS256">
        <v>99.318700000000007</v>
      </c>
      <c r="HT256">
        <v>98.356700000000004</v>
      </c>
    </row>
    <row r="257" spans="1:228" x14ac:dyDescent="0.2">
      <c r="A257">
        <v>242</v>
      </c>
      <c r="B257">
        <v>1669844492.0999999</v>
      </c>
      <c r="C257">
        <v>962</v>
      </c>
      <c r="D257" t="s">
        <v>843</v>
      </c>
      <c r="E257" t="s">
        <v>844</v>
      </c>
      <c r="F257">
        <v>4</v>
      </c>
      <c r="G257">
        <v>1669844490.0999999</v>
      </c>
      <c r="H257">
        <f t="shared" si="102"/>
        <v>7.1214429777137793E-4</v>
      </c>
      <c r="I257">
        <f t="shared" si="103"/>
        <v>0.71214429777137789</v>
      </c>
      <c r="J257">
        <f t="shared" si="104"/>
        <v>25.577277358389367</v>
      </c>
      <c r="K257">
        <f t="shared" si="105"/>
        <v>1580.707142857143</v>
      </c>
      <c r="L257">
        <f t="shared" si="106"/>
        <v>534.29872992571495</v>
      </c>
      <c r="M257">
        <f t="shared" si="107"/>
        <v>53.808385516693079</v>
      </c>
      <c r="N257">
        <f t="shared" si="108"/>
        <v>159.19053250168321</v>
      </c>
      <c r="O257">
        <f t="shared" si="109"/>
        <v>4.0471702097943346E-2</v>
      </c>
      <c r="P257">
        <f t="shared" si="110"/>
        <v>3.6629074114214819</v>
      </c>
      <c r="Q257">
        <f t="shared" si="111"/>
        <v>4.0224907415319242E-2</v>
      </c>
      <c r="R257">
        <f t="shared" si="112"/>
        <v>2.5162615016305741E-2</v>
      </c>
      <c r="S257">
        <f t="shared" si="113"/>
        <v>226.11908537886367</v>
      </c>
      <c r="T257">
        <f t="shared" si="114"/>
        <v>33.664693464653567</v>
      </c>
      <c r="U257">
        <f t="shared" si="115"/>
        <v>33.494785714285712</v>
      </c>
      <c r="V257">
        <f t="shared" si="116"/>
        <v>5.1942713317735096</v>
      </c>
      <c r="W257">
        <f t="shared" si="117"/>
        <v>70.074685591910324</v>
      </c>
      <c r="X257">
        <f t="shared" si="118"/>
        <v>3.4881802952291334</v>
      </c>
      <c r="Y257">
        <f t="shared" si="119"/>
        <v>4.9778037043834011</v>
      </c>
      <c r="Z257">
        <f t="shared" si="120"/>
        <v>1.7060910365443762</v>
      </c>
      <c r="AA257">
        <f t="shared" si="121"/>
        <v>-31.405563531717767</v>
      </c>
      <c r="AB257">
        <f t="shared" si="122"/>
        <v>-149.73093265447375</v>
      </c>
      <c r="AC257">
        <f t="shared" si="123"/>
        <v>-9.372472042462741</v>
      </c>
      <c r="AD257">
        <f t="shared" si="124"/>
        <v>35.610117150209419</v>
      </c>
      <c r="AE257">
        <f t="shared" si="125"/>
        <v>48.297207940489685</v>
      </c>
      <c r="AF257">
        <f t="shared" si="126"/>
        <v>0.71301104855943109</v>
      </c>
      <c r="AG257">
        <f t="shared" si="127"/>
        <v>25.577277358389367</v>
      </c>
      <c r="AH257">
        <v>1657.4780929149099</v>
      </c>
      <c r="AI257">
        <v>1639.9365454545459</v>
      </c>
      <c r="AJ257">
        <v>1.680712941014034</v>
      </c>
      <c r="AK257">
        <v>63.927149323749113</v>
      </c>
      <c r="AL257">
        <f t="shared" si="128"/>
        <v>0.71214429777137789</v>
      </c>
      <c r="AM257">
        <v>34.35070980059939</v>
      </c>
      <c r="AN257">
        <v>34.636343653250769</v>
      </c>
      <c r="AO257">
        <v>-1.0260288109753409E-5</v>
      </c>
      <c r="AP257">
        <v>107.46</v>
      </c>
      <c r="AQ257">
        <v>25</v>
      </c>
      <c r="AR257">
        <v>4</v>
      </c>
      <c r="AS257">
        <f t="shared" si="129"/>
        <v>1</v>
      </c>
      <c r="AT257">
        <f t="shared" si="130"/>
        <v>0</v>
      </c>
      <c r="AU257">
        <f t="shared" si="131"/>
        <v>47060.9004941846</v>
      </c>
      <c r="AV257">
        <f t="shared" si="132"/>
        <v>1200.011428571428</v>
      </c>
      <c r="AW257">
        <f t="shared" si="133"/>
        <v>1025.9356421652139</v>
      </c>
      <c r="AX257">
        <f t="shared" si="134"/>
        <v>0.85493822620219095</v>
      </c>
      <c r="AY257">
        <f t="shared" si="135"/>
        <v>0.18843077657022866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1669844490.0999999</v>
      </c>
      <c r="BF257">
        <v>1580.707142857143</v>
      </c>
      <c r="BG257">
        <v>1601.237142857143</v>
      </c>
      <c r="BH257">
        <v>34.636428571428567</v>
      </c>
      <c r="BI257">
        <v>34.350514285714283</v>
      </c>
      <c r="BJ257">
        <v>1585.68</v>
      </c>
      <c r="BK257">
        <v>34.503371428571427</v>
      </c>
      <c r="BL257">
        <v>650.0025714285714</v>
      </c>
      <c r="BM257">
        <v>100.6084285714286</v>
      </c>
      <c r="BN257">
        <v>0.1000000714285714</v>
      </c>
      <c r="BO257">
        <v>32.736557142857137</v>
      </c>
      <c r="BP257">
        <v>33.494785714285712</v>
      </c>
      <c r="BQ257">
        <v>999.89999999999986</v>
      </c>
      <c r="BR257">
        <v>0</v>
      </c>
      <c r="BS257">
        <v>0</v>
      </c>
      <c r="BT257">
        <v>8988.5700000000015</v>
      </c>
      <c r="BU257">
        <v>0</v>
      </c>
      <c r="BV257">
        <v>84.337942857142849</v>
      </c>
      <c r="BW257">
        <v>-20.530628571428569</v>
      </c>
      <c r="BX257">
        <v>1637.4228571428571</v>
      </c>
      <c r="BY257">
        <v>1658.198571428572</v>
      </c>
      <c r="BZ257">
        <v>0.28594199999999997</v>
      </c>
      <c r="CA257">
        <v>1601.237142857143</v>
      </c>
      <c r="CB257">
        <v>34.350514285714283</v>
      </c>
      <c r="CC257">
        <v>3.4847157142857141</v>
      </c>
      <c r="CD257">
        <v>3.455947142857144</v>
      </c>
      <c r="CE257">
        <v>26.545457142857138</v>
      </c>
      <c r="CF257">
        <v>26.404871428571429</v>
      </c>
      <c r="CG257">
        <v>1200.011428571428</v>
      </c>
      <c r="CH257">
        <v>0.49997442857142849</v>
      </c>
      <c r="CI257">
        <v>0.5000255714285714</v>
      </c>
      <c r="CJ257">
        <v>0</v>
      </c>
      <c r="CK257">
        <v>879.53357142857146</v>
      </c>
      <c r="CL257">
        <v>4.9990899999999998</v>
      </c>
      <c r="CM257">
        <v>8876.8214285714275</v>
      </c>
      <c r="CN257">
        <v>9557.85</v>
      </c>
      <c r="CO257">
        <v>42.25</v>
      </c>
      <c r="CP257">
        <v>43.811999999999998</v>
      </c>
      <c r="CQ257">
        <v>43.061999999999998</v>
      </c>
      <c r="CR257">
        <v>42.83</v>
      </c>
      <c r="CS257">
        <v>43.625</v>
      </c>
      <c r="CT257">
        <v>597.47714285714289</v>
      </c>
      <c r="CU257">
        <v>597.53428571428572</v>
      </c>
      <c r="CV257">
        <v>0</v>
      </c>
      <c r="CW257">
        <v>1669844501.5999999</v>
      </c>
      <c r="CX257">
        <v>0</v>
      </c>
      <c r="CY257">
        <v>1669837671.5999999</v>
      </c>
      <c r="CZ257" t="s">
        <v>356</v>
      </c>
      <c r="DA257">
        <v>1669837671.5999999</v>
      </c>
      <c r="DB257">
        <v>1669837668.5999999</v>
      </c>
      <c r="DC257">
        <v>3</v>
      </c>
      <c r="DD257">
        <v>-1.2E-2</v>
      </c>
      <c r="DE257">
        <v>-1E-3</v>
      </c>
      <c r="DF257">
        <v>-3.61</v>
      </c>
      <c r="DG257">
        <v>0.13400000000000001</v>
      </c>
      <c r="DH257">
        <v>415</v>
      </c>
      <c r="DI257">
        <v>36</v>
      </c>
      <c r="DJ257">
        <v>0.51</v>
      </c>
      <c r="DK257">
        <v>0.24</v>
      </c>
      <c r="DL257">
        <v>-20.4548275</v>
      </c>
      <c r="DM257">
        <v>-0.68658799249519065</v>
      </c>
      <c r="DN257">
        <v>9.5809738512063689E-2</v>
      </c>
      <c r="DO257">
        <v>0</v>
      </c>
      <c r="DP257">
        <v>0.28705340000000001</v>
      </c>
      <c r="DQ257">
        <v>-1.544645403377223E-2</v>
      </c>
      <c r="DR257">
        <v>2.068596333265631E-3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3.29678</v>
      </c>
      <c r="EB257">
        <v>2.6251199999999999</v>
      </c>
      <c r="EC257">
        <v>0.24671599999999999</v>
      </c>
      <c r="ED257">
        <v>0.246584</v>
      </c>
      <c r="EE257">
        <v>0.14044799999999999</v>
      </c>
      <c r="EF257">
        <v>0.138099</v>
      </c>
      <c r="EG257">
        <v>22814.7</v>
      </c>
      <c r="EH257">
        <v>23225.1</v>
      </c>
      <c r="EI257">
        <v>28189.599999999999</v>
      </c>
      <c r="EJ257">
        <v>29682.6</v>
      </c>
      <c r="EK257">
        <v>33345.599999999999</v>
      </c>
      <c r="EL257">
        <v>35512.300000000003</v>
      </c>
      <c r="EM257">
        <v>39783</v>
      </c>
      <c r="EN257">
        <v>42409.1</v>
      </c>
      <c r="EO257">
        <v>2.1715</v>
      </c>
      <c r="EP257">
        <v>2.1747999999999998</v>
      </c>
      <c r="EQ257">
        <v>0.166409</v>
      </c>
      <c r="ER257">
        <v>0</v>
      </c>
      <c r="ES257">
        <v>30.796099999999999</v>
      </c>
      <c r="ET257">
        <v>999.9</v>
      </c>
      <c r="EU257">
        <v>67.7</v>
      </c>
      <c r="EV257">
        <v>36.5</v>
      </c>
      <c r="EW257">
        <v>41.281199999999998</v>
      </c>
      <c r="EX257">
        <v>57.184399999999997</v>
      </c>
      <c r="EY257">
        <v>-2.8044899999999999</v>
      </c>
      <c r="EZ257">
        <v>2</v>
      </c>
      <c r="FA257">
        <v>0.450409</v>
      </c>
      <c r="FB257">
        <v>5.30746E-2</v>
      </c>
      <c r="FC257">
        <v>20.274699999999999</v>
      </c>
      <c r="FD257">
        <v>5.2195400000000003</v>
      </c>
      <c r="FE257">
        <v>12.004099999999999</v>
      </c>
      <c r="FF257">
        <v>4.9867999999999997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1.86219</v>
      </c>
      <c r="FN257">
        <v>1.86432</v>
      </c>
      <c r="FO257">
        <v>1.8603499999999999</v>
      </c>
      <c r="FP257">
        <v>1.86111</v>
      </c>
      <c r="FQ257">
        <v>1.8602000000000001</v>
      </c>
      <c r="FR257">
        <v>1.8619000000000001</v>
      </c>
      <c r="FS257">
        <v>1.85843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-4.9800000000000004</v>
      </c>
      <c r="GH257">
        <v>0.1331</v>
      </c>
      <c r="GI257">
        <v>-2.8021434710705861</v>
      </c>
      <c r="GJ257">
        <v>-2.3075681364705448E-3</v>
      </c>
      <c r="GK257">
        <v>1.0095546511955911E-6</v>
      </c>
      <c r="GL257">
        <v>-2.6335145029951209E-10</v>
      </c>
      <c r="GM257">
        <v>-0.17208428542994569</v>
      </c>
      <c r="GN257">
        <v>3.0410185143115191E-3</v>
      </c>
      <c r="GO257">
        <v>4.3982203677445331E-4</v>
      </c>
      <c r="GP257">
        <v>-7.8719321042963501E-6</v>
      </c>
      <c r="GQ257">
        <v>4</v>
      </c>
      <c r="GR257">
        <v>2088</v>
      </c>
      <c r="GS257">
        <v>5</v>
      </c>
      <c r="GT257">
        <v>35</v>
      </c>
      <c r="GU257">
        <v>113.7</v>
      </c>
      <c r="GV257">
        <v>113.7</v>
      </c>
      <c r="GW257">
        <v>4.05762</v>
      </c>
      <c r="GX257">
        <v>2.51953</v>
      </c>
      <c r="GY257">
        <v>2.04834</v>
      </c>
      <c r="GZ257">
        <v>2.6184099999999999</v>
      </c>
      <c r="HA257">
        <v>2.1972700000000001</v>
      </c>
      <c r="HB257">
        <v>2.3584000000000001</v>
      </c>
      <c r="HC257">
        <v>41.612699999999997</v>
      </c>
      <c r="HD257">
        <v>13.326499999999999</v>
      </c>
      <c r="HE257">
        <v>18</v>
      </c>
      <c r="HF257">
        <v>662.15200000000004</v>
      </c>
      <c r="HG257">
        <v>739.12099999999998</v>
      </c>
      <c r="HH257">
        <v>30.999700000000001</v>
      </c>
      <c r="HI257">
        <v>33.134099999999997</v>
      </c>
      <c r="HJ257">
        <v>29.999300000000002</v>
      </c>
      <c r="HK257">
        <v>33.133699999999997</v>
      </c>
      <c r="HL257">
        <v>33.1374</v>
      </c>
      <c r="HM257">
        <v>81.136300000000006</v>
      </c>
      <c r="HN257">
        <v>21.122499999999999</v>
      </c>
      <c r="HO257">
        <v>100</v>
      </c>
      <c r="HP257">
        <v>31</v>
      </c>
      <c r="HQ257">
        <v>1615.44</v>
      </c>
      <c r="HR257">
        <v>34.387500000000003</v>
      </c>
      <c r="HS257">
        <v>99.320800000000006</v>
      </c>
      <c r="HT257">
        <v>98.359899999999996</v>
      </c>
    </row>
    <row r="258" spans="1:228" x14ac:dyDescent="0.2">
      <c r="A258">
        <v>243</v>
      </c>
      <c r="B258">
        <v>1669844496.0999999</v>
      </c>
      <c r="C258">
        <v>966</v>
      </c>
      <c r="D258" t="s">
        <v>845</v>
      </c>
      <c r="E258" t="s">
        <v>846</v>
      </c>
      <c r="F258">
        <v>4</v>
      </c>
      <c r="G258">
        <v>1669844493.7874999</v>
      </c>
      <c r="H258">
        <f t="shared" si="102"/>
        <v>7.2605777840292101E-4</v>
      </c>
      <c r="I258">
        <f t="shared" si="103"/>
        <v>0.72605777840292096</v>
      </c>
      <c r="J258">
        <f t="shared" si="104"/>
        <v>24.86008300592195</v>
      </c>
      <c r="K258">
        <f t="shared" si="105"/>
        <v>1586.81</v>
      </c>
      <c r="L258">
        <f t="shared" si="106"/>
        <v>586.89745348400982</v>
      </c>
      <c r="M258">
        <f t="shared" si="107"/>
        <v>59.105456860773934</v>
      </c>
      <c r="N258">
        <f t="shared" si="108"/>
        <v>159.80497009227523</v>
      </c>
      <c r="O258">
        <f t="shared" si="109"/>
        <v>4.1261924026509168E-2</v>
      </c>
      <c r="P258">
        <f t="shared" si="110"/>
        <v>3.666635615879267</v>
      </c>
      <c r="Q258">
        <f t="shared" si="111"/>
        <v>4.1005689791513235E-2</v>
      </c>
      <c r="R258">
        <f t="shared" si="112"/>
        <v>2.5651444916437012E-2</v>
      </c>
      <c r="S258">
        <f t="shared" si="113"/>
        <v>226.11266136134054</v>
      </c>
      <c r="T258">
        <f t="shared" si="114"/>
        <v>33.660270704583148</v>
      </c>
      <c r="U258">
        <f t="shared" si="115"/>
        <v>33.496400000000001</v>
      </c>
      <c r="V258">
        <f t="shared" si="116"/>
        <v>5.1947407927525537</v>
      </c>
      <c r="W258">
        <f t="shared" si="117"/>
        <v>70.082311797309259</v>
      </c>
      <c r="X258">
        <f t="shared" si="118"/>
        <v>3.4884455854975274</v>
      </c>
      <c r="Y258">
        <f t="shared" si="119"/>
        <v>4.9776405715421372</v>
      </c>
      <c r="Z258">
        <f t="shared" si="120"/>
        <v>1.7062952072550264</v>
      </c>
      <c r="AA258">
        <f t="shared" si="121"/>
        <v>-32.019148027568818</v>
      </c>
      <c r="AB258">
        <f t="shared" si="122"/>
        <v>-150.31751324090709</v>
      </c>
      <c r="AC258">
        <f t="shared" si="123"/>
        <v>-9.3996697444726465</v>
      </c>
      <c r="AD258">
        <f t="shared" si="124"/>
        <v>34.376330348392003</v>
      </c>
      <c r="AE258">
        <f t="shared" si="125"/>
        <v>48.273125582318059</v>
      </c>
      <c r="AF258">
        <f t="shared" si="126"/>
        <v>0.72164313258051105</v>
      </c>
      <c r="AG258">
        <f t="shared" si="127"/>
        <v>24.86008300592195</v>
      </c>
      <c r="AH258">
        <v>1664.324309387639</v>
      </c>
      <c r="AI258">
        <v>1646.890424242423</v>
      </c>
      <c r="AJ258">
        <v>1.732332609933422</v>
      </c>
      <c r="AK258">
        <v>63.927149323749113</v>
      </c>
      <c r="AL258">
        <f t="shared" si="128"/>
        <v>0.72605777840292096</v>
      </c>
      <c r="AM258">
        <v>34.350624272047938</v>
      </c>
      <c r="AN258">
        <v>34.641873168214659</v>
      </c>
      <c r="AO258">
        <v>-1.5975366223261449E-5</v>
      </c>
      <c r="AP258">
        <v>107.46</v>
      </c>
      <c r="AQ258">
        <v>25</v>
      </c>
      <c r="AR258">
        <v>4</v>
      </c>
      <c r="AS258">
        <f t="shared" si="129"/>
        <v>1</v>
      </c>
      <c r="AT258">
        <f t="shared" si="130"/>
        <v>0</v>
      </c>
      <c r="AU258">
        <f t="shared" si="131"/>
        <v>47127.566343132617</v>
      </c>
      <c r="AV258">
        <f t="shared" si="132"/>
        <v>1199.9749999999999</v>
      </c>
      <c r="AW258">
        <f t="shared" si="133"/>
        <v>1025.9047260939587</v>
      </c>
      <c r="AX258">
        <f t="shared" si="134"/>
        <v>0.85493841629530509</v>
      </c>
      <c r="AY258">
        <f t="shared" si="135"/>
        <v>0.188431143449939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1669844493.7874999</v>
      </c>
      <c r="BF258">
        <v>1586.81</v>
      </c>
      <c r="BG258">
        <v>1607.3375000000001</v>
      </c>
      <c r="BH258">
        <v>34.639099999999999</v>
      </c>
      <c r="BI258">
        <v>34.349725000000007</v>
      </c>
      <c r="BJ258">
        <v>1591.79125</v>
      </c>
      <c r="BK258">
        <v>34.505987500000003</v>
      </c>
      <c r="BL258">
        <v>650.00237500000003</v>
      </c>
      <c r="BM258">
        <v>100.608375</v>
      </c>
      <c r="BN258">
        <v>9.9945524999999993E-2</v>
      </c>
      <c r="BO258">
        <v>32.735975000000003</v>
      </c>
      <c r="BP258">
        <v>33.496400000000001</v>
      </c>
      <c r="BQ258">
        <v>999.9</v>
      </c>
      <c r="BR258">
        <v>0</v>
      </c>
      <c r="BS258">
        <v>0</v>
      </c>
      <c r="BT258">
        <v>9001.4850000000006</v>
      </c>
      <c r="BU258">
        <v>0</v>
      </c>
      <c r="BV258">
        <v>83.737425000000002</v>
      </c>
      <c r="BW258">
        <v>-20.525187500000001</v>
      </c>
      <c r="BX258">
        <v>1643.75125</v>
      </c>
      <c r="BY258">
        <v>1664.5150000000001</v>
      </c>
      <c r="BZ258">
        <v>0.289388125</v>
      </c>
      <c r="CA258">
        <v>1607.3375000000001</v>
      </c>
      <c r="CB258">
        <v>34.349725000000007</v>
      </c>
      <c r="CC258">
        <v>3.4849774999999998</v>
      </c>
      <c r="CD258">
        <v>3.4558637499999998</v>
      </c>
      <c r="CE258">
        <v>26.546737499999999</v>
      </c>
      <c r="CF258">
        <v>26.4044375</v>
      </c>
      <c r="CG258">
        <v>1199.9749999999999</v>
      </c>
      <c r="CH258">
        <v>0.49996887499999998</v>
      </c>
      <c r="CI258">
        <v>0.50003112499999991</v>
      </c>
      <c r="CJ258">
        <v>0</v>
      </c>
      <c r="CK258">
        <v>879.69912500000009</v>
      </c>
      <c r="CL258">
        <v>4.9990899999999998</v>
      </c>
      <c r="CM258">
        <v>8879.4562499999993</v>
      </c>
      <c r="CN258">
        <v>9557.5475000000006</v>
      </c>
      <c r="CO258">
        <v>42.25</v>
      </c>
      <c r="CP258">
        <v>43.811999999999998</v>
      </c>
      <c r="CQ258">
        <v>43.030999999999999</v>
      </c>
      <c r="CR258">
        <v>42.867125000000001</v>
      </c>
      <c r="CS258">
        <v>43.625</v>
      </c>
      <c r="CT258">
        <v>597.45124999999996</v>
      </c>
      <c r="CU258">
        <v>597.52375000000006</v>
      </c>
      <c r="CV258">
        <v>0</v>
      </c>
      <c r="CW258">
        <v>1669844505.8</v>
      </c>
      <c r="CX258">
        <v>0</v>
      </c>
      <c r="CY258">
        <v>1669837671.5999999</v>
      </c>
      <c r="CZ258" t="s">
        <v>356</v>
      </c>
      <c r="DA258">
        <v>1669837671.5999999</v>
      </c>
      <c r="DB258">
        <v>1669837668.5999999</v>
      </c>
      <c r="DC258">
        <v>3</v>
      </c>
      <c r="DD258">
        <v>-1.2E-2</v>
      </c>
      <c r="DE258">
        <v>-1E-3</v>
      </c>
      <c r="DF258">
        <v>-3.61</v>
      </c>
      <c r="DG258">
        <v>0.13400000000000001</v>
      </c>
      <c r="DH258">
        <v>415</v>
      </c>
      <c r="DI258">
        <v>36</v>
      </c>
      <c r="DJ258">
        <v>0.51</v>
      </c>
      <c r="DK258">
        <v>0.24</v>
      </c>
      <c r="DL258">
        <v>-20.489055</v>
      </c>
      <c r="DM258">
        <v>-0.50604427767351978</v>
      </c>
      <c r="DN258">
        <v>8.6675466396207004E-2</v>
      </c>
      <c r="DO258">
        <v>0</v>
      </c>
      <c r="DP258">
        <v>0.2867344</v>
      </c>
      <c r="DQ258">
        <v>5.0876848030018979E-3</v>
      </c>
      <c r="DR258">
        <v>1.6579855668853111E-3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3.2964699999999998</v>
      </c>
      <c r="EB258">
        <v>2.6250900000000001</v>
      </c>
      <c r="EC258">
        <v>0.247334</v>
      </c>
      <c r="ED258">
        <v>0.24719099999999999</v>
      </c>
      <c r="EE258">
        <v>0.140461</v>
      </c>
      <c r="EF258">
        <v>0.138102</v>
      </c>
      <c r="EG258">
        <v>22796.1</v>
      </c>
      <c r="EH258">
        <v>23206.3</v>
      </c>
      <c r="EI258">
        <v>28189.8</v>
      </c>
      <c r="EJ258">
        <v>29682.5</v>
      </c>
      <c r="EK258">
        <v>33345.599999999999</v>
      </c>
      <c r="EL258">
        <v>35512.300000000003</v>
      </c>
      <c r="EM258">
        <v>39783.5</v>
      </c>
      <c r="EN258">
        <v>42409.2</v>
      </c>
      <c r="EO258">
        <v>2.1714500000000001</v>
      </c>
      <c r="EP258">
        <v>2.1749000000000001</v>
      </c>
      <c r="EQ258">
        <v>0.166599</v>
      </c>
      <c r="ER258">
        <v>0</v>
      </c>
      <c r="ES258">
        <v>30.792999999999999</v>
      </c>
      <c r="ET258">
        <v>999.9</v>
      </c>
      <c r="EU258">
        <v>67.7</v>
      </c>
      <c r="EV258">
        <v>36.5</v>
      </c>
      <c r="EW258">
        <v>41.285299999999999</v>
      </c>
      <c r="EX258">
        <v>56.944400000000002</v>
      </c>
      <c r="EY258">
        <v>-2.69631</v>
      </c>
      <c r="EZ258">
        <v>2</v>
      </c>
      <c r="FA258">
        <v>0.449764</v>
      </c>
      <c r="FB258">
        <v>5.15223E-2</v>
      </c>
      <c r="FC258">
        <v>20.2745</v>
      </c>
      <c r="FD258">
        <v>5.2192400000000001</v>
      </c>
      <c r="FE258">
        <v>12.0044</v>
      </c>
      <c r="FF258">
        <v>4.9862000000000002</v>
      </c>
      <c r="FG258">
        <v>3.2845499999999999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1.8643099999999999</v>
      </c>
      <c r="FO258">
        <v>1.8603499999999999</v>
      </c>
      <c r="FP258">
        <v>1.86111</v>
      </c>
      <c r="FQ258">
        <v>1.86019</v>
      </c>
      <c r="FR258">
        <v>1.86189</v>
      </c>
      <c r="FS258">
        <v>1.85842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-4.9800000000000004</v>
      </c>
      <c r="GH258">
        <v>0.1331</v>
      </c>
      <c r="GI258">
        <v>-2.8021434710705861</v>
      </c>
      <c r="GJ258">
        <v>-2.3075681364705448E-3</v>
      </c>
      <c r="GK258">
        <v>1.0095546511955911E-6</v>
      </c>
      <c r="GL258">
        <v>-2.6335145029951209E-10</v>
      </c>
      <c r="GM258">
        <v>-0.17208428542994569</v>
      </c>
      <c r="GN258">
        <v>3.0410185143115191E-3</v>
      </c>
      <c r="GO258">
        <v>4.3982203677445331E-4</v>
      </c>
      <c r="GP258">
        <v>-7.8719321042963501E-6</v>
      </c>
      <c r="GQ258">
        <v>4</v>
      </c>
      <c r="GR258">
        <v>2088</v>
      </c>
      <c r="GS258">
        <v>5</v>
      </c>
      <c r="GT258">
        <v>35</v>
      </c>
      <c r="GU258">
        <v>113.7</v>
      </c>
      <c r="GV258">
        <v>113.8</v>
      </c>
      <c r="GW258">
        <v>4.07104</v>
      </c>
      <c r="GX258">
        <v>2.5354000000000001</v>
      </c>
      <c r="GY258">
        <v>2.04834</v>
      </c>
      <c r="GZ258">
        <v>2.6184099999999999</v>
      </c>
      <c r="HA258">
        <v>2.1972700000000001</v>
      </c>
      <c r="HB258">
        <v>2.2924799999999999</v>
      </c>
      <c r="HC258">
        <v>41.612699999999997</v>
      </c>
      <c r="HD258">
        <v>13.2827</v>
      </c>
      <c r="HE258">
        <v>18</v>
      </c>
      <c r="HF258">
        <v>662.03800000000001</v>
      </c>
      <c r="HG258">
        <v>739.14700000000005</v>
      </c>
      <c r="HH258">
        <v>30.999700000000001</v>
      </c>
      <c r="HI258">
        <v>33.127000000000002</v>
      </c>
      <c r="HJ258">
        <v>29.999300000000002</v>
      </c>
      <c r="HK258">
        <v>33.126600000000003</v>
      </c>
      <c r="HL258">
        <v>33.131700000000002</v>
      </c>
      <c r="HM258">
        <v>81.398899999999998</v>
      </c>
      <c r="HN258">
        <v>21.122499999999999</v>
      </c>
      <c r="HO258">
        <v>100</v>
      </c>
      <c r="HP258">
        <v>31</v>
      </c>
      <c r="HQ258">
        <v>1622.12</v>
      </c>
      <c r="HR258">
        <v>34.389800000000001</v>
      </c>
      <c r="HS258">
        <v>99.321899999999999</v>
      </c>
      <c r="HT258">
        <v>98.359800000000007</v>
      </c>
    </row>
    <row r="259" spans="1:228" x14ac:dyDescent="0.2">
      <c r="A259">
        <v>244</v>
      </c>
      <c r="B259">
        <v>1669844500.0999999</v>
      </c>
      <c r="C259">
        <v>970</v>
      </c>
      <c r="D259" t="s">
        <v>847</v>
      </c>
      <c r="E259" t="s">
        <v>848</v>
      </c>
      <c r="F259">
        <v>4</v>
      </c>
      <c r="G259">
        <v>1669844498.0999999</v>
      </c>
      <c r="H259">
        <f t="shared" si="102"/>
        <v>7.2487187145963891E-4</v>
      </c>
      <c r="I259">
        <f t="shared" si="103"/>
        <v>0.72487187145963894</v>
      </c>
      <c r="J259">
        <f t="shared" si="104"/>
        <v>24.794469547873547</v>
      </c>
      <c r="K259">
        <f t="shared" si="105"/>
        <v>1594.0714285714289</v>
      </c>
      <c r="L259">
        <f t="shared" si="106"/>
        <v>596.01428009089</v>
      </c>
      <c r="M259">
        <f t="shared" si="107"/>
        <v>60.022952433323319</v>
      </c>
      <c r="N259">
        <f t="shared" si="108"/>
        <v>160.53453202139997</v>
      </c>
      <c r="O259">
        <f t="shared" si="109"/>
        <v>4.1239798869216256E-2</v>
      </c>
      <c r="P259">
        <f t="shared" si="110"/>
        <v>3.674257638837334</v>
      </c>
      <c r="Q259">
        <f t="shared" si="111"/>
        <v>4.0984365857393776E-2</v>
      </c>
      <c r="R259">
        <f t="shared" si="112"/>
        <v>2.5638046228091335E-2</v>
      </c>
      <c r="S259">
        <f t="shared" si="113"/>
        <v>226.11543737936367</v>
      </c>
      <c r="T259">
        <f t="shared" si="114"/>
        <v>33.65845244169725</v>
      </c>
      <c r="U259">
        <f t="shared" si="115"/>
        <v>33.490400000000001</v>
      </c>
      <c r="V259">
        <f t="shared" si="116"/>
        <v>5.1929960798610963</v>
      </c>
      <c r="W259">
        <f t="shared" si="117"/>
        <v>70.086632653730732</v>
      </c>
      <c r="X259">
        <f t="shared" si="118"/>
        <v>3.4886066526449984</v>
      </c>
      <c r="Y259">
        <f t="shared" si="119"/>
        <v>4.9775635104068581</v>
      </c>
      <c r="Z259">
        <f t="shared" si="120"/>
        <v>1.704389427216098</v>
      </c>
      <c r="AA259">
        <f t="shared" si="121"/>
        <v>-31.966849531370077</v>
      </c>
      <c r="AB259">
        <f t="shared" si="122"/>
        <v>-149.4959402845262</v>
      </c>
      <c r="AC259">
        <f t="shared" si="123"/>
        <v>-9.3286155365142474</v>
      </c>
      <c r="AD259">
        <f t="shared" si="124"/>
        <v>35.324032026953148</v>
      </c>
      <c r="AE259">
        <f t="shared" si="125"/>
        <v>48.053878779554864</v>
      </c>
      <c r="AF259">
        <f t="shared" si="126"/>
        <v>0.72493153919845799</v>
      </c>
      <c r="AG259">
        <f t="shared" si="127"/>
        <v>24.794469547873547</v>
      </c>
      <c r="AH259">
        <v>1671.2739116043811</v>
      </c>
      <c r="AI259">
        <v>1653.869212121213</v>
      </c>
      <c r="AJ259">
        <v>1.7313246554418791</v>
      </c>
      <c r="AK259">
        <v>63.927149323749113</v>
      </c>
      <c r="AL259">
        <f t="shared" si="128"/>
        <v>0.72487187145963894</v>
      </c>
      <c r="AM259">
        <v>34.349765237962032</v>
      </c>
      <c r="AN259">
        <v>34.640200103199177</v>
      </c>
      <c r="AO259">
        <v>4.3465453757722997E-5</v>
      </c>
      <c r="AP259">
        <v>107.46</v>
      </c>
      <c r="AQ259">
        <v>25</v>
      </c>
      <c r="AR259">
        <v>4</v>
      </c>
      <c r="AS259">
        <f t="shared" si="129"/>
        <v>1</v>
      </c>
      <c r="AT259">
        <f t="shared" si="130"/>
        <v>0</v>
      </c>
      <c r="AU259">
        <f t="shared" si="131"/>
        <v>47263.748512735619</v>
      </c>
      <c r="AV259">
        <f t="shared" si="132"/>
        <v>1199.988571428572</v>
      </c>
      <c r="AW259">
        <f t="shared" si="133"/>
        <v>1025.9164421654739</v>
      </c>
      <c r="AX259">
        <f t="shared" si="134"/>
        <v>0.85493851074275873</v>
      </c>
      <c r="AY259">
        <f t="shared" si="135"/>
        <v>0.18843132573352425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1669844498.0999999</v>
      </c>
      <c r="BF259">
        <v>1594.0714285714289</v>
      </c>
      <c r="BG259">
        <v>1614.515714285714</v>
      </c>
      <c r="BH259">
        <v>34.641071428571429</v>
      </c>
      <c r="BI259">
        <v>34.35032857142857</v>
      </c>
      <c r="BJ259">
        <v>1599.058571428571</v>
      </c>
      <c r="BK259">
        <v>34.507957142857137</v>
      </c>
      <c r="BL259">
        <v>649.89099999999996</v>
      </c>
      <c r="BM259">
        <v>100.6078571428571</v>
      </c>
      <c r="BN259">
        <v>9.9381657142857141E-2</v>
      </c>
      <c r="BO259">
        <v>32.735700000000001</v>
      </c>
      <c r="BP259">
        <v>33.490400000000001</v>
      </c>
      <c r="BQ259">
        <v>999.89999999999986</v>
      </c>
      <c r="BR259">
        <v>0</v>
      </c>
      <c r="BS259">
        <v>0</v>
      </c>
      <c r="BT259">
        <v>9027.9471428571433</v>
      </c>
      <c r="BU259">
        <v>0</v>
      </c>
      <c r="BV259">
        <v>83.076414285714279</v>
      </c>
      <c r="BW259">
        <v>-20.44418571428572</v>
      </c>
      <c r="BX259">
        <v>1651.272857142857</v>
      </c>
      <c r="BY259">
        <v>1671.947142857143</v>
      </c>
      <c r="BZ259">
        <v>0.29072957142857142</v>
      </c>
      <c r="CA259">
        <v>1614.515714285714</v>
      </c>
      <c r="CB259">
        <v>34.35032857142857</v>
      </c>
      <c r="CC259">
        <v>3.4851642857142862</v>
      </c>
      <c r="CD259">
        <v>3.4559142857142851</v>
      </c>
      <c r="CE259">
        <v>26.547628571428572</v>
      </c>
      <c r="CF259">
        <v>26.404685714285709</v>
      </c>
      <c r="CG259">
        <v>1199.988571428572</v>
      </c>
      <c r="CH259">
        <v>0.49996614285714291</v>
      </c>
      <c r="CI259">
        <v>0.50003385714285709</v>
      </c>
      <c r="CJ259">
        <v>0</v>
      </c>
      <c r="CK259">
        <v>880.07285714285717</v>
      </c>
      <c r="CL259">
        <v>4.9990899999999998</v>
      </c>
      <c r="CM259">
        <v>8883.165714285713</v>
      </c>
      <c r="CN259">
        <v>9557.6428571428569</v>
      </c>
      <c r="CO259">
        <v>42.204999999999998</v>
      </c>
      <c r="CP259">
        <v>43.758857142857153</v>
      </c>
      <c r="CQ259">
        <v>43.035428571428568</v>
      </c>
      <c r="CR259">
        <v>42.811999999999998</v>
      </c>
      <c r="CS259">
        <v>43.625</v>
      </c>
      <c r="CT259">
        <v>597.45428571428567</v>
      </c>
      <c r="CU259">
        <v>597.53428571428572</v>
      </c>
      <c r="CV259">
        <v>0</v>
      </c>
      <c r="CW259">
        <v>1669844509.4000001</v>
      </c>
      <c r="CX259">
        <v>0</v>
      </c>
      <c r="CY259">
        <v>1669837671.5999999</v>
      </c>
      <c r="CZ259" t="s">
        <v>356</v>
      </c>
      <c r="DA259">
        <v>1669837671.5999999</v>
      </c>
      <c r="DB259">
        <v>1669837668.5999999</v>
      </c>
      <c r="DC259">
        <v>3</v>
      </c>
      <c r="DD259">
        <v>-1.2E-2</v>
      </c>
      <c r="DE259">
        <v>-1E-3</v>
      </c>
      <c r="DF259">
        <v>-3.61</v>
      </c>
      <c r="DG259">
        <v>0.13400000000000001</v>
      </c>
      <c r="DH259">
        <v>415</v>
      </c>
      <c r="DI259">
        <v>36</v>
      </c>
      <c r="DJ259">
        <v>0.51</v>
      </c>
      <c r="DK259">
        <v>0.24</v>
      </c>
      <c r="DL259">
        <v>-20.502360975609751</v>
      </c>
      <c r="DM259">
        <v>0.11323484320556761</v>
      </c>
      <c r="DN259">
        <v>6.0443611609615498E-2</v>
      </c>
      <c r="DO259">
        <v>0</v>
      </c>
      <c r="DP259">
        <v>0.28745819512195131</v>
      </c>
      <c r="DQ259">
        <v>2.1330041811846619E-2</v>
      </c>
      <c r="DR259">
        <v>2.371927951230784E-3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3.2965</v>
      </c>
      <c r="EB259">
        <v>2.6250399999999998</v>
      </c>
      <c r="EC259">
        <v>0.247942</v>
      </c>
      <c r="ED259">
        <v>0.24776699999999999</v>
      </c>
      <c r="EE259">
        <v>0.140462</v>
      </c>
      <c r="EF259">
        <v>0.138103</v>
      </c>
      <c r="EG259">
        <v>22778.3</v>
      </c>
      <c r="EH259">
        <v>23188.5</v>
      </c>
      <c r="EI259">
        <v>28190.7</v>
      </c>
      <c r="EJ259">
        <v>29682.5</v>
      </c>
      <c r="EK259">
        <v>33346.1</v>
      </c>
      <c r="EL259">
        <v>35512.400000000001</v>
      </c>
      <c r="EM259">
        <v>39784.1</v>
      </c>
      <c r="EN259">
        <v>42409.4</v>
      </c>
      <c r="EO259">
        <v>2.1708799999999999</v>
      </c>
      <c r="EP259">
        <v>2.1750799999999999</v>
      </c>
      <c r="EQ259">
        <v>0.16670299999999999</v>
      </c>
      <c r="ER259">
        <v>0</v>
      </c>
      <c r="ES259">
        <v>30.790800000000001</v>
      </c>
      <c r="ET259">
        <v>999.9</v>
      </c>
      <c r="EU259">
        <v>67.7</v>
      </c>
      <c r="EV259">
        <v>36.5</v>
      </c>
      <c r="EW259">
        <v>41.283099999999997</v>
      </c>
      <c r="EX259">
        <v>56.314399999999999</v>
      </c>
      <c r="EY259">
        <v>-2.6041599999999998</v>
      </c>
      <c r="EZ259">
        <v>2</v>
      </c>
      <c r="FA259">
        <v>0.44922499999999999</v>
      </c>
      <c r="FB259">
        <v>4.9757599999999999E-2</v>
      </c>
      <c r="FC259">
        <v>20.273599999999998</v>
      </c>
      <c r="FD259">
        <v>5.2122000000000002</v>
      </c>
      <c r="FE259">
        <v>12.004099999999999</v>
      </c>
      <c r="FF259">
        <v>4.98325</v>
      </c>
      <c r="FG259">
        <v>3.28328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1.86429</v>
      </c>
      <c r="FO259">
        <v>1.8603499999999999</v>
      </c>
      <c r="FP259">
        <v>1.86111</v>
      </c>
      <c r="FQ259">
        <v>1.86019</v>
      </c>
      <c r="FR259">
        <v>1.86188</v>
      </c>
      <c r="FS259">
        <v>1.85843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-4.99</v>
      </c>
      <c r="GH259">
        <v>0.13320000000000001</v>
      </c>
      <c r="GI259">
        <v>-2.8021434710705861</v>
      </c>
      <c r="GJ259">
        <v>-2.3075681364705448E-3</v>
      </c>
      <c r="GK259">
        <v>1.0095546511955911E-6</v>
      </c>
      <c r="GL259">
        <v>-2.6335145029951209E-10</v>
      </c>
      <c r="GM259">
        <v>-0.17208428542994569</v>
      </c>
      <c r="GN259">
        <v>3.0410185143115191E-3</v>
      </c>
      <c r="GO259">
        <v>4.3982203677445331E-4</v>
      </c>
      <c r="GP259">
        <v>-7.8719321042963501E-6</v>
      </c>
      <c r="GQ259">
        <v>4</v>
      </c>
      <c r="GR259">
        <v>2088</v>
      </c>
      <c r="GS259">
        <v>5</v>
      </c>
      <c r="GT259">
        <v>35</v>
      </c>
      <c r="GU259">
        <v>113.8</v>
      </c>
      <c r="GV259">
        <v>113.9</v>
      </c>
      <c r="GW259">
        <v>4.0795899999999996</v>
      </c>
      <c r="GX259">
        <v>2.5293000000000001</v>
      </c>
      <c r="GY259">
        <v>2.04834</v>
      </c>
      <c r="GZ259">
        <v>2.6184099999999999</v>
      </c>
      <c r="HA259">
        <v>2.1972700000000001</v>
      </c>
      <c r="HB259">
        <v>2.3327599999999999</v>
      </c>
      <c r="HC259">
        <v>41.612699999999997</v>
      </c>
      <c r="HD259">
        <v>13.326499999999999</v>
      </c>
      <c r="HE259">
        <v>18</v>
      </c>
      <c r="HF259">
        <v>661.52700000000004</v>
      </c>
      <c r="HG259">
        <v>739.23099999999999</v>
      </c>
      <c r="HH259">
        <v>30.999600000000001</v>
      </c>
      <c r="HI259">
        <v>33.121899999999997</v>
      </c>
      <c r="HJ259">
        <v>29.999400000000001</v>
      </c>
      <c r="HK259">
        <v>33.121600000000001</v>
      </c>
      <c r="HL259">
        <v>33.125</v>
      </c>
      <c r="HM259">
        <v>81.679000000000002</v>
      </c>
      <c r="HN259">
        <v>21.122499999999999</v>
      </c>
      <c r="HO259">
        <v>100</v>
      </c>
      <c r="HP259">
        <v>31</v>
      </c>
      <c r="HQ259">
        <v>1628.81</v>
      </c>
      <c r="HR259">
        <v>34.394300000000001</v>
      </c>
      <c r="HS259">
        <v>99.323999999999998</v>
      </c>
      <c r="HT259">
        <v>98.360100000000003</v>
      </c>
    </row>
    <row r="260" spans="1:228" x14ac:dyDescent="0.2">
      <c r="A260">
        <v>245</v>
      </c>
      <c r="B260">
        <v>1669844504.0999999</v>
      </c>
      <c r="C260">
        <v>974</v>
      </c>
      <c r="D260" t="s">
        <v>849</v>
      </c>
      <c r="E260" t="s">
        <v>850</v>
      </c>
      <c r="F260">
        <v>4</v>
      </c>
      <c r="G260">
        <v>1669844501.7874999</v>
      </c>
      <c r="H260">
        <f t="shared" si="102"/>
        <v>7.2400830671979176E-4</v>
      </c>
      <c r="I260">
        <f t="shared" si="103"/>
        <v>0.72400830671979177</v>
      </c>
      <c r="J260">
        <f t="shared" si="104"/>
        <v>25.382150024139225</v>
      </c>
      <c r="K260">
        <f t="shared" si="105"/>
        <v>1600.0125</v>
      </c>
      <c r="L260">
        <f t="shared" si="106"/>
        <v>577.20183364407865</v>
      </c>
      <c r="M260">
        <f t="shared" si="107"/>
        <v>58.128281352315987</v>
      </c>
      <c r="N260">
        <f t="shared" si="108"/>
        <v>161.13250399785281</v>
      </c>
      <c r="O260">
        <f t="shared" si="109"/>
        <v>4.1156453586617292E-2</v>
      </c>
      <c r="P260">
        <f t="shared" si="110"/>
        <v>3.6784791849794551</v>
      </c>
      <c r="Q260">
        <f t="shared" si="111"/>
        <v>4.0902338568457229E-2</v>
      </c>
      <c r="R260">
        <f t="shared" si="112"/>
        <v>2.5586661849072115E-2</v>
      </c>
      <c r="S260">
        <f t="shared" si="113"/>
        <v>226.12687686068918</v>
      </c>
      <c r="T260">
        <f t="shared" si="114"/>
        <v>33.661725858526331</v>
      </c>
      <c r="U260">
        <f t="shared" si="115"/>
        <v>33.495037500000002</v>
      </c>
      <c r="V260">
        <f t="shared" si="116"/>
        <v>5.1943445527934431</v>
      </c>
      <c r="W260">
        <f t="shared" si="117"/>
        <v>70.070312015489336</v>
      </c>
      <c r="X260">
        <f t="shared" si="118"/>
        <v>3.4885871293908135</v>
      </c>
      <c r="Y260">
        <f t="shared" si="119"/>
        <v>4.9786950122608946</v>
      </c>
      <c r="Z260">
        <f t="shared" si="120"/>
        <v>1.7057574234026296</v>
      </c>
      <c r="AA260">
        <f t="shared" si="121"/>
        <v>-31.928766326342817</v>
      </c>
      <c r="AB260">
        <f t="shared" si="122"/>
        <v>-149.78669246550962</v>
      </c>
      <c r="AC260">
        <f t="shared" si="123"/>
        <v>-9.3364288440869512</v>
      </c>
      <c r="AD260">
        <f t="shared" si="124"/>
        <v>35.0749892247498</v>
      </c>
      <c r="AE260">
        <f t="shared" si="125"/>
        <v>47.857703599874306</v>
      </c>
      <c r="AF260">
        <f t="shared" si="126"/>
        <v>0.73039374815985281</v>
      </c>
      <c r="AG260">
        <f t="shared" si="127"/>
        <v>25.382150024139225</v>
      </c>
      <c r="AH260">
        <v>1677.6879796240551</v>
      </c>
      <c r="AI260">
        <v>1660.396606060606</v>
      </c>
      <c r="AJ260">
        <v>1.637968184934522</v>
      </c>
      <c r="AK260">
        <v>63.927149323749113</v>
      </c>
      <c r="AL260">
        <f t="shared" si="128"/>
        <v>0.72400830671979177</v>
      </c>
      <c r="AM260">
        <v>34.350646709450572</v>
      </c>
      <c r="AN260">
        <v>34.640998658410751</v>
      </c>
      <c r="AO260">
        <v>-3.8258969224966914E-6</v>
      </c>
      <c r="AP260">
        <v>107.46</v>
      </c>
      <c r="AQ260">
        <v>25</v>
      </c>
      <c r="AR260">
        <v>4</v>
      </c>
      <c r="AS260">
        <f t="shared" si="129"/>
        <v>1</v>
      </c>
      <c r="AT260">
        <f t="shared" si="130"/>
        <v>0</v>
      </c>
      <c r="AU260">
        <f t="shared" si="131"/>
        <v>47338.541445641713</v>
      </c>
      <c r="AV260">
        <f t="shared" si="132"/>
        <v>1200.0550000000001</v>
      </c>
      <c r="AW260">
        <f t="shared" si="133"/>
        <v>1025.9726760936212</v>
      </c>
      <c r="AX260">
        <f t="shared" si="134"/>
        <v>0.85493804541760265</v>
      </c>
      <c r="AY260">
        <f t="shared" si="135"/>
        <v>0.1884304276559734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1669844501.7874999</v>
      </c>
      <c r="BF260">
        <v>1600.0125</v>
      </c>
      <c r="BG260">
        <v>1620.3775000000001</v>
      </c>
      <c r="BH260">
        <v>34.640949999999997</v>
      </c>
      <c r="BI260">
        <v>34.348062499999997</v>
      </c>
      <c r="BJ260">
        <v>1605.0074999999999</v>
      </c>
      <c r="BK260">
        <v>34.507837500000001</v>
      </c>
      <c r="BL260">
        <v>649.99324999999999</v>
      </c>
      <c r="BM260">
        <v>100.607125</v>
      </c>
      <c r="BN260">
        <v>9.9903224999999998E-2</v>
      </c>
      <c r="BO260">
        <v>32.739737499999997</v>
      </c>
      <c r="BP260">
        <v>33.495037500000002</v>
      </c>
      <c r="BQ260">
        <v>999.9</v>
      </c>
      <c r="BR260">
        <v>0</v>
      </c>
      <c r="BS260">
        <v>0</v>
      </c>
      <c r="BT260">
        <v>9042.65625</v>
      </c>
      <c r="BU260">
        <v>0</v>
      </c>
      <c r="BV260">
        <v>82.679712499999994</v>
      </c>
      <c r="BW260">
        <v>-20.365324999999999</v>
      </c>
      <c r="BX260">
        <v>1657.42875</v>
      </c>
      <c r="BY260">
        <v>1678.0150000000001</v>
      </c>
      <c r="BZ260">
        <v>0.29289837499999999</v>
      </c>
      <c r="CA260">
        <v>1620.3775000000001</v>
      </c>
      <c r="CB260">
        <v>34.348062499999997</v>
      </c>
      <c r="CC260">
        <v>3.48512625</v>
      </c>
      <c r="CD260">
        <v>3.4556575</v>
      </c>
      <c r="CE260">
        <v>26.547462500000002</v>
      </c>
      <c r="CF260">
        <v>26.403437499999999</v>
      </c>
      <c r="CG260">
        <v>1200.0550000000001</v>
      </c>
      <c r="CH260">
        <v>0.49998100000000001</v>
      </c>
      <c r="CI260">
        <v>0.50001899999999999</v>
      </c>
      <c r="CJ260">
        <v>0</v>
      </c>
      <c r="CK260">
        <v>880.37549999999999</v>
      </c>
      <c r="CL260">
        <v>4.9990899999999998</v>
      </c>
      <c r="CM260">
        <v>8886.9187500000007</v>
      </c>
      <c r="CN260">
        <v>9558.2200000000012</v>
      </c>
      <c r="CO260">
        <v>42.202749999999988</v>
      </c>
      <c r="CP260">
        <v>43.75</v>
      </c>
      <c r="CQ260">
        <v>43</v>
      </c>
      <c r="CR260">
        <v>42.811999999999998</v>
      </c>
      <c r="CS260">
        <v>43.609250000000003</v>
      </c>
      <c r="CT260">
        <v>597.50625000000002</v>
      </c>
      <c r="CU260">
        <v>597.54874999999993</v>
      </c>
      <c r="CV260">
        <v>0</v>
      </c>
      <c r="CW260">
        <v>1669844513.5999999</v>
      </c>
      <c r="CX260">
        <v>0</v>
      </c>
      <c r="CY260">
        <v>1669837671.5999999</v>
      </c>
      <c r="CZ260" t="s">
        <v>356</v>
      </c>
      <c r="DA260">
        <v>1669837671.5999999</v>
      </c>
      <c r="DB260">
        <v>1669837668.5999999</v>
      </c>
      <c r="DC260">
        <v>3</v>
      </c>
      <c r="DD260">
        <v>-1.2E-2</v>
      </c>
      <c r="DE260">
        <v>-1E-3</v>
      </c>
      <c r="DF260">
        <v>-3.61</v>
      </c>
      <c r="DG260">
        <v>0.13400000000000001</v>
      </c>
      <c r="DH260">
        <v>415</v>
      </c>
      <c r="DI260">
        <v>36</v>
      </c>
      <c r="DJ260">
        <v>0.51</v>
      </c>
      <c r="DK260">
        <v>0.24</v>
      </c>
      <c r="DL260">
        <v>-20.465580487804878</v>
      </c>
      <c r="DM260">
        <v>0.63608153310102222</v>
      </c>
      <c r="DN260">
        <v>0.10999540837315271</v>
      </c>
      <c r="DO260">
        <v>0</v>
      </c>
      <c r="DP260">
        <v>0.28864370731707317</v>
      </c>
      <c r="DQ260">
        <v>2.525949825783997E-2</v>
      </c>
      <c r="DR260">
        <v>2.729387229039518E-3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3.29711</v>
      </c>
      <c r="EB260">
        <v>2.62601</v>
      </c>
      <c r="EC260">
        <v>0.248526</v>
      </c>
      <c r="ED260">
        <v>0.248417</v>
      </c>
      <c r="EE260">
        <v>0.140463</v>
      </c>
      <c r="EF260">
        <v>0.138098</v>
      </c>
      <c r="EG260">
        <v>22760.2</v>
      </c>
      <c r="EH260">
        <v>23168.7</v>
      </c>
      <c r="EI260">
        <v>28190.2</v>
      </c>
      <c r="EJ260">
        <v>29682.9</v>
      </c>
      <c r="EK260">
        <v>33346.1</v>
      </c>
      <c r="EL260">
        <v>35513.199999999997</v>
      </c>
      <c r="EM260">
        <v>39784</v>
      </c>
      <c r="EN260">
        <v>42409.9</v>
      </c>
      <c r="EO260">
        <v>2.1715</v>
      </c>
      <c r="EP260">
        <v>2.1750500000000001</v>
      </c>
      <c r="EQ260">
        <v>0.16652</v>
      </c>
      <c r="ER260">
        <v>0</v>
      </c>
      <c r="ES260">
        <v>30.790500000000002</v>
      </c>
      <c r="ET260">
        <v>999.9</v>
      </c>
      <c r="EU260">
        <v>67.7</v>
      </c>
      <c r="EV260">
        <v>36.5</v>
      </c>
      <c r="EW260">
        <v>41.283700000000003</v>
      </c>
      <c r="EX260">
        <v>56.224400000000003</v>
      </c>
      <c r="EY260">
        <v>-2.8205100000000001</v>
      </c>
      <c r="EZ260">
        <v>2</v>
      </c>
      <c r="FA260">
        <v>0.44849299999999998</v>
      </c>
      <c r="FB260">
        <v>4.8246200000000003E-2</v>
      </c>
      <c r="FC260">
        <v>20.2744</v>
      </c>
      <c r="FD260">
        <v>5.2159399999999998</v>
      </c>
      <c r="FE260">
        <v>12.004</v>
      </c>
      <c r="FF260">
        <v>4.9858000000000002</v>
      </c>
      <c r="FG260">
        <v>3.28403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1.8622000000000001</v>
      </c>
      <c r="FN260">
        <v>1.86429</v>
      </c>
      <c r="FO260">
        <v>1.8603499999999999</v>
      </c>
      <c r="FP260">
        <v>1.8610899999999999</v>
      </c>
      <c r="FQ260">
        <v>1.8602000000000001</v>
      </c>
      <c r="FR260">
        <v>1.86189</v>
      </c>
      <c r="FS260">
        <v>1.85843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-4.99</v>
      </c>
      <c r="GH260">
        <v>0.1331</v>
      </c>
      <c r="GI260">
        <v>-2.8021434710705861</v>
      </c>
      <c r="GJ260">
        <v>-2.3075681364705448E-3</v>
      </c>
      <c r="GK260">
        <v>1.0095546511955911E-6</v>
      </c>
      <c r="GL260">
        <v>-2.6335145029951209E-10</v>
      </c>
      <c r="GM260">
        <v>-0.17208428542994569</v>
      </c>
      <c r="GN260">
        <v>3.0410185143115191E-3</v>
      </c>
      <c r="GO260">
        <v>4.3982203677445331E-4</v>
      </c>
      <c r="GP260">
        <v>-7.8719321042963501E-6</v>
      </c>
      <c r="GQ260">
        <v>4</v>
      </c>
      <c r="GR260">
        <v>2088</v>
      </c>
      <c r="GS260">
        <v>5</v>
      </c>
      <c r="GT260">
        <v>35</v>
      </c>
      <c r="GU260">
        <v>113.9</v>
      </c>
      <c r="GV260">
        <v>113.9</v>
      </c>
      <c r="GW260">
        <v>4.0966800000000001</v>
      </c>
      <c r="GX260">
        <v>2.5341800000000001</v>
      </c>
      <c r="GY260">
        <v>2.04834</v>
      </c>
      <c r="GZ260">
        <v>2.6196299999999999</v>
      </c>
      <c r="HA260">
        <v>2.1972700000000001</v>
      </c>
      <c r="HB260">
        <v>2.3107899999999999</v>
      </c>
      <c r="HC260">
        <v>41.612699999999997</v>
      </c>
      <c r="HD260">
        <v>13.3002</v>
      </c>
      <c r="HE260">
        <v>18</v>
      </c>
      <c r="HF260">
        <v>661.94200000000001</v>
      </c>
      <c r="HG260">
        <v>739.11900000000003</v>
      </c>
      <c r="HH260">
        <v>30.999600000000001</v>
      </c>
      <c r="HI260">
        <v>33.113799999999998</v>
      </c>
      <c r="HJ260">
        <v>29.999300000000002</v>
      </c>
      <c r="HK260">
        <v>33.113500000000002</v>
      </c>
      <c r="HL260">
        <v>33.117800000000003</v>
      </c>
      <c r="HM260">
        <v>81.928299999999993</v>
      </c>
      <c r="HN260">
        <v>21.122499999999999</v>
      </c>
      <c r="HO260">
        <v>100</v>
      </c>
      <c r="HP260">
        <v>31</v>
      </c>
      <c r="HQ260">
        <v>1635.48</v>
      </c>
      <c r="HR260">
        <v>34.404299999999999</v>
      </c>
      <c r="HS260">
        <v>99.3232</v>
      </c>
      <c r="HT260">
        <v>98.361400000000003</v>
      </c>
    </row>
    <row r="261" spans="1:228" x14ac:dyDescent="0.2">
      <c r="A261">
        <v>246</v>
      </c>
      <c r="B261">
        <v>1669844508.0999999</v>
      </c>
      <c r="C261">
        <v>978</v>
      </c>
      <c r="D261" t="s">
        <v>851</v>
      </c>
      <c r="E261" t="s">
        <v>852</v>
      </c>
      <c r="F261">
        <v>4</v>
      </c>
      <c r="G261">
        <v>1669844506.0999999</v>
      </c>
      <c r="H261">
        <f t="shared" si="102"/>
        <v>7.2238369127053934E-4</v>
      </c>
      <c r="I261">
        <f t="shared" si="103"/>
        <v>0.72238369127053936</v>
      </c>
      <c r="J261">
        <f t="shared" si="104"/>
        <v>26.175818909059792</v>
      </c>
      <c r="K261">
        <f t="shared" si="105"/>
        <v>1606.972857142857</v>
      </c>
      <c r="L261">
        <f t="shared" si="106"/>
        <v>551.7803093072971</v>
      </c>
      <c r="M261">
        <f t="shared" si="107"/>
        <v>55.568175475130083</v>
      </c>
      <c r="N261">
        <f t="shared" si="108"/>
        <v>161.83351997752143</v>
      </c>
      <c r="O261">
        <f t="shared" si="109"/>
        <v>4.1090735150563523E-2</v>
      </c>
      <c r="P261">
        <f t="shared" si="110"/>
        <v>3.6674531928579928</v>
      </c>
      <c r="Q261">
        <f t="shared" si="111"/>
        <v>4.0836671857712621E-2</v>
      </c>
      <c r="R261">
        <f t="shared" si="112"/>
        <v>2.5545615352205491E-2</v>
      </c>
      <c r="S261">
        <f t="shared" si="113"/>
        <v>226.12824137968309</v>
      </c>
      <c r="T261">
        <f t="shared" si="114"/>
        <v>33.671356073958599</v>
      </c>
      <c r="U261">
        <f t="shared" si="115"/>
        <v>33.490657142857138</v>
      </c>
      <c r="V261">
        <f t="shared" si="116"/>
        <v>5.1930708428150503</v>
      </c>
      <c r="W261">
        <f t="shared" si="117"/>
        <v>70.040034074377502</v>
      </c>
      <c r="X261">
        <f t="shared" si="118"/>
        <v>3.4883905858626436</v>
      </c>
      <c r="Y261">
        <f t="shared" si="119"/>
        <v>4.9805666601450005</v>
      </c>
      <c r="Z261">
        <f t="shared" si="120"/>
        <v>1.7046802569524067</v>
      </c>
      <c r="AA261">
        <f t="shared" si="121"/>
        <v>-31.857120785030784</v>
      </c>
      <c r="AB261">
        <f t="shared" si="122"/>
        <v>-147.15150163111963</v>
      </c>
      <c r="AC261">
        <f t="shared" si="123"/>
        <v>-9.1998521929816928</v>
      </c>
      <c r="AD261">
        <f t="shared" si="124"/>
        <v>37.919766770550979</v>
      </c>
      <c r="AE261">
        <f t="shared" si="125"/>
        <v>50.111564489045193</v>
      </c>
      <c r="AF261">
        <f t="shared" si="126"/>
        <v>0.73283887303160367</v>
      </c>
      <c r="AG261">
        <f t="shared" si="127"/>
        <v>26.175818909059792</v>
      </c>
      <c r="AH261">
        <v>1685.489916048117</v>
      </c>
      <c r="AI261">
        <v>1667.3197575757581</v>
      </c>
      <c r="AJ261">
        <v>1.777230662850011</v>
      </c>
      <c r="AK261">
        <v>63.927149323749113</v>
      </c>
      <c r="AL261">
        <f t="shared" si="128"/>
        <v>0.72238369127053936</v>
      </c>
      <c r="AM261">
        <v>34.347626260299712</v>
      </c>
      <c r="AN261">
        <v>34.63717027863779</v>
      </c>
      <c r="AO261">
        <v>9.9371296714279514E-6</v>
      </c>
      <c r="AP261">
        <v>107.46</v>
      </c>
      <c r="AQ261">
        <v>25</v>
      </c>
      <c r="AR261">
        <v>4</v>
      </c>
      <c r="AS261">
        <f t="shared" si="129"/>
        <v>1</v>
      </c>
      <c r="AT261">
        <f t="shared" si="130"/>
        <v>0</v>
      </c>
      <c r="AU261">
        <f t="shared" si="131"/>
        <v>47140.546176753531</v>
      </c>
      <c r="AV261">
        <f t="shared" si="132"/>
        <v>1200.0542857142859</v>
      </c>
      <c r="AW261">
        <f t="shared" si="133"/>
        <v>1025.9728421656389</v>
      </c>
      <c r="AX261">
        <f t="shared" si="134"/>
        <v>0.85493869267336375</v>
      </c>
      <c r="AY261">
        <f t="shared" si="135"/>
        <v>0.18843167685959222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1669844506.0999999</v>
      </c>
      <c r="BF261">
        <v>1606.972857142857</v>
      </c>
      <c r="BG261">
        <v>1628.272857142857</v>
      </c>
      <c r="BH261">
        <v>34.638985714285717</v>
      </c>
      <c r="BI261">
        <v>34.345185714285712</v>
      </c>
      <c r="BJ261">
        <v>1611.972857142857</v>
      </c>
      <c r="BK261">
        <v>34.505885714285718</v>
      </c>
      <c r="BL261">
        <v>650.1450000000001</v>
      </c>
      <c r="BM261">
        <v>100.6067142857143</v>
      </c>
      <c r="BN261">
        <v>0.10035071428571429</v>
      </c>
      <c r="BO261">
        <v>32.746414285714287</v>
      </c>
      <c r="BP261">
        <v>33.490657142857138</v>
      </c>
      <c r="BQ261">
        <v>999.89999999999986</v>
      </c>
      <c r="BR261">
        <v>0</v>
      </c>
      <c r="BS261">
        <v>0</v>
      </c>
      <c r="BT261">
        <v>9004.4657142857141</v>
      </c>
      <c r="BU261">
        <v>0</v>
      </c>
      <c r="BV261">
        <v>82.426128571428578</v>
      </c>
      <c r="BW261">
        <v>-21.301957142857141</v>
      </c>
      <c r="BX261">
        <v>1664.6328571428569</v>
      </c>
      <c r="BY261">
        <v>1686.185714285715</v>
      </c>
      <c r="BZ261">
        <v>0.29378900000000002</v>
      </c>
      <c r="CA261">
        <v>1628.272857142857</v>
      </c>
      <c r="CB261">
        <v>34.345185714285712</v>
      </c>
      <c r="CC261">
        <v>3.484918571428572</v>
      </c>
      <c r="CD261">
        <v>3.4553614285714289</v>
      </c>
      <c r="CE261">
        <v>26.546442857142861</v>
      </c>
      <c r="CF261">
        <v>26.40201428571428</v>
      </c>
      <c r="CG261">
        <v>1200.0542857142859</v>
      </c>
      <c r="CH261">
        <v>0.49996000000000013</v>
      </c>
      <c r="CI261">
        <v>0.50003999999999993</v>
      </c>
      <c r="CJ261">
        <v>0</v>
      </c>
      <c r="CK261">
        <v>880.78471428571436</v>
      </c>
      <c r="CL261">
        <v>4.9990899999999998</v>
      </c>
      <c r="CM261">
        <v>8890.0300000000007</v>
      </c>
      <c r="CN261">
        <v>9558.1557142857146</v>
      </c>
      <c r="CO261">
        <v>42.186999999999998</v>
      </c>
      <c r="CP261">
        <v>43.75</v>
      </c>
      <c r="CQ261">
        <v>43.017714285714291</v>
      </c>
      <c r="CR261">
        <v>42.811999999999998</v>
      </c>
      <c r="CS261">
        <v>43.580000000000013</v>
      </c>
      <c r="CT261">
        <v>597.48000000000013</v>
      </c>
      <c r="CU261">
        <v>597.57428571428579</v>
      </c>
      <c r="CV261">
        <v>0</v>
      </c>
      <c r="CW261">
        <v>1669844517.8</v>
      </c>
      <c r="CX261">
        <v>0</v>
      </c>
      <c r="CY261">
        <v>1669837671.5999999</v>
      </c>
      <c r="CZ261" t="s">
        <v>356</v>
      </c>
      <c r="DA261">
        <v>1669837671.5999999</v>
      </c>
      <c r="DB261">
        <v>1669837668.5999999</v>
      </c>
      <c r="DC261">
        <v>3</v>
      </c>
      <c r="DD261">
        <v>-1.2E-2</v>
      </c>
      <c r="DE261">
        <v>-1E-3</v>
      </c>
      <c r="DF261">
        <v>-3.61</v>
      </c>
      <c r="DG261">
        <v>0.13400000000000001</v>
      </c>
      <c r="DH261">
        <v>415</v>
      </c>
      <c r="DI261">
        <v>36</v>
      </c>
      <c r="DJ261">
        <v>0.51</v>
      </c>
      <c r="DK261">
        <v>0.24</v>
      </c>
      <c r="DL261">
        <v>-20.606839999999998</v>
      </c>
      <c r="DM261">
        <v>-1.7615347091932201</v>
      </c>
      <c r="DN261">
        <v>0.33374150536006142</v>
      </c>
      <c r="DO261">
        <v>0</v>
      </c>
      <c r="DP261">
        <v>0.29043554999999988</v>
      </c>
      <c r="DQ261">
        <v>2.8653816135083509E-2</v>
      </c>
      <c r="DR261">
        <v>2.94151681067779E-3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3.2967900000000001</v>
      </c>
      <c r="EB261">
        <v>2.6253199999999999</v>
      </c>
      <c r="EC261">
        <v>0.249142</v>
      </c>
      <c r="ED261">
        <v>0.24903600000000001</v>
      </c>
      <c r="EE261">
        <v>0.140455</v>
      </c>
      <c r="EF261">
        <v>0.13808899999999999</v>
      </c>
      <c r="EG261">
        <v>22741.5</v>
      </c>
      <c r="EH261">
        <v>23149.599999999999</v>
      </c>
      <c r="EI261">
        <v>28190.2</v>
      </c>
      <c r="EJ261">
        <v>29682.9</v>
      </c>
      <c r="EK261">
        <v>33346.199999999997</v>
      </c>
      <c r="EL261">
        <v>35513.5</v>
      </c>
      <c r="EM261">
        <v>39783.800000000003</v>
      </c>
      <c r="EN261">
        <v>42409.8</v>
      </c>
      <c r="EO261">
        <v>2.1718999999999999</v>
      </c>
      <c r="EP261">
        <v>2.17537</v>
      </c>
      <c r="EQ261">
        <v>0.166185</v>
      </c>
      <c r="ER261">
        <v>0</v>
      </c>
      <c r="ES261">
        <v>30.790500000000002</v>
      </c>
      <c r="ET261">
        <v>999.9</v>
      </c>
      <c r="EU261">
        <v>67.7</v>
      </c>
      <c r="EV261">
        <v>36.5</v>
      </c>
      <c r="EW261">
        <v>41.2819</v>
      </c>
      <c r="EX261">
        <v>57.184399999999997</v>
      </c>
      <c r="EY261">
        <v>-2.6842999999999999</v>
      </c>
      <c r="EZ261">
        <v>2</v>
      </c>
      <c r="FA261">
        <v>0.44789899999999999</v>
      </c>
      <c r="FB261">
        <v>4.6135599999999999E-2</v>
      </c>
      <c r="FC261">
        <v>20.274799999999999</v>
      </c>
      <c r="FD261">
        <v>5.2178899999999997</v>
      </c>
      <c r="FE261">
        <v>12.004300000000001</v>
      </c>
      <c r="FF261">
        <v>4.9863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1.86219</v>
      </c>
      <c r="FN261">
        <v>1.8643000000000001</v>
      </c>
      <c r="FO261">
        <v>1.8603499999999999</v>
      </c>
      <c r="FP261">
        <v>1.8611</v>
      </c>
      <c r="FQ261">
        <v>1.86019</v>
      </c>
      <c r="FR261">
        <v>1.86189</v>
      </c>
      <c r="FS261">
        <v>1.8584099999999999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</v>
      </c>
      <c r="GH261">
        <v>0.1331</v>
      </c>
      <c r="GI261">
        <v>-2.8021434710705861</v>
      </c>
      <c r="GJ261">
        <v>-2.3075681364705448E-3</v>
      </c>
      <c r="GK261">
        <v>1.0095546511955911E-6</v>
      </c>
      <c r="GL261">
        <v>-2.6335145029951209E-10</v>
      </c>
      <c r="GM261">
        <v>-0.17208428542994569</v>
      </c>
      <c r="GN261">
        <v>3.0410185143115191E-3</v>
      </c>
      <c r="GO261">
        <v>4.3982203677445331E-4</v>
      </c>
      <c r="GP261">
        <v>-7.8719321042963501E-6</v>
      </c>
      <c r="GQ261">
        <v>4</v>
      </c>
      <c r="GR261">
        <v>2088</v>
      </c>
      <c r="GS261">
        <v>5</v>
      </c>
      <c r="GT261">
        <v>35</v>
      </c>
      <c r="GU261">
        <v>113.9</v>
      </c>
      <c r="GV261">
        <v>114</v>
      </c>
      <c r="GW261">
        <v>4.1101099999999997</v>
      </c>
      <c r="GX261">
        <v>2.5317400000000001</v>
      </c>
      <c r="GY261">
        <v>2.04834</v>
      </c>
      <c r="GZ261">
        <v>2.6196299999999999</v>
      </c>
      <c r="HA261">
        <v>2.1972700000000001</v>
      </c>
      <c r="HB261">
        <v>2.34131</v>
      </c>
      <c r="HC261">
        <v>41.612699999999997</v>
      </c>
      <c r="HD261">
        <v>13.326499999999999</v>
      </c>
      <c r="HE261">
        <v>18</v>
      </c>
      <c r="HF261">
        <v>662.18899999999996</v>
      </c>
      <c r="HG261">
        <v>739.35699999999997</v>
      </c>
      <c r="HH261">
        <v>30.999500000000001</v>
      </c>
      <c r="HI261">
        <v>33.106999999999999</v>
      </c>
      <c r="HJ261">
        <v>29.999400000000001</v>
      </c>
      <c r="HK261">
        <v>33.106699999999996</v>
      </c>
      <c r="HL261">
        <v>33.112000000000002</v>
      </c>
      <c r="HM261">
        <v>82.181100000000001</v>
      </c>
      <c r="HN261">
        <v>21.122499999999999</v>
      </c>
      <c r="HO261">
        <v>100</v>
      </c>
      <c r="HP261">
        <v>31</v>
      </c>
      <c r="HQ261">
        <v>1642.16</v>
      </c>
      <c r="HR261">
        <v>34.408799999999999</v>
      </c>
      <c r="HS261">
        <v>99.322900000000004</v>
      </c>
      <c r="HT261">
        <v>98.3613</v>
      </c>
    </row>
    <row r="262" spans="1:228" x14ac:dyDescent="0.2">
      <c r="A262">
        <v>247</v>
      </c>
      <c r="B262">
        <v>1669844512.0999999</v>
      </c>
      <c r="C262">
        <v>982</v>
      </c>
      <c r="D262" t="s">
        <v>853</v>
      </c>
      <c r="E262" t="s">
        <v>854</v>
      </c>
      <c r="F262">
        <v>4</v>
      </c>
      <c r="G262">
        <v>1669844509.7874999</v>
      </c>
      <c r="H262">
        <f t="shared" si="102"/>
        <v>7.2112236290602764E-4</v>
      </c>
      <c r="I262">
        <f t="shared" si="103"/>
        <v>0.7211223629060276</v>
      </c>
      <c r="J262">
        <f t="shared" si="104"/>
        <v>25.832180070711598</v>
      </c>
      <c r="K262">
        <f t="shared" si="105"/>
        <v>1613.33125</v>
      </c>
      <c r="L262">
        <f t="shared" si="106"/>
        <v>569.83513579976341</v>
      </c>
      <c r="M262">
        <f t="shared" si="107"/>
        <v>57.387259296120895</v>
      </c>
      <c r="N262">
        <f t="shared" si="108"/>
        <v>162.4762198005609</v>
      </c>
      <c r="O262">
        <f t="shared" si="109"/>
        <v>4.1033448733955397E-2</v>
      </c>
      <c r="P262">
        <f t="shared" si="110"/>
        <v>3.6560686680339933</v>
      </c>
      <c r="Q262">
        <f t="shared" si="111"/>
        <v>4.0779307342409719E-2</v>
      </c>
      <c r="R262">
        <f t="shared" si="112"/>
        <v>2.5509769284081954E-2</v>
      </c>
      <c r="S262">
        <f t="shared" si="113"/>
        <v>226.12339348661993</v>
      </c>
      <c r="T262">
        <f t="shared" si="114"/>
        <v>33.674170088475492</v>
      </c>
      <c r="U262">
        <f t="shared" si="115"/>
        <v>33.487625000000001</v>
      </c>
      <c r="V262">
        <f t="shared" si="116"/>
        <v>5.1921893225506315</v>
      </c>
      <c r="W262">
        <f t="shared" si="117"/>
        <v>70.03384666401854</v>
      </c>
      <c r="X262">
        <f t="shared" si="118"/>
        <v>3.4880550688058625</v>
      </c>
      <c r="Y262">
        <f t="shared" si="119"/>
        <v>4.9805276090852351</v>
      </c>
      <c r="Z262">
        <f t="shared" si="120"/>
        <v>1.704134253744769</v>
      </c>
      <c r="AA262">
        <f t="shared" si="121"/>
        <v>-31.801496204155818</v>
      </c>
      <c r="AB262">
        <f t="shared" si="122"/>
        <v>-146.12451384791876</v>
      </c>
      <c r="AC262">
        <f t="shared" si="123"/>
        <v>-9.1639500349763683</v>
      </c>
      <c r="AD262">
        <f t="shared" si="124"/>
        <v>39.033433399568963</v>
      </c>
      <c r="AE262">
        <f t="shared" si="125"/>
        <v>49.342125355619714</v>
      </c>
      <c r="AF262">
        <f t="shared" si="126"/>
        <v>0.73137008523495073</v>
      </c>
      <c r="AG262">
        <f t="shared" si="127"/>
        <v>25.832180070711598</v>
      </c>
      <c r="AH262">
        <v>1692.2375073728731</v>
      </c>
      <c r="AI262">
        <v>1674.365212121211</v>
      </c>
      <c r="AJ262">
        <v>1.737843815369575</v>
      </c>
      <c r="AK262">
        <v>63.927149323749113</v>
      </c>
      <c r="AL262">
        <f t="shared" si="128"/>
        <v>0.7211223629060276</v>
      </c>
      <c r="AM262">
        <v>34.345229860699298</v>
      </c>
      <c r="AN262">
        <v>34.634572961816303</v>
      </c>
      <c r="AO262">
        <v>-2.8980991377627489E-5</v>
      </c>
      <c r="AP262">
        <v>107.46</v>
      </c>
      <c r="AQ262">
        <v>25</v>
      </c>
      <c r="AR262">
        <v>4</v>
      </c>
      <c r="AS262">
        <f t="shared" si="129"/>
        <v>1</v>
      </c>
      <c r="AT262">
        <f t="shared" si="130"/>
        <v>0</v>
      </c>
      <c r="AU262">
        <f t="shared" si="131"/>
        <v>46937.311690186223</v>
      </c>
      <c r="AV262">
        <f t="shared" si="132"/>
        <v>1200.03</v>
      </c>
      <c r="AW262">
        <f t="shared" si="133"/>
        <v>1025.9519385941035</v>
      </c>
      <c r="AX262">
        <f t="shared" si="134"/>
        <v>0.8549385753640355</v>
      </c>
      <c r="AY262">
        <f t="shared" si="135"/>
        <v>0.18843145045258863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1669844509.7874999</v>
      </c>
      <c r="BF262">
        <v>1613.33125</v>
      </c>
      <c r="BG262">
        <v>1634.3162500000001</v>
      </c>
      <c r="BH262">
        <v>34.635150000000003</v>
      </c>
      <c r="BI262">
        <v>34.341887499999999</v>
      </c>
      <c r="BJ262">
        <v>1618.3375000000001</v>
      </c>
      <c r="BK262">
        <v>34.502074999999998</v>
      </c>
      <c r="BL262">
        <v>650.03375000000005</v>
      </c>
      <c r="BM262">
        <v>100.60825</v>
      </c>
      <c r="BN262">
        <v>0.10028075</v>
      </c>
      <c r="BO262">
        <v>32.746274999999997</v>
      </c>
      <c r="BP262">
        <v>33.487625000000001</v>
      </c>
      <c r="BQ262">
        <v>999.9</v>
      </c>
      <c r="BR262">
        <v>0</v>
      </c>
      <c r="BS262">
        <v>0</v>
      </c>
      <c r="BT262">
        <v>8964.9225000000006</v>
      </c>
      <c r="BU262">
        <v>0</v>
      </c>
      <c r="BV262">
        <v>82.405362499999995</v>
      </c>
      <c r="BW262">
        <v>-20.9856625</v>
      </c>
      <c r="BX262">
        <v>1671.2149999999999</v>
      </c>
      <c r="BY262">
        <v>1692.43625</v>
      </c>
      <c r="BZ262">
        <v>0.29325562500000002</v>
      </c>
      <c r="CA262">
        <v>1634.3162500000001</v>
      </c>
      <c r="CB262">
        <v>34.341887499999999</v>
      </c>
      <c r="CC262">
        <v>3.4845799999999998</v>
      </c>
      <c r="CD262">
        <v>3.4550774999999998</v>
      </c>
      <c r="CE262">
        <v>26.544799999999999</v>
      </c>
      <c r="CF262">
        <v>26.400600000000001</v>
      </c>
      <c r="CG262">
        <v>1200.03</v>
      </c>
      <c r="CH262">
        <v>0.49996537499999999</v>
      </c>
      <c r="CI262">
        <v>0.50003462499999995</v>
      </c>
      <c r="CJ262">
        <v>0</v>
      </c>
      <c r="CK262">
        <v>881.20637499999998</v>
      </c>
      <c r="CL262">
        <v>4.9990899999999998</v>
      </c>
      <c r="CM262">
        <v>8893.1662500000002</v>
      </c>
      <c r="CN262">
        <v>9557.9624999999996</v>
      </c>
      <c r="CO262">
        <v>42.186999999999998</v>
      </c>
      <c r="CP262">
        <v>43.75</v>
      </c>
      <c r="CQ262">
        <v>43</v>
      </c>
      <c r="CR262">
        <v>42.811999999999998</v>
      </c>
      <c r="CS262">
        <v>43.561999999999998</v>
      </c>
      <c r="CT262">
        <v>597.47249999999997</v>
      </c>
      <c r="CU262">
        <v>597.5575</v>
      </c>
      <c r="CV262">
        <v>0</v>
      </c>
      <c r="CW262">
        <v>1669844521.4000001</v>
      </c>
      <c r="CX262">
        <v>0</v>
      </c>
      <c r="CY262">
        <v>1669837671.5999999</v>
      </c>
      <c r="CZ262" t="s">
        <v>356</v>
      </c>
      <c r="DA262">
        <v>1669837671.5999999</v>
      </c>
      <c r="DB262">
        <v>1669837668.5999999</v>
      </c>
      <c r="DC262">
        <v>3</v>
      </c>
      <c r="DD262">
        <v>-1.2E-2</v>
      </c>
      <c r="DE262">
        <v>-1E-3</v>
      </c>
      <c r="DF262">
        <v>-3.61</v>
      </c>
      <c r="DG262">
        <v>0.13400000000000001</v>
      </c>
      <c r="DH262">
        <v>415</v>
      </c>
      <c r="DI262">
        <v>36</v>
      </c>
      <c r="DJ262">
        <v>0.51</v>
      </c>
      <c r="DK262">
        <v>0.24</v>
      </c>
      <c r="DL262">
        <v>-20.706742500000001</v>
      </c>
      <c r="DM262">
        <v>-2.485162851782297</v>
      </c>
      <c r="DN262">
        <v>0.36643821572503849</v>
      </c>
      <c r="DO262">
        <v>0</v>
      </c>
      <c r="DP262">
        <v>0.29186212499999997</v>
      </c>
      <c r="DQ262">
        <v>1.6961639774858771E-2</v>
      </c>
      <c r="DR262">
        <v>2.0319062378404708E-3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3.2969200000000001</v>
      </c>
      <c r="EB262">
        <v>2.6251699999999998</v>
      </c>
      <c r="EC262">
        <v>0.24976400000000001</v>
      </c>
      <c r="ED262">
        <v>0.24963199999999999</v>
      </c>
      <c r="EE262">
        <v>0.140457</v>
      </c>
      <c r="EF262">
        <v>0.13808699999999999</v>
      </c>
      <c r="EG262">
        <v>22723.1</v>
      </c>
      <c r="EH262">
        <v>23131.4</v>
      </c>
      <c r="EI262">
        <v>28190.799999999999</v>
      </c>
      <c r="EJ262">
        <v>29683.200000000001</v>
      </c>
      <c r="EK262">
        <v>33347.199999999997</v>
      </c>
      <c r="EL262">
        <v>35513.800000000003</v>
      </c>
      <c r="EM262">
        <v>39785</v>
      </c>
      <c r="EN262">
        <v>42410</v>
      </c>
      <c r="EO262">
        <v>2.1720999999999999</v>
      </c>
      <c r="EP262">
        <v>2.1753999999999998</v>
      </c>
      <c r="EQ262">
        <v>0.16681099999999999</v>
      </c>
      <c r="ER262">
        <v>0</v>
      </c>
      <c r="ES262">
        <v>30.791599999999999</v>
      </c>
      <c r="ET262">
        <v>999.9</v>
      </c>
      <c r="EU262">
        <v>67.7</v>
      </c>
      <c r="EV262">
        <v>36.5</v>
      </c>
      <c r="EW262">
        <v>41.284700000000001</v>
      </c>
      <c r="EX262">
        <v>57.424399999999999</v>
      </c>
      <c r="EY262">
        <v>-2.93269</v>
      </c>
      <c r="EZ262">
        <v>2</v>
      </c>
      <c r="FA262">
        <v>0.44744899999999999</v>
      </c>
      <c r="FB262">
        <v>4.44581E-2</v>
      </c>
      <c r="FC262">
        <v>20.274799999999999</v>
      </c>
      <c r="FD262">
        <v>5.2183400000000004</v>
      </c>
      <c r="FE262">
        <v>12.0044</v>
      </c>
      <c r="FF262">
        <v>4.9865000000000004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1.8622000000000001</v>
      </c>
      <c r="FN262">
        <v>1.8643000000000001</v>
      </c>
      <c r="FO262">
        <v>1.8603499999999999</v>
      </c>
      <c r="FP262">
        <v>1.8611</v>
      </c>
      <c r="FQ262">
        <v>1.86019</v>
      </c>
      <c r="FR262">
        <v>1.86189</v>
      </c>
      <c r="FS262">
        <v>1.8584000000000001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-5.01</v>
      </c>
      <c r="GH262">
        <v>0.1331</v>
      </c>
      <c r="GI262">
        <v>-2.8021434710705861</v>
      </c>
      <c r="GJ262">
        <v>-2.3075681364705448E-3</v>
      </c>
      <c r="GK262">
        <v>1.0095546511955911E-6</v>
      </c>
      <c r="GL262">
        <v>-2.6335145029951209E-10</v>
      </c>
      <c r="GM262">
        <v>-0.17208428542994569</v>
      </c>
      <c r="GN262">
        <v>3.0410185143115191E-3</v>
      </c>
      <c r="GO262">
        <v>4.3982203677445331E-4</v>
      </c>
      <c r="GP262">
        <v>-7.8719321042963501E-6</v>
      </c>
      <c r="GQ262">
        <v>4</v>
      </c>
      <c r="GR262">
        <v>2088</v>
      </c>
      <c r="GS262">
        <v>5</v>
      </c>
      <c r="GT262">
        <v>35</v>
      </c>
      <c r="GU262">
        <v>114</v>
      </c>
      <c r="GV262">
        <v>114.1</v>
      </c>
      <c r="GW262">
        <v>4.1235400000000002</v>
      </c>
      <c r="GX262">
        <v>2.5268600000000001</v>
      </c>
      <c r="GY262">
        <v>2.04834</v>
      </c>
      <c r="GZ262">
        <v>2.6196299999999999</v>
      </c>
      <c r="HA262">
        <v>2.1972700000000001</v>
      </c>
      <c r="HB262">
        <v>2.34741</v>
      </c>
      <c r="HC262">
        <v>41.612699999999997</v>
      </c>
      <c r="HD262">
        <v>13.308999999999999</v>
      </c>
      <c r="HE262">
        <v>18</v>
      </c>
      <c r="HF262">
        <v>662.28599999999994</v>
      </c>
      <c r="HG262">
        <v>739.29</v>
      </c>
      <c r="HH262">
        <v>30.999500000000001</v>
      </c>
      <c r="HI262">
        <v>33.101199999999999</v>
      </c>
      <c r="HJ262">
        <v>29.999400000000001</v>
      </c>
      <c r="HK262">
        <v>33.1008</v>
      </c>
      <c r="HL262">
        <v>33.104599999999998</v>
      </c>
      <c r="HM262">
        <v>82.443100000000001</v>
      </c>
      <c r="HN262">
        <v>21.122499999999999</v>
      </c>
      <c r="HO262">
        <v>100</v>
      </c>
      <c r="HP262">
        <v>31</v>
      </c>
      <c r="HQ262">
        <v>1648.84</v>
      </c>
      <c r="HR262">
        <v>34.410200000000003</v>
      </c>
      <c r="HS262">
        <v>99.325500000000005</v>
      </c>
      <c r="HT262">
        <v>98.361900000000006</v>
      </c>
    </row>
    <row r="263" spans="1:228" x14ac:dyDescent="0.2">
      <c r="A263">
        <v>248</v>
      </c>
      <c r="B263">
        <v>1669844516.0999999</v>
      </c>
      <c r="C263">
        <v>986</v>
      </c>
      <c r="D263" t="s">
        <v>855</v>
      </c>
      <c r="E263" t="s">
        <v>856</v>
      </c>
      <c r="F263">
        <v>4</v>
      </c>
      <c r="G263">
        <v>1669844514.0999999</v>
      </c>
      <c r="H263">
        <f t="shared" si="102"/>
        <v>7.3165775703185076E-4</v>
      </c>
      <c r="I263">
        <f t="shared" si="103"/>
        <v>0.73165775703185076</v>
      </c>
      <c r="J263">
        <f t="shared" si="104"/>
        <v>26.021986305285107</v>
      </c>
      <c r="K263">
        <f t="shared" si="105"/>
        <v>1620.57</v>
      </c>
      <c r="L263">
        <f t="shared" si="106"/>
        <v>581.60570316886162</v>
      </c>
      <c r="M263">
        <f t="shared" si="107"/>
        <v>58.571191770074407</v>
      </c>
      <c r="N263">
        <f t="shared" si="108"/>
        <v>163.20114422824196</v>
      </c>
      <c r="O263">
        <f t="shared" si="109"/>
        <v>4.1536786945158305E-2</v>
      </c>
      <c r="P263">
        <f t="shared" si="110"/>
        <v>3.6688848650392321</v>
      </c>
      <c r="Q263">
        <f t="shared" si="111"/>
        <v>4.1277297272266394E-2</v>
      </c>
      <c r="R263">
        <f t="shared" si="112"/>
        <v>2.5821489588136109E-2</v>
      </c>
      <c r="S263">
        <f t="shared" si="113"/>
        <v>226.11394637904937</v>
      </c>
      <c r="T263">
        <f t="shared" si="114"/>
        <v>33.667059934881003</v>
      </c>
      <c r="U263">
        <f t="shared" si="115"/>
        <v>33.501014285714277</v>
      </c>
      <c r="V263">
        <f t="shared" si="116"/>
        <v>5.1960829068693295</v>
      </c>
      <c r="W263">
        <f t="shared" si="117"/>
        <v>70.039654459318427</v>
      </c>
      <c r="X263">
        <f t="shared" si="118"/>
        <v>3.4879901811788541</v>
      </c>
      <c r="Y263">
        <f t="shared" si="119"/>
        <v>4.9800219719884611</v>
      </c>
      <c r="Z263">
        <f t="shared" si="120"/>
        <v>1.7080927256904754</v>
      </c>
      <c r="AA263">
        <f t="shared" si="121"/>
        <v>-32.266107085104622</v>
      </c>
      <c r="AB263">
        <f t="shared" si="122"/>
        <v>-149.64184762937361</v>
      </c>
      <c r="AC263">
        <f t="shared" si="123"/>
        <v>-9.3522829421463545</v>
      </c>
      <c r="AD263">
        <f t="shared" si="124"/>
        <v>34.853708722424756</v>
      </c>
      <c r="AE263">
        <f t="shared" si="125"/>
        <v>49.236365488906927</v>
      </c>
      <c r="AF263">
        <f t="shared" si="126"/>
        <v>0.73647180483202423</v>
      </c>
      <c r="AG263">
        <f t="shared" si="127"/>
        <v>26.021986305285107</v>
      </c>
      <c r="AH263">
        <v>1699.183626377865</v>
      </c>
      <c r="AI263">
        <v>1681.292787878788</v>
      </c>
      <c r="AJ263">
        <v>1.721557482685856</v>
      </c>
      <c r="AK263">
        <v>63.927149323749113</v>
      </c>
      <c r="AL263">
        <f t="shared" si="128"/>
        <v>0.73165775703185076</v>
      </c>
      <c r="AM263">
        <v>34.341541488911069</v>
      </c>
      <c r="AN263">
        <v>34.634932301341607</v>
      </c>
      <c r="AO263">
        <v>-1.0329279840822189E-6</v>
      </c>
      <c r="AP263">
        <v>107.46</v>
      </c>
      <c r="AQ263">
        <v>25</v>
      </c>
      <c r="AR263">
        <v>4</v>
      </c>
      <c r="AS263">
        <f t="shared" si="129"/>
        <v>1</v>
      </c>
      <c r="AT263">
        <f t="shared" si="130"/>
        <v>0</v>
      </c>
      <c r="AU263">
        <f t="shared" si="131"/>
        <v>47166.411661497004</v>
      </c>
      <c r="AV263">
        <f t="shared" si="132"/>
        <v>1199.982857142857</v>
      </c>
      <c r="AW263">
        <f t="shared" si="133"/>
        <v>1025.9113421653103</v>
      </c>
      <c r="AX263">
        <f t="shared" si="134"/>
        <v>0.85493833187583301</v>
      </c>
      <c r="AY263">
        <f t="shared" si="135"/>
        <v>0.18843098052035812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1669844514.0999999</v>
      </c>
      <c r="BF263">
        <v>1620.57</v>
      </c>
      <c r="BG263">
        <v>1641.517142857143</v>
      </c>
      <c r="BH263">
        <v>34.635371428571418</v>
      </c>
      <c r="BI263">
        <v>34.340057142857141</v>
      </c>
      <c r="BJ263">
        <v>1625.5885714285721</v>
      </c>
      <c r="BK263">
        <v>34.502271428571433</v>
      </c>
      <c r="BL263">
        <v>650.02014285714279</v>
      </c>
      <c r="BM263">
        <v>100.6062857142857</v>
      </c>
      <c r="BN263">
        <v>9.9727742857142851E-2</v>
      </c>
      <c r="BO263">
        <v>32.74447142857143</v>
      </c>
      <c r="BP263">
        <v>33.501014285714277</v>
      </c>
      <c r="BQ263">
        <v>999.89999999999986</v>
      </c>
      <c r="BR263">
        <v>0</v>
      </c>
      <c r="BS263">
        <v>0</v>
      </c>
      <c r="BT263">
        <v>9009.4642857142862</v>
      </c>
      <c r="BU263">
        <v>0</v>
      </c>
      <c r="BV263">
        <v>82.47824285714286</v>
      </c>
      <c r="BW263">
        <v>-20.946000000000002</v>
      </c>
      <c r="BX263">
        <v>1678.714285714286</v>
      </c>
      <c r="BY263">
        <v>1699.8928571428571</v>
      </c>
      <c r="BZ263">
        <v>0.295348</v>
      </c>
      <c r="CA263">
        <v>1641.517142857143</v>
      </c>
      <c r="CB263">
        <v>34.340057142857141</v>
      </c>
      <c r="CC263">
        <v>3.4845385714285722</v>
      </c>
      <c r="CD263">
        <v>3.4548228571428572</v>
      </c>
      <c r="CE263">
        <v>26.544585714285709</v>
      </c>
      <c r="CF263">
        <v>26.399342857142852</v>
      </c>
      <c r="CG263">
        <v>1199.982857142857</v>
      </c>
      <c r="CH263">
        <v>0.49997257142857149</v>
      </c>
      <c r="CI263">
        <v>0.50002742857142857</v>
      </c>
      <c r="CJ263">
        <v>0</v>
      </c>
      <c r="CK263">
        <v>881.74442857142844</v>
      </c>
      <c r="CL263">
        <v>4.9990899999999998</v>
      </c>
      <c r="CM263">
        <v>8896.5871428571427</v>
      </c>
      <c r="CN263">
        <v>9557.6071428571431</v>
      </c>
      <c r="CO263">
        <v>42.186999999999998</v>
      </c>
      <c r="CP263">
        <v>43.75</v>
      </c>
      <c r="CQ263">
        <v>43</v>
      </c>
      <c r="CR263">
        <v>42.811999999999998</v>
      </c>
      <c r="CS263">
        <v>43.561999999999998</v>
      </c>
      <c r="CT263">
        <v>597.45857142857142</v>
      </c>
      <c r="CU263">
        <v>597.52428571428572</v>
      </c>
      <c r="CV263">
        <v>0</v>
      </c>
      <c r="CW263">
        <v>1669844525.5999999</v>
      </c>
      <c r="CX263">
        <v>0</v>
      </c>
      <c r="CY263">
        <v>1669837671.5999999</v>
      </c>
      <c r="CZ263" t="s">
        <v>356</v>
      </c>
      <c r="DA263">
        <v>1669837671.5999999</v>
      </c>
      <c r="DB263">
        <v>1669837668.5999999</v>
      </c>
      <c r="DC263">
        <v>3</v>
      </c>
      <c r="DD263">
        <v>-1.2E-2</v>
      </c>
      <c r="DE263">
        <v>-1E-3</v>
      </c>
      <c r="DF263">
        <v>-3.61</v>
      </c>
      <c r="DG263">
        <v>0.13400000000000001</v>
      </c>
      <c r="DH263">
        <v>415</v>
      </c>
      <c r="DI263">
        <v>36</v>
      </c>
      <c r="DJ263">
        <v>0.51</v>
      </c>
      <c r="DK263">
        <v>0.24</v>
      </c>
      <c r="DL263">
        <v>-20.770819512195121</v>
      </c>
      <c r="DM263">
        <v>-2.3910271777003742</v>
      </c>
      <c r="DN263">
        <v>0.36298704755465422</v>
      </c>
      <c r="DO263">
        <v>0</v>
      </c>
      <c r="DP263">
        <v>0.29296831707317073</v>
      </c>
      <c r="DQ263">
        <v>1.3146585365853889E-2</v>
      </c>
      <c r="DR263">
        <v>1.6468215867206119E-3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3.2964899999999999</v>
      </c>
      <c r="EB263">
        <v>2.6252900000000001</v>
      </c>
      <c r="EC263">
        <v>0.25036999999999998</v>
      </c>
      <c r="ED263">
        <v>0.25023699999999999</v>
      </c>
      <c r="EE263">
        <v>0.14044499999999999</v>
      </c>
      <c r="EF263">
        <v>0.13807800000000001</v>
      </c>
      <c r="EG263">
        <v>22704.799999999999</v>
      </c>
      <c r="EH263">
        <v>23112.6</v>
      </c>
      <c r="EI263">
        <v>28190.9</v>
      </c>
      <c r="EJ263">
        <v>29683</v>
      </c>
      <c r="EK263">
        <v>33347.800000000003</v>
      </c>
      <c r="EL263">
        <v>35513.599999999999</v>
      </c>
      <c r="EM263">
        <v>39785</v>
      </c>
      <c r="EN263">
        <v>42409.3</v>
      </c>
      <c r="EO263">
        <v>2.1718999999999999</v>
      </c>
      <c r="EP263">
        <v>2.1758299999999999</v>
      </c>
      <c r="EQ263">
        <v>0.16678899999999999</v>
      </c>
      <c r="ER263">
        <v>0</v>
      </c>
      <c r="ES263">
        <v>30.793199999999999</v>
      </c>
      <c r="ET263">
        <v>999.9</v>
      </c>
      <c r="EU263">
        <v>67.7</v>
      </c>
      <c r="EV263">
        <v>36.5</v>
      </c>
      <c r="EW263">
        <v>41.280999999999999</v>
      </c>
      <c r="EX263">
        <v>57.2744</v>
      </c>
      <c r="EY263">
        <v>-2.7043300000000001</v>
      </c>
      <c r="EZ263">
        <v>2</v>
      </c>
      <c r="FA263">
        <v>0.44686500000000001</v>
      </c>
      <c r="FB263">
        <v>4.2491800000000003E-2</v>
      </c>
      <c r="FC263">
        <v>20.274999999999999</v>
      </c>
      <c r="FD263">
        <v>5.2181899999999999</v>
      </c>
      <c r="FE263">
        <v>12.004099999999999</v>
      </c>
      <c r="FF263">
        <v>4.9867499999999998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1.8622000000000001</v>
      </c>
      <c r="FN263">
        <v>1.8643000000000001</v>
      </c>
      <c r="FO263">
        <v>1.8603499999999999</v>
      </c>
      <c r="FP263">
        <v>1.8611</v>
      </c>
      <c r="FQ263">
        <v>1.8601799999999999</v>
      </c>
      <c r="FR263">
        <v>1.86188</v>
      </c>
      <c r="FS263">
        <v>1.8584000000000001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-5.0199999999999996</v>
      </c>
      <c r="GH263">
        <v>0.13300000000000001</v>
      </c>
      <c r="GI263">
        <v>-2.8021434710705861</v>
      </c>
      <c r="GJ263">
        <v>-2.3075681364705448E-3</v>
      </c>
      <c r="GK263">
        <v>1.0095546511955911E-6</v>
      </c>
      <c r="GL263">
        <v>-2.6335145029951209E-10</v>
      </c>
      <c r="GM263">
        <v>-0.17208428542994569</v>
      </c>
      <c r="GN263">
        <v>3.0410185143115191E-3</v>
      </c>
      <c r="GO263">
        <v>4.3982203677445331E-4</v>
      </c>
      <c r="GP263">
        <v>-7.8719321042963501E-6</v>
      </c>
      <c r="GQ263">
        <v>4</v>
      </c>
      <c r="GR263">
        <v>2088</v>
      </c>
      <c r="GS263">
        <v>5</v>
      </c>
      <c r="GT263">
        <v>35</v>
      </c>
      <c r="GU263">
        <v>114.1</v>
      </c>
      <c r="GV263">
        <v>114.1</v>
      </c>
      <c r="GW263">
        <v>4.1357400000000002</v>
      </c>
      <c r="GX263">
        <v>2.5366200000000001</v>
      </c>
      <c r="GY263">
        <v>2.04834</v>
      </c>
      <c r="GZ263">
        <v>2.6196299999999999</v>
      </c>
      <c r="HA263">
        <v>2.1972700000000001</v>
      </c>
      <c r="HB263">
        <v>2.3290999999999999</v>
      </c>
      <c r="HC263">
        <v>41.612699999999997</v>
      </c>
      <c r="HD263">
        <v>13.3177</v>
      </c>
      <c r="HE263">
        <v>18</v>
      </c>
      <c r="HF263">
        <v>662.05799999999999</v>
      </c>
      <c r="HG263">
        <v>739.62300000000005</v>
      </c>
      <c r="HH263">
        <v>30.999500000000001</v>
      </c>
      <c r="HI263">
        <v>33.093699999999998</v>
      </c>
      <c r="HJ263">
        <v>29.999400000000001</v>
      </c>
      <c r="HK263">
        <v>33.094200000000001</v>
      </c>
      <c r="HL263">
        <v>33.098700000000001</v>
      </c>
      <c r="HM263">
        <v>82.697199999999995</v>
      </c>
      <c r="HN263">
        <v>21.122499999999999</v>
      </c>
      <c r="HO263">
        <v>100</v>
      </c>
      <c r="HP263">
        <v>31</v>
      </c>
      <c r="HQ263">
        <v>1655.52</v>
      </c>
      <c r="HR263">
        <v>34.427900000000001</v>
      </c>
      <c r="HS263">
        <v>99.325800000000001</v>
      </c>
      <c r="HT263">
        <v>98.360699999999994</v>
      </c>
    </row>
    <row r="264" spans="1:228" x14ac:dyDescent="0.2">
      <c r="A264">
        <v>249</v>
      </c>
      <c r="B264">
        <v>1669844520.0999999</v>
      </c>
      <c r="C264">
        <v>990</v>
      </c>
      <c r="D264" t="s">
        <v>857</v>
      </c>
      <c r="E264" t="s">
        <v>858</v>
      </c>
      <c r="F264">
        <v>4</v>
      </c>
      <c r="G264">
        <v>1669844517.7874999</v>
      </c>
      <c r="H264">
        <f t="shared" si="102"/>
        <v>7.1443168176090724E-4</v>
      </c>
      <c r="I264">
        <f t="shared" si="103"/>
        <v>0.71443168176090721</v>
      </c>
      <c r="J264">
        <f t="shared" si="104"/>
        <v>26.201719132865058</v>
      </c>
      <c r="K264">
        <f t="shared" si="105"/>
        <v>1626.655</v>
      </c>
      <c r="L264">
        <f t="shared" si="106"/>
        <v>556.68126039114418</v>
      </c>
      <c r="M264">
        <f t="shared" si="107"/>
        <v>56.062057963311631</v>
      </c>
      <c r="N264">
        <f t="shared" si="108"/>
        <v>163.81659197982484</v>
      </c>
      <c r="O264">
        <f t="shared" si="109"/>
        <v>4.0559778072830684E-2</v>
      </c>
      <c r="P264">
        <f t="shared" si="110"/>
        <v>3.663409506525662</v>
      </c>
      <c r="Q264">
        <f t="shared" si="111"/>
        <v>4.0311945352352711E-2</v>
      </c>
      <c r="R264">
        <f t="shared" si="112"/>
        <v>2.5217106207586916E-2</v>
      </c>
      <c r="S264">
        <f t="shared" si="113"/>
        <v>226.10861661202429</v>
      </c>
      <c r="T264">
        <f t="shared" si="114"/>
        <v>33.675404843549551</v>
      </c>
      <c r="U264">
        <f t="shared" si="115"/>
        <v>33.498562499999998</v>
      </c>
      <c r="V264">
        <f t="shared" si="116"/>
        <v>5.1953697413473314</v>
      </c>
      <c r="W264">
        <f t="shared" si="117"/>
        <v>70.01643909904837</v>
      </c>
      <c r="X264">
        <f t="shared" si="118"/>
        <v>3.4875119916628496</v>
      </c>
      <c r="Y264">
        <f t="shared" si="119"/>
        <v>4.9809902310645366</v>
      </c>
      <c r="Z264">
        <f t="shared" si="120"/>
        <v>1.7078577496844818</v>
      </c>
      <c r="AA264">
        <f t="shared" si="121"/>
        <v>-31.50643716565601</v>
      </c>
      <c r="AB264">
        <f t="shared" si="122"/>
        <v>-148.25220734184671</v>
      </c>
      <c r="AC264">
        <f t="shared" si="123"/>
        <v>-9.2793270259361229</v>
      </c>
      <c r="AD264">
        <f t="shared" si="124"/>
        <v>37.070645078585471</v>
      </c>
      <c r="AE264">
        <f t="shared" si="125"/>
        <v>49.248099364349294</v>
      </c>
      <c r="AF264">
        <f t="shared" si="126"/>
        <v>0.73125733562158413</v>
      </c>
      <c r="AG264">
        <f t="shared" si="127"/>
        <v>26.201719132865058</v>
      </c>
      <c r="AH264">
        <v>1705.981641365617</v>
      </c>
      <c r="AI264">
        <v>1688.090727272727</v>
      </c>
      <c r="AJ264">
        <v>1.701516992631646</v>
      </c>
      <c r="AK264">
        <v>63.927149323749113</v>
      </c>
      <c r="AL264">
        <f t="shared" si="128"/>
        <v>0.71443168176090721</v>
      </c>
      <c r="AM264">
        <v>34.340279888111887</v>
      </c>
      <c r="AN264">
        <v>34.626848813209513</v>
      </c>
      <c r="AO264">
        <v>-1.1870622975795511E-5</v>
      </c>
      <c r="AP264">
        <v>107.46</v>
      </c>
      <c r="AQ264">
        <v>25</v>
      </c>
      <c r="AR264">
        <v>4</v>
      </c>
      <c r="AS264">
        <f t="shared" si="129"/>
        <v>1</v>
      </c>
      <c r="AT264">
        <f t="shared" si="130"/>
        <v>0</v>
      </c>
      <c r="AU264">
        <f t="shared" si="131"/>
        <v>47068.109501613028</v>
      </c>
      <c r="AV264">
        <f t="shared" si="132"/>
        <v>1199.94875</v>
      </c>
      <c r="AW264">
        <f t="shared" si="133"/>
        <v>1025.8827510943131</v>
      </c>
      <c r="AX264">
        <f t="shared" si="134"/>
        <v>0.85493880559008306</v>
      </c>
      <c r="AY264">
        <f t="shared" si="135"/>
        <v>0.18843189478886019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1669844517.7874999</v>
      </c>
      <c r="BF264">
        <v>1626.655</v>
      </c>
      <c r="BG264">
        <v>1647.60625</v>
      </c>
      <c r="BH264">
        <v>34.630062500000001</v>
      </c>
      <c r="BI264">
        <v>34.336824999999997</v>
      </c>
      <c r="BJ264">
        <v>1631.6775</v>
      </c>
      <c r="BK264">
        <v>34.497012499999997</v>
      </c>
      <c r="BL264">
        <v>649.99237499999992</v>
      </c>
      <c r="BM264">
        <v>100.6075</v>
      </c>
      <c r="BN264">
        <v>0.10014358750000001</v>
      </c>
      <c r="BO264">
        <v>32.747925000000002</v>
      </c>
      <c r="BP264">
        <v>33.498562499999998</v>
      </c>
      <c r="BQ264">
        <v>999.9</v>
      </c>
      <c r="BR264">
        <v>0</v>
      </c>
      <c r="BS264">
        <v>0</v>
      </c>
      <c r="BT264">
        <v>8990.3912500000006</v>
      </c>
      <c r="BU264">
        <v>0</v>
      </c>
      <c r="BV264">
        <v>82.575924999999998</v>
      </c>
      <c r="BW264">
        <v>-20.9519625</v>
      </c>
      <c r="BX264">
        <v>1685.0062499999999</v>
      </c>
      <c r="BY264">
        <v>1706.19</v>
      </c>
      <c r="BZ264">
        <v>0.29325099999999998</v>
      </c>
      <c r="CA264">
        <v>1647.60625</v>
      </c>
      <c r="CB264">
        <v>34.336824999999997</v>
      </c>
      <c r="CC264">
        <v>3.4840525000000002</v>
      </c>
      <c r="CD264">
        <v>3.4545474999999999</v>
      </c>
      <c r="CE264">
        <v>26.542237499999999</v>
      </c>
      <c r="CF264">
        <v>26.397987499999999</v>
      </c>
      <c r="CG264">
        <v>1199.94875</v>
      </c>
      <c r="CH264">
        <v>0.49995687500000002</v>
      </c>
      <c r="CI264">
        <v>0.50004312499999992</v>
      </c>
      <c r="CJ264">
        <v>0</v>
      </c>
      <c r="CK264">
        <v>881.88724999999999</v>
      </c>
      <c r="CL264">
        <v>4.9990899999999998</v>
      </c>
      <c r="CM264">
        <v>8899.3862499999996</v>
      </c>
      <c r="CN264">
        <v>9557.2999999999993</v>
      </c>
      <c r="CO264">
        <v>42.186999999999998</v>
      </c>
      <c r="CP264">
        <v>43.75</v>
      </c>
      <c r="CQ264">
        <v>43</v>
      </c>
      <c r="CR264">
        <v>42.811999999999998</v>
      </c>
      <c r="CS264">
        <v>43.561999999999998</v>
      </c>
      <c r="CT264">
        <v>597.4224999999999</v>
      </c>
      <c r="CU264">
        <v>597.52625</v>
      </c>
      <c r="CV264">
        <v>0</v>
      </c>
      <c r="CW264">
        <v>1669844529.8</v>
      </c>
      <c r="CX264">
        <v>0</v>
      </c>
      <c r="CY264">
        <v>1669837671.5999999</v>
      </c>
      <c r="CZ264" t="s">
        <v>356</v>
      </c>
      <c r="DA264">
        <v>1669837671.5999999</v>
      </c>
      <c r="DB264">
        <v>1669837668.5999999</v>
      </c>
      <c r="DC264">
        <v>3</v>
      </c>
      <c r="DD264">
        <v>-1.2E-2</v>
      </c>
      <c r="DE264">
        <v>-1E-3</v>
      </c>
      <c r="DF264">
        <v>-3.61</v>
      </c>
      <c r="DG264">
        <v>0.13400000000000001</v>
      </c>
      <c r="DH264">
        <v>415</v>
      </c>
      <c r="DI264">
        <v>36</v>
      </c>
      <c r="DJ264">
        <v>0.51</v>
      </c>
      <c r="DK264">
        <v>0.24</v>
      </c>
      <c r="DL264">
        <v>-20.880672499999999</v>
      </c>
      <c r="DM264">
        <v>-1.552233771106867</v>
      </c>
      <c r="DN264">
        <v>0.33033923169031842</v>
      </c>
      <c r="DO264">
        <v>0</v>
      </c>
      <c r="DP264">
        <v>0.29365872500000001</v>
      </c>
      <c r="DQ264">
        <v>4.9777373358338853E-3</v>
      </c>
      <c r="DR264">
        <v>1.4014991435512901E-3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3.2968999999999999</v>
      </c>
      <c r="EB264">
        <v>2.62514</v>
      </c>
      <c r="EC264">
        <v>0.25096800000000002</v>
      </c>
      <c r="ED264">
        <v>0.25083299999999997</v>
      </c>
      <c r="EE264">
        <v>0.14043900000000001</v>
      </c>
      <c r="EF264">
        <v>0.13807700000000001</v>
      </c>
      <c r="EG264">
        <v>22687.1</v>
      </c>
      <c r="EH264">
        <v>23094.7</v>
      </c>
      <c r="EI264">
        <v>28191.4</v>
      </c>
      <c r="EJ264">
        <v>29683.599999999999</v>
      </c>
      <c r="EK264">
        <v>33348.6</v>
      </c>
      <c r="EL264">
        <v>35514.6</v>
      </c>
      <c r="EM264">
        <v>39785.699999999997</v>
      </c>
      <c r="EN264">
        <v>42410.400000000001</v>
      </c>
      <c r="EO264">
        <v>2.1722199999999998</v>
      </c>
      <c r="EP264">
        <v>2.1757499999999999</v>
      </c>
      <c r="EQ264">
        <v>0.16742899999999999</v>
      </c>
      <c r="ER264">
        <v>0</v>
      </c>
      <c r="ES264">
        <v>30.793199999999999</v>
      </c>
      <c r="ET264">
        <v>999.9</v>
      </c>
      <c r="EU264">
        <v>67.7</v>
      </c>
      <c r="EV264">
        <v>36.5</v>
      </c>
      <c r="EW264">
        <v>41.279699999999998</v>
      </c>
      <c r="EX264">
        <v>57.124400000000001</v>
      </c>
      <c r="EY264">
        <v>-2.7884600000000002</v>
      </c>
      <c r="EZ264">
        <v>2</v>
      </c>
      <c r="FA264">
        <v>0.44640000000000002</v>
      </c>
      <c r="FB264">
        <v>4.0288699999999997E-2</v>
      </c>
      <c r="FC264">
        <v>20.274899999999999</v>
      </c>
      <c r="FD264">
        <v>5.2183400000000004</v>
      </c>
      <c r="FE264">
        <v>12.0047</v>
      </c>
      <c r="FF264">
        <v>4.9864499999999996</v>
      </c>
      <c r="FG264">
        <v>3.2844500000000001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1.86222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1.86189</v>
      </c>
      <c r="FS264">
        <v>1.85842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-5.03</v>
      </c>
      <c r="GH264">
        <v>0.13300000000000001</v>
      </c>
      <c r="GI264">
        <v>-2.8021434710705861</v>
      </c>
      <c r="GJ264">
        <v>-2.3075681364705448E-3</v>
      </c>
      <c r="GK264">
        <v>1.0095546511955911E-6</v>
      </c>
      <c r="GL264">
        <v>-2.6335145029951209E-10</v>
      </c>
      <c r="GM264">
        <v>-0.17208428542994569</v>
      </c>
      <c r="GN264">
        <v>3.0410185143115191E-3</v>
      </c>
      <c r="GO264">
        <v>4.3982203677445331E-4</v>
      </c>
      <c r="GP264">
        <v>-7.8719321042963501E-6</v>
      </c>
      <c r="GQ264">
        <v>4</v>
      </c>
      <c r="GR264">
        <v>2088</v>
      </c>
      <c r="GS264">
        <v>5</v>
      </c>
      <c r="GT264">
        <v>35</v>
      </c>
      <c r="GU264">
        <v>114.1</v>
      </c>
      <c r="GV264">
        <v>114.2</v>
      </c>
      <c r="GW264">
        <v>4.1491699999999998</v>
      </c>
      <c r="GX264">
        <v>2.52319</v>
      </c>
      <c r="GY264">
        <v>2.04834</v>
      </c>
      <c r="GZ264">
        <v>2.6171899999999999</v>
      </c>
      <c r="HA264">
        <v>2.1972700000000001</v>
      </c>
      <c r="HB264">
        <v>2.3645</v>
      </c>
      <c r="HC264">
        <v>41.612699999999997</v>
      </c>
      <c r="HD264">
        <v>13.3177</v>
      </c>
      <c r="HE264">
        <v>18</v>
      </c>
      <c r="HF264">
        <v>662.24699999999996</v>
      </c>
      <c r="HG264">
        <v>739.47900000000004</v>
      </c>
      <c r="HH264">
        <v>30.999500000000001</v>
      </c>
      <c r="HI264">
        <v>33.087899999999998</v>
      </c>
      <c r="HJ264">
        <v>29.999500000000001</v>
      </c>
      <c r="HK264">
        <v>33.087600000000002</v>
      </c>
      <c r="HL264">
        <v>33.092799999999997</v>
      </c>
      <c r="HM264">
        <v>82.956599999999995</v>
      </c>
      <c r="HN264">
        <v>21.122499999999999</v>
      </c>
      <c r="HO264">
        <v>100</v>
      </c>
      <c r="HP264">
        <v>31</v>
      </c>
      <c r="HQ264">
        <v>1662.2</v>
      </c>
      <c r="HR264">
        <v>34.433700000000002</v>
      </c>
      <c r="HS264">
        <v>99.327399999999997</v>
      </c>
      <c r="HT264">
        <v>98.363</v>
      </c>
    </row>
    <row r="265" spans="1:228" x14ac:dyDescent="0.2">
      <c r="A265">
        <v>250</v>
      </c>
      <c r="B265">
        <v>1669844524.0999999</v>
      </c>
      <c r="C265">
        <v>994</v>
      </c>
      <c r="D265" t="s">
        <v>859</v>
      </c>
      <c r="E265" t="s">
        <v>860</v>
      </c>
      <c r="F265">
        <v>4</v>
      </c>
      <c r="G265">
        <v>1669844522.0999999</v>
      </c>
      <c r="H265">
        <f t="shared" si="102"/>
        <v>7.2963488692596762E-4</v>
      </c>
      <c r="I265">
        <f t="shared" si="103"/>
        <v>0.72963488692596767</v>
      </c>
      <c r="J265">
        <f t="shared" si="104"/>
        <v>25.536722363646437</v>
      </c>
      <c r="K265">
        <f t="shared" si="105"/>
        <v>1633.825714285714</v>
      </c>
      <c r="L265">
        <f t="shared" si="106"/>
        <v>607.69654372189905</v>
      </c>
      <c r="M265">
        <f t="shared" si="107"/>
        <v>61.199832702453506</v>
      </c>
      <c r="N265">
        <f t="shared" si="108"/>
        <v>164.53912962356878</v>
      </c>
      <c r="O265">
        <f t="shared" si="109"/>
        <v>4.1314070265546912E-2</v>
      </c>
      <c r="P265">
        <f t="shared" si="110"/>
        <v>3.6584292120443815</v>
      </c>
      <c r="Q265">
        <f t="shared" si="111"/>
        <v>4.1056617801641847E-2</v>
      </c>
      <c r="R265">
        <f t="shared" si="112"/>
        <v>2.5683383280876305E-2</v>
      </c>
      <c r="S265">
        <f t="shared" si="113"/>
        <v>226.12057852122018</v>
      </c>
      <c r="T265">
        <f t="shared" si="114"/>
        <v>33.67649558345628</v>
      </c>
      <c r="U265">
        <f t="shared" si="115"/>
        <v>33.514057142857141</v>
      </c>
      <c r="V265">
        <f t="shared" si="116"/>
        <v>5.1998781920426476</v>
      </c>
      <c r="W265">
        <f t="shared" si="117"/>
        <v>70.00112372808681</v>
      </c>
      <c r="X265">
        <f t="shared" si="118"/>
        <v>3.4873471167711272</v>
      </c>
      <c r="Y265">
        <f t="shared" si="119"/>
        <v>4.9818444776935573</v>
      </c>
      <c r="Z265">
        <f t="shared" si="120"/>
        <v>1.7125310752715204</v>
      </c>
      <c r="AA265">
        <f t="shared" si="121"/>
        <v>-32.176898513435169</v>
      </c>
      <c r="AB265">
        <f t="shared" si="122"/>
        <v>-150.50586452955329</v>
      </c>
      <c r="AC265">
        <f t="shared" si="123"/>
        <v>-9.4340684756768116</v>
      </c>
      <c r="AD265">
        <f t="shared" si="124"/>
        <v>34.003747002554917</v>
      </c>
      <c r="AE265">
        <f t="shared" si="125"/>
        <v>49.316781809004972</v>
      </c>
      <c r="AF265">
        <f t="shared" si="126"/>
        <v>0.72905515784051578</v>
      </c>
      <c r="AG265">
        <f t="shared" si="127"/>
        <v>25.536722363646437</v>
      </c>
      <c r="AH265">
        <v>1712.9191002480329</v>
      </c>
      <c r="AI265">
        <v>1695.0789090909091</v>
      </c>
      <c r="AJ265">
        <v>1.7624309487268901</v>
      </c>
      <c r="AK265">
        <v>63.927149323749113</v>
      </c>
      <c r="AL265">
        <f t="shared" si="128"/>
        <v>0.72963488692596767</v>
      </c>
      <c r="AM265">
        <v>34.336309412667319</v>
      </c>
      <c r="AN265">
        <v>34.629085448916427</v>
      </c>
      <c r="AO265">
        <v>-3.2913597719805869E-5</v>
      </c>
      <c r="AP265">
        <v>107.46</v>
      </c>
      <c r="AQ265">
        <v>25</v>
      </c>
      <c r="AR265">
        <v>4</v>
      </c>
      <c r="AS265">
        <f t="shared" si="129"/>
        <v>1</v>
      </c>
      <c r="AT265">
        <f t="shared" si="130"/>
        <v>0</v>
      </c>
      <c r="AU265">
        <f t="shared" si="131"/>
        <v>46978.726126010974</v>
      </c>
      <c r="AV265">
        <f t="shared" si="132"/>
        <v>1200.022857142857</v>
      </c>
      <c r="AW265">
        <f t="shared" si="133"/>
        <v>1025.9450707363835</v>
      </c>
      <c r="AX265">
        <f t="shared" si="134"/>
        <v>0.85493794108144194</v>
      </c>
      <c r="AY265">
        <f t="shared" si="135"/>
        <v>0.18843022628718281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1669844522.0999999</v>
      </c>
      <c r="BF265">
        <v>1633.825714285714</v>
      </c>
      <c r="BG265">
        <v>1654.8042857142859</v>
      </c>
      <c r="BH265">
        <v>34.628342857142862</v>
      </c>
      <c r="BI265">
        <v>34.336014285714278</v>
      </c>
      <c r="BJ265">
        <v>1638.8542857142861</v>
      </c>
      <c r="BK265">
        <v>34.495271428571421</v>
      </c>
      <c r="BL265">
        <v>650.05100000000004</v>
      </c>
      <c r="BM265">
        <v>100.6078571428571</v>
      </c>
      <c r="BN265">
        <v>0.1000263142857143</v>
      </c>
      <c r="BO265">
        <v>32.750971428571432</v>
      </c>
      <c r="BP265">
        <v>33.514057142857141</v>
      </c>
      <c r="BQ265">
        <v>999.89999999999986</v>
      </c>
      <c r="BR265">
        <v>0</v>
      </c>
      <c r="BS265">
        <v>0</v>
      </c>
      <c r="BT265">
        <v>8973.1228571428583</v>
      </c>
      <c r="BU265">
        <v>0</v>
      </c>
      <c r="BV265">
        <v>82.734742857142848</v>
      </c>
      <c r="BW265">
        <v>-20.979328571428571</v>
      </c>
      <c r="BX265">
        <v>1692.431428571429</v>
      </c>
      <c r="BY265">
        <v>1713.6442857142861</v>
      </c>
      <c r="BZ265">
        <v>0.2923175714285714</v>
      </c>
      <c r="CA265">
        <v>1654.8042857142859</v>
      </c>
      <c r="CB265">
        <v>34.336014285714278</v>
      </c>
      <c r="CC265">
        <v>3.4838857142857149</v>
      </c>
      <c r="CD265">
        <v>3.4544785714285711</v>
      </c>
      <c r="CE265">
        <v>26.541414285714289</v>
      </c>
      <c r="CF265">
        <v>26.397642857142859</v>
      </c>
      <c r="CG265">
        <v>1200.022857142857</v>
      </c>
      <c r="CH265">
        <v>0.4999860000000001</v>
      </c>
      <c r="CI265">
        <v>0.50001399999999996</v>
      </c>
      <c r="CJ265">
        <v>0</v>
      </c>
      <c r="CK265">
        <v>882.28271428571429</v>
      </c>
      <c r="CL265">
        <v>4.9990899999999998</v>
      </c>
      <c r="CM265">
        <v>8904.1842857142874</v>
      </c>
      <c r="CN265">
        <v>9557.9928571428572</v>
      </c>
      <c r="CO265">
        <v>42.186999999999998</v>
      </c>
      <c r="CP265">
        <v>43.75</v>
      </c>
      <c r="CQ265">
        <v>43</v>
      </c>
      <c r="CR265">
        <v>42.794285714285706</v>
      </c>
      <c r="CS265">
        <v>43.561999999999998</v>
      </c>
      <c r="CT265">
        <v>597.49428571428575</v>
      </c>
      <c r="CU265">
        <v>597.52857142857158</v>
      </c>
      <c r="CV265">
        <v>0</v>
      </c>
      <c r="CW265">
        <v>1669844533.4000001</v>
      </c>
      <c r="CX265">
        <v>0</v>
      </c>
      <c r="CY265">
        <v>1669837671.5999999</v>
      </c>
      <c r="CZ265" t="s">
        <v>356</v>
      </c>
      <c r="DA265">
        <v>1669837671.5999999</v>
      </c>
      <c r="DB265">
        <v>1669837668.5999999</v>
      </c>
      <c r="DC265">
        <v>3</v>
      </c>
      <c r="DD265">
        <v>-1.2E-2</v>
      </c>
      <c r="DE265">
        <v>-1E-3</v>
      </c>
      <c r="DF265">
        <v>-3.61</v>
      </c>
      <c r="DG265">
        <v>0.13400000000000001</v>
      </c>
      <c r="DH265">
        <v>415</v>
      </c>
      <c r="DI265">
        <v>36</v>
      </c>
      <c r="DJ265">
        <v>0.51</v>
      </c>
      <c r="DK265">
        <v>0.24</v>
      </c>
      <c r="DL265">
        <v>-20.995980487804879</v>
      </c>
      <c r="DM265">
        <v>0.1705505226480919</v>
      </c>
      <c r="DN265">
        <v>0.1840389052446913</v>
      </c>
      <c r="DO265">
        <v>0</v>
      </c>
      <c r="DP265">
        <v>0.29363548780487808</v>
      </c>
      <c r="DQ265">
        <v>-3.6256306620206661E-3</v>
      </c>
      <c r="DR265">
        <v>1.3527235061155771E-3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3.2967900000000001</v>
      </c>
      <c r="EB265">
        <v>2.6251000000000002</v>
      </c>
      <c r="EC265">
        <v>0.25158399999999997</v>
      </c>
      <c r="ED265">
        <v>0.25142999999999999</v>
      </c>
      <c r="EE265">
        <v>0.14043900000000001</v>
      </c>
      <c r="EF265">
        <v>0.13807900000000001</v>
      </c>
      <c r="EG265">
        <v>22668.799999999999</v>
      </c>
      <c r="EH265">
        <v>23076.5</v>
      </c>
      <c r="EI265">
        <v>28191.9</v>
      </c>
      <c r="EJ265">
        <v>29683.9</v>
      </c>
      <c r="EK265">
        <v>33349</v>
      </c>
      <c r="EL265">
        <v>35514.9</v>
      </c>
      <c r="EM265">
        <v>39786.1</v>
      </c>
      <c r="EN265">
        <v>42410.8</v>
      </c>
      <c r="EO265">
        <v>2.17232</v>
      </c>
      <c r="EP265">
        <v>2.1758500000000001</v>
      </c>
      <c r="EQ265">
        <v>0.16798099999999999</v>
      </c>
      <c r="ER265">
        <v>0</v>
      </c>
      <c r="ES265">
        <v>30.793199999999999</v>
      </c>
      <c r="ET265">
        <v>999.9</v>
      </c>
      <c r="EU265">
        <v>67.7</v>
      </c>
      <c r="EV265">
        <v>36.5</v>
      </c>
      <c r="EW265">
        <v>41.284599999999998</v>
      </c>
      <c r="EX265">
        <v>57.0944</v>
      </c>
      <c r="EY265">
        <v>-2.8806099999999999</v>
      </c>
      <c r="EZ265">
        <v>2</v>
      </c>
      <c r="FA265">
        <v>0.44579800000000003</v>
      </c>
      <c r="FB265">
        <v>3.8774500000000003E-2</v>
      </c>
      <c r="FC265">
        <v>20.274799999999999</v>
      </c>
      <c r="FD265">
        <v>5.2190899999999996</v>
      </c>
      <c r="FE265">
        <v>12.004300000000001</v>
      </c>
      <c r="FF265">
        <v>4.9869500000000002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1.8622099999999999</v>
      </c>
      <c r="FN265">
        <v>1.8643099999999999</v>
      </c>
      <c r="FO265">
        <v>1.8603499999999999</v>
      </c>
      <c r="FP265">
        <v>1.86111</v>
      </c>
      <c r="FQ265">
        <v>1.8602000000000001</v>
      </c>
      <c r="FR265">
        <v>1.8619000000000001</v>
      </c>
      <c r="FS265">
        <v>1.8584400000000001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-5.03</v>
      </c>
      <c r="GH265">
        <v>0.13300000000000001</v>
      </c>
      <c r="GI265">
        <v>-2.8021434710705861</v>
      </c>
      <c r="GJ265">
        <v>-2.3075681364705448E-3</v>
      </c>
      <c r="GK265">
        <v>1.0095546511955911E-6</v>
      </c>
      <c r="GL265">
        <v>-2.6335145029951209E-10</v>
      </c>
      <c r="GM265">
        <v>-0.17208428542994569</v>
      </c>
      <c r="GN265">
        <v>3.0410185143115191E-3</v>
      </c>
      <c r="GO265">
        <v>4.3982203677445331E-4</v>
      </c>
      <c r="GP265">
        <v>-7.8719321042963501E-6</v>
      </c>
      <c r="GQ265">
        <v>4</v>
      </c>
      <c r="GR265">
        <v>2088</v>
      </c>
      <c r="GS265">
        <v>5</v>
      </c>
      <c r="GT265">
        <v>35</v>
      </c>
      <c r="GU265">
        <v>114.2</v>
      </c>
      <c r="GV265">
        <v>114.3</v>
      </c>
      <c r="GW265">
        <v>4.1613800000000003</v>
      </c>
      <c r="GX265">
        <v>2.5305200000000001</v>
      </c>
      <c r="GY265">
        <v>2.04834</v>
      </c>
      <c r="GZ265">
        <v>2.6184099999999999</v>
      </c>
      <c r="HA265">
        <v>2.1972700000000001</v>
      </c>
      <c r="HB265">
        <v>2.34009</v>
      </c>
      <c r="HC265">
        <v>41.612699999999997</v>
      </c>
      <c r="HD265">
        <v>13.3002</v>
      </c>
      <c r="HE265">
        <v>18</v>
      </c>
      <c r="HF265">
        <v>662.26499999999999</v>
      </c>
      <c r="HG265">
        <v>739.50199999999995</v>
      </c>
      <c r="HH265">
        <v>30.999500000000001</v>
      </c>
      <c r="HI265">
        <v>33.080599999999997</v>
      </c>
      <c r="HJ265">
        <v>29.999400000000001</v>
      </c>
      <c r="HK265">
        <v>33.081699999999998</v>
      </c>
      <c r="HL265">
        <v>33.087000000000003</v>
      </c>
      <c r="HM265">
        <v>83.203500000000005</v>
      </c>
      <c r="HN265">
        <v>21.122499999999999</v>
      </c>
      <c r="HO265">
        <v>100</v>
      </c>
      <c r="HP265">
        <v>31</v>
      </c>
      <c r="HQ265">
        <v>1668.91</v>
      </c>
      <c r="HR265">
        <v>34.441099999999999</v>
      </c>
      <c r="HS265">
        <v>99.328699999999998</v>
      </c>
      <c r="HT265">
        <v>98.364000000000004</v>
      </c>
    </row>
    <row r="266" spans="1:228" x14ac:dyDescent="0.2">
      <c r="A266">
        <v>251</v>
      </c>
      <c r="B266">
        <v>1669844528.0999999</v>
      </c>
      <c r="C266">
        <v>998</v>
      </c>
      <c r="D266" t="s">
        <v>861</v>
      </c>
      <c r="E266" t="s">
        <v>862</v>
      </c>
      <c r="F266">
        <v>4</v>
      </c>
      <c r="G266">
        <v>1669844525.7874999</v>
      </c>
      <c r="H266">
        <f t="shared" si="102"/>
        <v>7.2425500808460616E-4</v>
      </c>
      <c r="I266">
        <f t="shared" si="103"/>
        <v>0.72425500808460619</v>
      </c>
      <c r="J266">
        <f t="shared" si="104"/>
        <v>25.399194471096056</v>
      </c>
      <c r="K266">
        <f t="shared" si="105"/>
        <v>1640.105</v>
      </c>
      <c r="L266">
        <f t="shared" si="106"/>
        <v>611.29535970072379</v>
      </c>
      <c r="M266">
        <f t="shared" si="107"/>
        <v>61.56179890429042</v>
      </c>
      <c r="N266">
        <f t="shared" si="108"/>
        <v>165.17026113424575</v>
      </c>
      <c r="O266">
        <f t="shared" si="109"/>
        <v>4.0985368557876746E-2</v>
      </c>
      <c r="P266">
        <f t="shared" si="110"/>
        <v>3.6661132043523259</v>
      </c>
      <c r="Q266">
        <f t="shared" si="111"/>
        <v>4.0732510456197461E-2</v>
      </c>
      <c r="R266">
        <f t="shared" si="112"/>
        <v>2.5480407100704022E-2</v>
      </c>
      <c r="S266">
        <f t="shared" si="113"/>
        <v>226.1126066114777</v>
      </c>
      <c r="T266">
        <f t="shared" si="114"/>
        <v>33.676414747518947</v>
      </c>
      <c r="U266">
        <f t="shared" si="115"/>
        <v>33.516624999999998</v>
      </c>
      <c r="V266">
        <f t="shared" si="116"/>
        <v>5.2006256858315734</v>
      </c>
      <c r="W266">
        <f t="shared" si="117"/>
        <v>69.995888767789111</v>
      </c>
      <c r="X266">
        <f t="shared" si="118"/>
        <v>3.4872146104948185</v>
      </c>
      <c r="Y266">
        <f t="shared" si="119"/>
        <v>4.9820277617498778</v>
      </c>
      <c r="Z266">
        <f t="shared" si="120"/>
        <v>1.7134110753367549</v>
      </c>
      <c r="AA266">
        <f t="shared" si="121"/>
        <v>-31.939645856531133</v>
      </c>
      <c r="AB266">
        <f t="shared" si="122"/>
        <v>-151.2003337308777</v>
      </c>
      <c r="AC266">
        <f t="shared" si="123"/>
        <v>-9.4578842496493056</v>
      </c>
      <c r="AD266">
        <f t="shared" si="124"/>
        <v>33.514742774419545</v>
      </c>
      <c r="AE266">
        <f t="shared" si="125"/>
        <v>48.769516793539466</v>
      </c>
      <c r="AF266">
        <f t="shared" si="126"/>
        <v>0.72082408622719529</v>
      </c>
      <c r="AG266">
        <f t="shared" si="127"/>
        <v>25.399194471096056</v>
      </c>
      <c r="AH266">
        <v>1719.7685150150451</v>
      </c>
      <c r="AI266">
        <v>1702.0858787878769</v>
      </c>
      <c r="AJ266">
        <v>1.736607374030112</v>
      </c>
      <c r="AK266">
        <v>63.927149323749113</v>
      </c>
      <c r="AL266">
        <f t="shared" si="128"/>
        <v>0.72425500808460619</v>
      </c>
      <c r="AM266">
        <v>34.336145374945048</v>
      </c>
      <c r="AN266">
        <v>34.626574303405583</v>
      </c>
      <c r="AO266">
        <v>1.4744416354740841E-6</v>
      </c>
      <c r="AP266">
        <v>107.46</v>
      </c>
      <c r="AQ266">
        <v>25</v>
      </c>
      <c r="AR266">
        <v>4</v>
      </c>
      <c r="AS266">
        <f t="shared" si="129"/>
        <v>1</v>
      </c>
      <c r="AT266">
        <f t="shared" si="130"/>
        <v>0</v>
      </c>
      <c r="AU266">
        <f t="shared" si="131"/>
        <v>47115.817854119843</v>
      </c>
      <c r="AV266">
        <f t="shared" si="132"/>
        <v>1199.9737500000001</v>
      </c>
      <c r="AW266">
        <f t="shared" si="133"/>
        <v>1025.90375109403</v>
      </c>
      <c r="AX266">
        <f t="shared" si="134"/>
        <v>0.85493849435792235</v>
      </c>
      <c r="AY266">
        <f t="shared" si="135"/>
        <v>0.18843129411079007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1669844525.7874999</v>
      </c>
      <c r="BF266">
        <v>1640.105</v>
      </c>
      <c r="BG266">
        <v>1660.855</v>
      </c>
      <c r="BH266">
        <v>34.627287500000001</v>
      </c>
      <c r="BI266">
        <v>34.338225000000001</v>
      </c>
      <c r="BJ266">
        <v>1645.145</v>
      </c>
      <c r="BK266">
        <v>34.494199999999999</v>
      </c>
      <c r="BL266">
        <v>649.97450000000003</v>
      </c>
      <c r="BM266">
        <v>100.607375</v>
      </c>
      <c r="BN266">
        <v>9.9751149999999997E-2</v>
      </c>
      <c r="BO266">
        <v>32.751624999999997</v>
      </c>
      <c r="BP266">
        <v>33.516624999999998</v>
      </c>
      <c r="BQ266">
        <v>999.9</v>
      </c>
      <c r="BR266">
        <v>0</v>
      </c>
      <c r="BS266">
        <v>0</v>
      </c>
      <c r="BT266">
        <v>8999.7649999999994</v>
      </c>
      <c r="BU266">
        <v>0</v>
      </c>
      <c r="BV266">
        <v>82.963474999999988</v>
      </c>
      <c r="BW266">
        <v>-20.749099999999999</v>
      </c>
      <c r="BX266">
        <v>1698.9349999999999</v>
      </c>
      <c r="BY266">
        <v>1719.9137499999999</v>
      </c>
      <c r="BZ266">
        <v>0.28904974999999999</v>
      </c>
      <c r="CA266">
        <v>1660.855</v>
      </c>
      <c r="CB266">
        <v>34.338225000000001</v>
      </c>
      <c r="CC266">
        <v>3.4837600000000002</v>
      </c>
      <c r="CD266">
        <v>3.4546812500000001</v>
      </c>
      <c r="CE266">
        <v>26.540812500000001</v>
      </c>
      <c r="CF266">
        <v>26.3986625</v>
      </c>
      <c r="CG266">
        <v>1199.9737500000001</v>
      </c>
      <c r="CH266">
        <v>0.49996712500000001</v>
      </c>
      <c r="CI266">
        <v>0.50003287499999993</v>
      </c>
      <c r="CJ266">
        <v>0</v>
      </c>
      <c r="CK266">
        <v>882.52924999999993</v>
      </c>
      <c r="CL266">
        <v>4.9990899999999998</v>
      </c>
      <c r="CM266">
        <v>8906.9612500000003</v>
      </c>
      <c r="CN266">
        <v>9557.5349999999999</v>
      </c>
      <c r="CO266">
        <v>42.186999999999998</v>
      </c>
      <c r="CP266">
        <v>43.734250000000003</v>
      </c>
      <c r="CQ266">
        <v>42.992125000000001</v>
      </c>
      <c r="CR266">
        <v>42.765500000000003</v>
      </c>
      <c r="CS266">
        <v>43.561999999999998</v>
      </c>
      <c r="CT266">
        <v>597.44749999999999</v>
      </c>
      <c r="CU266">
        <v>597.52625</v>
      </c>
      <c r="CV266">
        <v>0</v>
      </c>
      <c r="CW266">
        <v>1669844537.5999999</v>
      </c>
      <c r="CX266">
        <v>0</v>
      </c>
      <c r="CY266">
        <v>1669837671.5999999</v>
      </c>
      <c r="CZ266" t="s">
        <v>356</v>
      </c>
      <c r="DA266">
        <v>1669837671.5999999</v>
      </c>
      <c r="DB266">
        <v>1669837668.5999999</v>
      </c>
      <c r="DC266">
        <v>3</v>
      </c>
      <c r="DD266">
        <v>-1.2E-2</v>
      </c>
      <c r="DE266">
        <v>-1E-3</v>
      </c>
      <c r="DF266">
        <v>-3.61</v>
      </c>
      <c r="DG266">
        <v>0.13400000000000001</v>
      </c>
      <c r="DH266">
        <v>415</v>
      </c>
      <c r="DI266">
        <v>36</v>
      </c>
      <c r="DJ266">
        <v>0.51</v>
      </c>
      <c r="DK266">
        <v>0.24</v>
      </c>
      <c r="DL266">
        <v>-20.9355525</v>
      </c>
      <c r="DM266">
        <v>0.63847767354597174</v>
      </c>
      <c r="DN266">
        <v>0.1036028691386007</v>
      </c>
      <c r="DO266">
        <v>0</v>
      </c>
      <c r="DP266">
        <v>0.29294985000000001</v>
      </c>
      <c r="DQ266">
        <v>-1.2808007504690799E-2</v>
      </c>
      <c r="DR266">
        <v>2.1853340654234051E-3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3.2966199999999999</v>
      </c>
      <c r="EB266">
        <v>2.62514</v>
      </c>
      <c r="EC266">
        <v>0.25218099999999999</v>
      </c>
      <c r="ED266">
        <v>0.25199100000000002</v>
      </c>
      <c r="EE266">
        <v>0.14044000000000001</v>
      </c>
      <c r="EF266">
        <v>0.138124</v>
      </c>
      <c r="EG266">
        <v>22650.799999999999</v>
      </c>
      <c r="EH266">
        <v>23059.200000000001</v>
      </c>
      <c r="EI266">
        <v>28192.1</v>
      </c>
      <c r="EJ266">
        <v>29684</v>
      </c>
      <c r="EK266">
        <v>33349.300000000003</v>
      </c>
      <c r="EL266">
        <v>35513.4</v>
      </c>
      <c r="EM266">
        <v>39786.5</v>
      </c>
      <c r="EN266">
        <v>42411</v>
      </c>
      <c r="EO266">
        <v>2.1721499999999998</v>
      </c>
      <c r="EP266">
        <v>2.1761300000000001</v>
      </c>
      <c r="EQ266">
        <v>0.167601</v>
      </c>
      <c r="ER266">
        <v>0</v>
      </c>
      <c r="ES266">
        <v>30.7925</v>
      </c>
      <c r="ET266">
        <v>999.9</v>
      </c>
      <c r="EU266">
        <v>67.7</v>
      </c>
      <c r="EV266">
        <v>36.5</v>
      </c>
      <c r="EW266">
        <v>41.2834</v>
      </c>
      <c r="EX266">
        <v>56.5244</v>
      </c>
      <c r="EY266">
        <v>-2.6882999999999999</v>
      </c>
      <c r="EZ266">
        <v>2</v>
      </c>
      <c r="FA266">
        <v>0.44505600000000001</v>
      </c>
      <c r="FB266">
        <v>3.6802799999999997E-2</v>
      </c>
      <c r="FC266">
        <v>20.274699999999999</v>
      </c>
      <c r="FD266">
        <v>5.2168400000000004</v>
      </c>
      <c r="FE266">
        <v>12.004</v>
      </c>
      <c r="FF266">
        <v>4.9861500000000003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1.86219</v>
      </c>
      <c r="FN266">
        <v>1.86432</v>
      </c>
      <c r="FO266">
        <v>1.8603499999999999</v>
      </c>
      <c r="FP266">
        <v>1.8611</v>
      </c>
      <c r="FQ266">
        <v>1.8602000000000001</v>
      </c>
      <c r="FR266">
        <v>1.86189</v>
      </c>
      <c r="FS266">
        <v>1.85842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-5.04</v>
      </c>
      <c r="GH266">
        <v>0.13300000000000001</v>
      </c>
      <c r="GI266">
        <v>-2.8021434710705861</v>
      </c>
      <c r="GJ266">
        <v>-2.3075681364705448E-3</v>
      </c>
      <c r="GK266">
        <v>1.0095546511955911E-6</v>
      </c>
      <c r="GL266">
        <v>-2.6335145029951209E-10</v>
      </c>
      <c r="GM266">
        <v>-0.17208428542994569</v>
      </c>
      <c r="GN266">
        <v>3.0410185143115191E-3</v>
      </c>
      <c r="GO266">
        <v>4.3982203677445331E-4</v>
      </c>
      <c r="GP266">
        <v>-7.8719321042963501E-6</v>
      </c>
      <c r="GQ266">
        <v>4</v>
      </c>
      <c r="GR266">
        <v>2088</v>
      </c>
      <c r="GS266">
        <v>5</v>
      </c>
      <c r="GT266">
        <v>35</v>
      </c>
      <c r="GU266">
        <v>114.3</v>
      </c>
      <c r="GV266">
        <v>114.3</v>
      </c>
      <c r="GW266">
        <v>4.1735800000000003</v>
      </c>
      <c r="GX266">
        <v>2.5305200000000001</v>
      </c>
      <c r="GY266">
        <v>2.04834</v>
      </c>
      <c r="GZ266">
        <v>2.6184099999999999</v>
      </c>
      <c r="HA266">
        <v>2.1972700000000001</v>
      </c>
      <c r="HB266">
        <v>2.33521</v>
      </c>
      <c r="HC266">
        <v>41.612699999999997</v>
      </c>
      <c r="HD266">
        <v>13.308999999999999</v>
      </c>
      <c r="HE266">
        <v>18</v>
      </c>
      <c r="HF266">
        <v>662.05799999999999</v>
      </c>
      <c r="HG266">
        <v>739.68299999999999</v>
      </c>
      <c r="HH266">
        <v>30.999500000000001</v>
      </c>
      <c r="HI266">
        <v>33.074599999999997</v>
      </c>
      <c r="HJ266">
        <v>29.999300000000002</v>
      </c>
      <c r="HK266">
        <v>33.075200000000002</v>
      </c>
      <c r="HL266">
        <v>33.080300000000001</v>
      </c>
      <c r="HM266">
        <v>83.451700000000002</v>
      </c>
      <c r="HN266">
        <v>20.8428</v>
      </c>
      <c r="HO266">
        <v>100</v>
      </c>
      <c r="HP266">
        <v>31</v>
      </c>
      <c r="HQ266">
        <v>1675.62</v>
      </c>
      <c r="HR266">
        <v>34.450800000000001</v>
      </c>
      <c r="HS266">
        <v>99.329599999999999</v>
      </c>
      <c r="HT266">
        <v>98.364500000000007</v>
      </c>
    </row>
    <row r="267" spans="1:228" x14ac:dyDescent="0.2">
      <c r="A267">
        <v>252</v>
      </c>
      <c r="B267">
        <v>1669844532.0999999</v>
      </c>
      <c r="C267">
        <v>1002</v>
      </c>
      <c r="D267" t="s">
        <v>863</v>
      </c>
      <c r="E267" t="s">
        <v>864</v>
      </c>
      <c r="F267">
        <v>4</v>
      </c>
      <c r="G267">
        <v>1669844530.0999999</v>
      </c>
      <c r="H267">
        <f t="shared" si="102"/>
        <v>7.4394747115051531E-4</v>
      </c>
      <c r="I267">
        <f t="shared" si="103"/>
        <v>0.74394747115051529</v>
      </c>
      <c r="J267">
        <f t="shared" si="104"/>
        <v>26.571775974716182</v>
      </c>
      <c r="K267">
        <f t="shared" si="105"/>
        <v>1647.0342857142859</v>
      </c>
      <c r="L267">
        <f t="shared" si="106"/>
        <v>600.83272594436505</v>
      </c>
      <c r="M267">
        <f t="shared" si="107"/>
        <v>60.508570648997626</v>
      </c>
      <c r="N267">
        <f t="shared" si="108"/>
        <v>165.86927797886355</v>
      </c>
      <c r="O267">
        <f t="shared" si="109"/>
        <v>4.2145123743360387E-2</v>
      </c>
      <c r="P267">
        <f t="shared" si="110"/>
        <v>3.6674600179287302</v>
      </c>
      <c r="Q267">
        <f t="shared" si="111"/>
        <v>4.1877900885280386E-2</v>
      </c>
      <c r="R267">
        <f t="shared" si="112"/>
        <v>2.6197555536188223E-2</v>
      </c>
      <c r="S267">
        <f t="shared" si="113"/>
        <v>226.12134309343278</v>
      </c>
      <c r="T267">
        <f t="shared" si="114"/>
        <v>33.670334982706514</v>
      </c>
      <c r="U267">
        <f t="shared" si="115"/>
        <v>33.512742857142847</v>
      </c>
      <c r="V267">
        <f t="shared" si="116"/>
        <v>5.1994956444530578</v>
      </c>
      <c r="W267">
        <f t="shared" si="117"/>
        <v>70.010496269143445</v>
      </c>
      <c r="X267">
        <f t="shared" si="118"/>
        <v>3.4876149118875106</v>
      </c>
      <c r="Y267">
        <f t="shared" si="119"/>
        <v>4.9815600484818283</v>
      </c>
      <c r="Z267">
        <f t="shared" si="120"/>
        <v>1.7118807325655472</v>
      </c>
      <c r="AA267">
        <f t="shared" si="121"/>
        <v>-32.808083477737725</v>
      </c>
      <c r="AB267">
        <f t="shared" si="122"/>
        <v>-150.81807112943542</v>
      </c>
      <c r="AC267">
        <f t="shared" si="123"/>
        <v>-9.4302519521738315</v>
      </c>
      <c r="AD267">
        <f t="shared" si="124"/>
        <v>33.064936534085831</v>
      </c>
      <c r="AE267">
        <f t="shared" si="125"/>
        <v>48.398659779933745</v>
      </c>
      <c r="AF267">
        <f t="shared" si="126"/>
        <v>0.64505619892847366</v>
      </c>
      <c r="AG267">
        <f t="shared" si="127"/>
        <v>26.571775974716182</v>
      </c>
      <c r="AH267">
        <v>1726.2001103231401</v>
      </c>
      <c r="AI267">
        <v>1708.5213939393941</v>
      </c>
      <c r="AJ267">
        <v>1.605934923070798</v>
      </c>
      <c r="AK267">
        <v>63.927149323749113</v>
      </c>
      <c r="AL267">
        <f t="shared" si="128"/>
        <v>0.74394747115051529</v>
      </c>
      <c r="AM267">
        <v>34.33611299948052</v>
      </c>
      <c r="AN267">
        <v>34.634543550051603</v>
      </c>
      <c r="AO267">
        <v>-1.593490232633983E-5</v>
      </c>
      <c r="AP267">
        <v>107.46</v>
      </c>
      <c r="AQ267">
        <v>25</v>
      </c>
      <c r="AR267">
        <v>4</v>
      </c>
      <c r="AS267">
        <f t="shared" si="129"/>
        <v>1</v>
      </c>
      <c r="AT267">
        <f t="shared" si="130"/>
        <v>0</v>
      </c>
      <c r="AU267">
        <f t="shared" si="131"/>
        <v>47140.131036445346</v>
      </c>
      <c r="AV267">
        <f t="shared" si="132"/>
        <v>1200.0214285714289</v>
      </c>
      <c r="AW267">
        <f t="shared" si="133"/>
        <v>1025.9443850225043</v>
      </c>
      <c r="AX267">
        <f t="shared" si="134"/>
        <v>0.8549383874285017</v>
      </c>
      <c r="AY267">
        <f t="shared" si="135"/>
        <v>0.18843108773700815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1669844530.0999999</v>
      </c>
      <c r="BF267">
        <v>1647.0342857142859</v>
      </c>
      <c r="BG267">
        <v>1667.58</v>
      </c>
      <c r="BH267">
        <v>34.631014285714294</v>
      </c>
      <c r="BI267">
        <v>34.372342857142861</v>
      </c>
      <c r="BJ267">
        <v>1652.08</v>
      </c>
      <c r="BK267">
        <v>34.49794285714286</v>
      </c>
      <c r="BL267">
        <v>649.98928571428576</v>
      </c>
      <c r="BM267">
        <v>100.608</v>
      </c>
      <c r="BN267">
        <v>9.9847685714285705E-2</v>
      </c>
      <c r="BO267">
        <v>32.749957142857141</v>
      </c>
      <c r="BP267">
        <v>33.512742857142847</v>
      </c>
      <c r="BQ267">
        <v>999.89999999999986</v>
      </c>
      <c r="BR267">
        <v>0</v>
      </c>
      <c r="BS267">
        <v>0</v>
      </c>
      <c r="BT267">
        <v>9004.3742857142861</v>
      </c>
      <c r="BU267">
        <v>0</v>
      </c>
      <c r="BV267">
        <v>83.406957142857138</v>
      </c>
      <c r="BW267">
        <v>-20.547557142857141</v>
      </c>
      <c r="BX267">
        <v>1706.1157142857139</v>
      </c>
      <c r="BY267">
        <v>1726.941428571429</v>
      </c>
      <c r="BZ267">
        <v>0.25867742857142861</v>
      </c>
      <c r="CA267">
        <v>1667.58</v>
      </c>
      <c r="CB267">
        <v>34.372342857142861</v>
      </c>
      <c r="CC267">
        <v>3.4841528571428571</v>
      </c>
      <c r="CD267">
        <v>3.4581271428571432</v>
      </c>
      <c r="CE267">
        <v>26.542714285714279</v>
      </c>
      <c r="CF267">
        <v>26.415557142857139</v>
      </c>
      <c r="CG267">
        <v>1200.0214285714289</v>
      </c>
      <c r="CH267">
        <v>0.49997042857142848</v>
      </c>
      <c r="CI267">
        <v>0.50002957142857141</v>
      </c>
      <c r="CJ267">
        <v>0</v>
      </c>
      <c r="CK267">
        <v>882.90499999999997</v>
      </c>
      <c r="CL267">
        <v>4.9990899999999998</v>
      </c>
      <c r="CM267">
        <v>8910.9771428571439</v>
      </c>
      <c r="CN267">
        <v>9557.9214285714261</v>
      </c>
      <c r="CO267">
        <v>42.186999999999998</v>
      </c>
      <c r="CP267">
        <v>43.732000000000014</v>
      </c>
      <c r="CQ267">
        <v>43</v>
      </c>
      <c r="CR267">
        <v>42.758857142857153</v>
      </c>
      <c r="CS267">
        <v>43.561999999999998</v>
      </c>
      <c r="CT267">
        <v>597.47571428571428</v>
      </c>
      <c r="CU267">
        <v>597.54571428571433</v>
      </c>
      <c r="CV267">
        <v>0</v>
      </c>
      <c r="CW267">
        <v>1669844541.8</v>
      </c>
      <c r="CX267">
        <v>0</v>
      </c>
      <c r="CY267">
        <v>1669837671.5999999</v>
      </c>
      <c r="CZ267" t="s">
        <v>356</v>
      </c>
      <c r="DA267">
        <v>1669837671.5999999</v>
      </c>
      <c r="DB267">
        <v>1669837668.5999999</v>
      </c>
      <c r="DC267">
        <v>3</v>
      </c>
      <c r="DD267">
        <v>-1.2E-2</v>
      </c>
      <c r="DE267">
        <v>-1E-3</v>
      </c>
      <c r="DF267">
        <v>-3.61</v>
      </c>
      <c r="DG267">
        <v>0.13400000000000001</v>
      </c>
      <c r="DH267">
        <v>415</v>
      </c>
      <c r="DI267">
        <v>36</v>
      </c>
      <c r="DJ267">
        <v>0.51</v>
      </c>
      <c r="DK267">
        <v>0.24</v>
      </c>
      <c r="DL267">
        <v>-20.837615</v>
      </c>
      <c r="DM267">
        <v>1.4463579737335761</v>
      </c>
      <c r="DN267">
        <v>0.18019781983975289</v>
      </c>
      <c r="DO267">
        <v>0</v>
      </c>
      <c r="DP267">
        <v>0.28713522499999999</v>
      </c>
      <c r="DQ267">
        <v>-9.9624709193246674E-2</v>
      </c>
      <c r="DR267">
        <v>1.2513861001880081E-2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3.2968899999999999</v>
      </c>
      <c r="EB267">
        <v>2.6252599999999999</v>
      </c>
      <c r="EC267">
        <v>0.25274400000000002</v>
      </c>
      <c r="ED267">
        <v>0.25257099999999999</v>
      </c>
      <c r="EE267">
        <v>0.14046500000000001</v>
      </c>
      <c r="EF267">
        <v>0.13820299999999999</v>
      </c>
      <c r="EG267">
        <v>22633.9</v>
      </c>
      <c r="EH267">
        <v>23041.8</v>
      </c>
      <c r="EI267">
        <v>28192.400000000001</v>
      </c>
      <c r="EJ267">
        <v>29684.7</v>
      </c>
      <c r="EK267">
        <v>33348.9</v>
      </c>
      <c r="EL267">
        <v>35510.9</v>
      </c>
      <c r="EM267">
        <v>39787.1</v>
      </c>
      <c r="EN267">
        <v>42411.9</v>
      </c>
      <c r="EO267">
        <v>2.1719499999999998</v>
      </c>
      <c r="EP267">
        <v>2.1760999999999999</v>
      </c>
      <c r="EQ267">
        <v>0.16786899999999999</v>
      </c>
      <c r="ER267">
        <v>0</v>
      </c>
      <c r="ES267">
        <v>30.793199999999999</v>
      </c>
      <c r="ET267">
        <v>999.9</v>
      </c>
      <c r="EU267">
        <v>67.7</v>
      </c>
      <c r="EV267">
        <v>36.5</v>
      </c>
      <c r="EW267">
        <v>41.281300000000002</v>
      </c>
      <c r="EX267">
        <v>57.154400000000003</v>
      </c>
      <c r="EY267">
        <v>-2.8846099999999999</v>
      </c>
      <c r="EZ267">
        <v>2</v>
      </c>
      <c r="FA267">
        <v>0.444469</v>
      </c>
      <c r="FB267">
        <v>3.4910099999999999E-2</v>
      </c>
      <c r="FC267">
        <v>20.274799999999999</v>
      </c>
      <c r="FD267">
        <v>5.2166899999999998</v>
      </c>
      <c r="FE267">
        <v>12.004099999999999</v>
      </c>
      <c r="FF267">
        <v>4.9866999999999999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1.86219</v>
      </c>
      <c r="FN267">
        <v>1.86432</v>
      </c>
      <c r="FO267">
        <v>1.8603400000000001</v>
      </c>
      <c r="FP267">
        <v>1.86111</v>
      </c>
      <c r="FQ267">
        <v>1.8602000000000001</v>
      </c>
      <c r="FR267">
        <v>1.86191</v>
      </c>
      <c r="FS267">
        <v>1.85842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-5.05</v>
      </c>
      <c r="GH267">
        <v>0.1331</v>
      </c>
      <c r="GI267">
        <v>-2.8021434710705861</v>
      </c>
      <c r="GJ267">
        <v>-2.3075681364705448E-3</v>
      </c>
      <c r="GK267">
        <v>1.0095546511955911E-6</v>
      </c>
      <c r="GL267">
        <v>-2.6335145029951209E-10</v>
      </c>
      <c r="GM267">
        <v>-0.17208428542994569</v>
      </c>
      <c r="GN267">
        <v>3.0410185143115191E-3</v>
      </c>
      <c r="GO267">
        <v>4.3982203677445331E-4</v>
      </c>
      <c r="GP267">
        <v>-7.8719321042963501E-6</v>
      </c>
      <c r="GQ267">
        <v>4</v>
      </c>
      <c r="GR267">
        <v>2088</v>
      </c>
      <c r="GS267">
        <v>5</v>
      </c>
      <c r="GT267">
        <v>35</v>
      </c>
      <c r="GU267">
        <v>114.3</v>
      </c>
      <c r="GV267">
        <v>114.4</v>
      </c>
      <c r="GW267">
        <v>4.1857899999999999</v>
      </c>
      <c r="GX267">
        <v>2.52197</v>
      </c>
      <c r="GY267">
        <v>2.04834</v>
      </c>
      <c r="GZ267">
        <v>2.6184099999999999</v>
      </c>
      <c r="HA267">
        <v>2.1972700000000001</v>
      </c>
      <c r="HB267">
        <v>2.3645</v>
      </c>
      <c r="HC267">
        <v>41.6389</v>
      </c>
      <c r="HD267">
        <v>13.308999999999999</v>
      </c>
      <c r="HE267">
        <v>18</v>
      </c>
      <c r="HF267">
        <v>661.82799999999997</v>
      </c>
      <c r="HG267">
        <v>739.59100000000001</v>
      </c>
      <c r="HH267">
        <v>30.999500000000001</v>
      </c>
      <c r="HI267">
        <v>33.067900000000002</v>
      </c>
      <c r="HJ267">
        <v>29.999300000000002</v>
      </c>
      <c r="HK267">
        <v>33.068399999999997</v>
      </c>
      <c r="HL267">
        <v>33.074800000000003</v>
      </c>
      <c r="HM267">
        <v>83.702699999999993</v>
      </c>
      <c r="HN267">
        <v>20.8428</v>
      </c>
      <c r="HO267">
        <v>100</v>
      </c>
      <c r="HP267">
        <v>31</v>
      </c>
      <c r="HQ267">
        <v>1682.31</v>
      </c>
      <c r="HR267">
        <v>34.446899999999999</v>
      </c>
      <c r="HS267">
        <v>99.3309</v>
      </c>
      <c r="HT267">
        <v>98.366500000000002</v>
      </c>
    </row>
    <row r="268" spans="1:228" x14ac:dyDescent="0.2">
      <c r="A268">
        <v>253</v>
      </c>
      <c r="B268">
        <v>1669844536.0999999</v>
      </c>
      <c r="C268">
        <v>1006</v>
      </c>
      <c r="D268" t="s">
        <v>865</v>
      </c>
      <c r="E268" t="s">
        <v>866</v>
      </c>
      <c r="F268">
        <v>4</v>
      </c>
      <c r="G268">
        <v>1669844533.7874999</v>
      </c>
      <c r="H268">
        <f t="shared" si="102"/>
        <v>6.7942377712382261E-4</v>
      </c>
      <c r="I268">
        <f t="shared" si="103"/>
        <v>0.67942377712382263</v>
      </c>
      <c r="J268">
        <f t="shared" si="104"/>
        <v>26.115543387486909</v>
      </c>
      <c r="K268">
        <f t="shared" si="105"/>
        <v>1652.8875</v>
      </c>
      <c r="L268">
        <f t="shared" si="106"/>
        <v>530.33901954075998</v>
      </c>
      <c r="M268">
        <f t="shared" si="107"/>
        <v>53.409109120485297</v>
      </c>
      <c r="N268">
        <f t="shared" si="108"/>
        <v>166.45814393938124</v>
      </c>
      <c r="O268">
        <f t="shared" si="109"/>
        <v>3.8471776349370872E-2</v>
      </c>
      <c r="P268">
        <f t="shared" si="110"/>
        <v>3.6580532285398979</v>
      </c>
      <c r="Q268">
        <f t="shared" si="111"/>
        <v>3.8248403223803643E-2</v>
      </c>
      <c r="R268">
        <f t="shared" si="112"/>
        <v>2.3925212905380383E-2</v>
      </c>
      <c r="S268">
        <f t="shared" si="113"/>
        <v>226.11911773552089</v>
      </c>
      <c r="T268">
        <f t="shared" si="114"/>
        <v>33.682527207952909</v>
      </c>
      <c r="U268">
        <f t="shared" si="115"/>
        <v>33.515887499999998</v>
      </c>
      <c r="V268">
        <f t="shared" si="116"/>
        <v>5.2004109927220048</v>
      </c>
      <c r="W268">
        <f t="shared" si="117"/>
        <v>70.045941939581198</v>
      </c>
      <c r="X268">
        <f t="shared" si="118"/>
        <v>3.4886722062275064</v>
      </c>
      <c r="Y268">
        <f t="shared" si="119"/>
        <v>4.9805486365458469</v>
      </c>
      <c r="Z268">
        <f t="shared" si="120"/>
        <v>1.7117387864944984</v>
      </c>
      <c r="AA268">
        <f t="shared" si="121"/>
        <v>-29.962588571160577</v>
      </c>
      <c r="AB268">
        <f t="shared" si="122"/>
        <v>-151.7627725593064</v>
      </c>
      <c r="AC268">
        <f t="shared" si="123"/>
        <v>-9.5137023812905888</v>
      </c>
      <c r="AD268">
        <f t="shared" si="124"/>
        <v>34.880054223763324</v>
      </c>
      <c r="AE268">
        <f t="shared" si="125"/>
        <v>48.984066867220008</v>
      </c>
      <c r="AF268">
        <f t="shared" si="126"/>
        <v>0.65045460337907557</v>
      </c>
      <c r="AG268">
        <f t="shared" si="127"/>
        <v>26.115543387486909</v>
      </c>
      <c r="AH268">
        <v>1733.0999081308021</v>
      </c>
      <c r="AI268">
        <v>1715.268181818182</v>
      </c>
      <c r="AJ268">
        <v>1.6960404929562809</v>
      </c>
      <c r="AK268">
        <v>63.927149323749113</v>
      </c>
      <c r="AL268">
        <f t="shared" si="128"/>
        <v>0.67942377712382263</v>
      </c>
      <c r="AM268">
        <v>34.374910884795192</v>
      </c>
      <c r="AN268">
        <v>34.647117853457168</v>
      </c>
      <c r="AO268">
        <v>3.3601739391254033E-5</v>
      </c>
      <c r="AP268">
        <v>107.46</v>
      </c>
      <c r="AQ268">
        <v>25</v>
      </c>
      <c r="AR268">
        <v>4</v>
      </c>
      <c r="AS268">
        <f t="shared" si="129"/>
        <v>1</v>
      </c>
      <c r="AT268">
        <f t="shared" si="130"/>
        <v>0</v>
      </c>
      <c r="AU268">
        <f t="shared" si="131"/>
        <v>46972.720086960318</v>
      </c>
      <c r="AV268">
        <f t="shared" si="132"/>
        <v>1200.0150000000001</v>
      </c>
      <c r="AW268">
        <f t="shared" si="133"/>
        <v>1025.9383635935342</v>
      </c>
      <c r="AX268">
        <f t="shared" si="134"/>
        <v>0.85493794960357494</v>
      </c>
      <c r="AY268">
        <f t="shared" si="135"/>
        <v>0.18843024273489986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1669844533.7874999</v>
      </c>
      <c r="BF268">
        <v>1652.8875</v>
      </c>
      <c r="BG268">
        <v>1673.68</v>
      </c>
      <c r="BH268">
        <v>34.641637500000002</v>
      </c>
      <c r="BI268">
        <v>34.380825000000002</v>
      </c>
      <c r="BJ268">
        <v>1657.94</v>
      </c>
      <c r="BK268">
        <v>34.508499999999998</v>
      </c>
      <c r="BL268">
        <v>650.04124999999999</v>
      </c>
      <c r="BM268">
        <v>100.60724999999999</v>
      </c>
      <c r="BN268">
        <v>0.10023550000000001</v>
      </c>
      <c r="BO268">
        <v>32.74635</v>
      </c>
      <c r="BP268">
        <v>33.515887499999998</v>
      </c>
      <c r="BQ268">
        <v>999.9</v>
      </c>
      <c r="BR268">
        <v>0</v>
      </c>
      <c r="BS268">
        <v>0</v>
      </c>
      <c r="BT268">
        <v>8971.8762500000012</v>
      </c>
      <c r="BU268">
        <v>0</v>
      </c>
      <c r="BV268">
        <v>83.981512500000008</v>
      </c>
      <c r="BW268">
        <v>-20.794474999999998</v>
      </c>
      <c r="BX268">
        <v>1712.19875</v>
      </c>
      <c r="BY268">
        <v>1733.2725</v>
      </c>
      <c r="BZ268">
        <v>0.26081274999999998</v>
      </c>
      <c r="CA268">
        <v>1673.68</v>
      </c>
      <c r="CB268">
        <v>34.380825000000002</v>
      </c>
      <c r="CC268">
        <v>3.4852012499999998</v>
      </c>
      <c r="CD268">
        <v>3.4589612500000002</v>
      </c>
      <c r="CE268">
        <v>26.547812499999999</v>
      </c>
      <c r="CF268">
        <v>26.419650000000001</v>
      </c>
      <c r="CG268">
        <v>1200.0150000000001</v>
      </c>
      <c r="CH268">
        <v>0.49998274999999998</v>
      </c>
      <c r="CI268">
        <v>0.50001724999999997</v>
      </c>
      <c r="CJ268">
        <v>0</v>
      </c>
      <c r="CK268">
        <v>883.19450000000006</v>
      </c>
      <c r="CL268">
        <v>4.9990899999999998</v>
      </c>
      <c r="CM268">
        <v>8914.1049999999996</v>
      </c>
      <c r="CN268">
        <v>9557.927499999998</v>
      </c>
      <c r="CO268">
        <v>42.186999999999998</v>
      </c>
      <c r="CP268">
        <v>43.702749999999988</v>
      </c>
      <c r="CQ268">
        <v>42.968499999999999</v>
      </c>
      <c r="CR268">
        <v>42.75</v>
      </c>
      <c r="CS268">
        <v>43.561999999999998</v>
      </c>
      <c r="CT268">
        <v>597.49</v>
      </c>
      <c r="CU268">
        <v>597.52499999999998</v>
      </c>
      <c r="CV268">
        <v>0</v>
      </c>
      <c r="CW268">
        <v>1669844545.4000001</v>
      </c>
      <c r="CX268">
        <v>0</v>
      </c>
      <c r="CY268">
        <v>1669837671.5999999</v>
      </c>
      <c r="CZ268" t="s">
        <v>356</v>
      </c>
      <c r="DA268">
        <v>1669837671.5999999</v>
      </c>
      <c r="DB268">
        <v>1669837668.5999999</v>
      </c>
      <c r="DC268">
        <v>3</v>
      </c>
      <c r="DD268">
        <v>-1.2E-2</v>
      </c>
      <c r="DE268">
        <v>-1E-3</v>
      </c>
      <c r="DF268">
        <v>-3.61</v>
      </c>
      <c r="DG268">
        <v>0.13400000000000001</v>
      </c>
      <c r="DH268">
        <v>415</v>
      </c>
      <c r="DI268">
        <v>36</v>
      </c>
      <c r="DJ268">
        <v>0.51</v>
      </c>
      <c r="DK268">
        <v>0.24</v>
      </c>
      <c r="DL268">
        <v>-20.808787500000001</v>
      </c>
      <c r="DM268">
        <v>1.1454652908067871</v>
      </c>
      <c r="DN268">
        <v>0.1738768302383904</v>
      </c>
      <c r="DO268">
        <v>0</v>
      </c>
      <c r="DP268">
        <v>0.28000890000000001</v>
      </c>
      <c r="DQ268">
        <v>-0.14168721951219629</v>
      </c>
      <c r="DR268">
        <v>1.5651590629709181E-2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371</v>
      </c>
      <c r="EA268">
        <v>3.2968299999999999</v>
      </c>
      <c r="EB268">
        <v>2.6252300000000002</v>
      </c>
      <c r="EC268">
        <v>0.25333099999999997</v>
      </c>
      <c r="ED268">
        <v>0.25315799999999999</v>
      </c>
      <c r="EE268">
        <v>0.14049200000000001</v>
      </c>
      <c r="EF268">
        <v>0.138206</v>
      </c>
      <c r="EG268">
        <v>22616.5</v>
      </c>
      <c r="EH268">
        <v>23023.8</v>
      </c>
      <c r="EI268">
        <v>28192.9</v>
      </c>
      <c r="EJ268">
        <v>29684.9</v>
      </c>
      <c r="EK268">
        <v>33348.400000000001</v>
      </c>
      <c r="EL268">
        <v>35511.1</v>
      </c>
      <c r="EM268">
        <v>39787.599999999999</v>
      </c>
      <c r="EN268">
        <v>42412.3</v>
      </c>
      <c r="EO268">
        <v>2.17197</v>
      </c>
      <c r="EP268">
        <v>2.17625</v>
      </c>
      <c r="EQ268">
        <v>0.16817499999999999</v>
      </c>
      <c r="ER268">
        <v>0</v>
      </c>
      <c r="ES268">
        <v>30.793199999999999</v>
      </c>
      <c r="ET268">
        <v>999.9</v>
      </c>
      <c r="EU268">
        <v>67.7</v>
      </c>
      <c r="EV268">
        <v>36.5</v>
      </c>
      <c r="EW268">
        <v>41.2804</v>
      </c>
      <c r="EX268">
        <v>56.374400000000001</v>
      </c>
      <c r="EY268">
        <v>-2.8725999999999998</v>
      </c>
      <c r="EZ268">
        <v>2</v>
      </c>
      <c r="FA268">
        <v>0.44405499999999998</v>
      </c>
      <c r="FB268">
        <v>3.2513599999999997E-2</v>
      </c>
      <c r="FC268">
        <v>20.274899999999999</v>
      </c>
      <c r="FD268">
        <v>5.2168400000000004</v>
      </c>
      <c r="FE268">
        <v>12.004</v>
      </c>
      <c r="FF268">
        <v>4.98665</v>
      </c>
      <c r="FG268">
        <v>3.2844500000000001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1.86219</v>
      </c>
      <c r="FN268">
        <v>1.8643099999999999</v>
      </c>
      <c r="FO268">
        <v>1.8603499999999999</v>
      </c>
      <c r="FP268">
        <v>1.86111</v>
      </c>
      <c r="FQ268">
        <v>1.8602000000000001</v>
      </c>
      <c r="FR268">
        <v>1.86192</v>
      </c>
      <c r="FS268">
        <v>1.8584400000000001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-5.0599999999999996</v>
      </c>
      <c r="GH268">
        <v>0.13320000000000001</v>
      </c>
      <c r="GI268">
        <v>-2.8021434710705861</v>
      </c>
      <c r="GJ268">
        <v>-2.3075681364705448E-3</v>
      </c>
      <c r="GK268">
        <v>1.0095546511955911E-6</v>
      </c>
      <c r="GL268">
        <v>-2.6335145029951209E-10</v>
      </c>
      <c r="GM268">
        <v>-0.17208428542994569</v>
      </c>
      <c r="GN268">
        <v>3.0410185143115191E-3</v>
      </c>
      <c r="GO268">
        <v>4.3982203677445331E-4</v>
      </c>
      <c r="GP268">
        <v>-7.8719321042963501E-6</v>
      </c>
      <c r="GQ268">
        <v>4</v>
      </c>
      <c r="GR268">
        <v>2088</v>
      </c>
      <c r="GS268">
        <v>5</v>
      </c>
      <c r="GT268">
        <v>35</v>
      </c>
      <c r="GU268">
        <v>114.4</v>
      </c>
      <c r="GV268">
        <v>114.5</v>
      </c>
      <c r="GW268">
        <v>4.1992200000000004</v>
      </c>
      <c r="GX268">
        <v>2.5293000000000001</v>
      </c>
      <c r="GY268">
        <v>2.04834</v>
      </c>
      <c r="GZ268">
        <v>2.6184099999999999</v>
      </c>
      <c r="HA268">
        <v>2.1972700000000001</v>
      </c>
      <c r="HB268">
        <v>2.3156699999999999</v>
      </c>
      <c r="HC268">
        <v>41.612699999999997</v>
      </c>
      <c r="HD268">
        <v>13.291499999999999</v>
      </c>
      <c r="HE268">
        <v>18</v>
      </c>
      <c r="HF268">
        <v>661.78599999999994</v>
      </c>
      <c r="HG268">
        <v>739.649</v>
      </c>
      <c r="HH268">
        <v>30.999400000000001</v>
      </c>
      <c r="HI268">
        <v>33.061300000000003</v>
      </c>
      <c r="HJ268">
        <v>29.999500000000001</v>
      </c>
      <c r="HK268">
        <v>33.062600000000003</v>
      </c>
      <c r="HL268">
        <v>33.067900000000002</v>
      </c>
      <c r="HM268">
        <v>83.959900000000005</v>
      </c>
      <c r="HN268">
        <v>20.8428</v>
      </c>
      <c r="HO268">
        <v>100</v>
      </c>
      <c r="HP268">
        <v>31</v>
      </c>
      <c r="HQ268">
        <v>1688.99</v>
      </c>
      <c r="HR268">
        <v>34.452300000000001</v>
      </c>
      <c r="HS268">
        <v>99.332400000000007</v>
      </c>
      <c r="HT268">
        <v>98.3673</v>
      </c>
    </row>
    <row r="269" spans="1:228" x14ac:dyDescent="0.2">
      <c r="A269">
        <v>254</v>
      </c>
      <c r="B269">
        <v>1669844540.0999999</v>
      </c>
      <c r="C269">
        <v>1010</v>
      </c>
      <c r="D269" t="s">
        <v>867</v>
      </c>
      <c r="E269" t="s">
        <v>868</v>
      </c>
      <c r="F269">
        <v>4</v>
      </c>
      <c r="G269">
        <v>1669844538.0999999</v>
      </c>
      <c r="H269">
        <f t="shared" si="102"/>
        <v>6.6814464514405522E-4</v>
      </c>
      <c r="I269">
        <f t="shared" si="103"/>
        <v>0.66814464514405525</v>
      </c>
      <c r="J269">
        <f t="shared" si="104"/>
        <v>26.503785257448978</v>
      </c>
      <c r="K269">
        <f t="shared" si="105"/>
        <v>1659.8828571428569</v>
      </c>
      <c r="L269">
        <f t="shared" si="106"/>
        <v>501.24851202737375</v>
      </c>
      <c r="M269">
        <f t="shared" si="107"/>
        <v>50.479944986201289</v>
      </c>
      <c r="N269">
        <f t="shared" si="108"/>
        <v>167.1641776515321</v>
      </c>
      <c r="O269">
        <f t="shared" si="109"/>
        <v>3.7781792569748833E-2</v>
      </c>
      <c r="P269">
        <f t="shared" si="110"/>
        <v>3.6558631202426417</v>
      </c>
      <c r="Q269">
        <f t="shared" si="111"/>
        <v>3.7566207406913465E-2</v>
      </c>
      <c r="R269">
        <f t="shared" si="112"/>
        <v>2.3498146372156185E-2</v>
      </c>
      <c r="S269">
        <f t="shared" si="113"/>
        <v>226.1150238076215</v>
      </c>
      <c r="T269">
        <f t="shared" si="114"/>
        <v>33.683461840911818</v>
      </c>
      <c r="U269">
        <f t="shared" si="115"/>
        <v>33.525371428571432</v>
      </c>
      <c r="V269">
        <f t="shared" si="116"/>
        <v>5.2031724404957771</v>
      </c>
      <c r="W269">
        <f t="shared" si="117"/>
        <v>70.066135939191597</v>
      </c>
      <c r="X269">
        <f t="shared" si="118"/>
        <v>3.4892949344334299</v>
      </c>
      <c r="Y269">
        <f t="shared" si="119"/>
        <v>4.9800019476765343</v>
      </c>
      <c r="Z269">
        <f t="shared" si="120"/>
        <v>1.7138775060623472</v>
      </c>
      <c r="AA269">
        <f t="shared" si="121"/>
        <v>-29.465178850852837</v>
      </c>
      <c r="AB269">
        <f t="shared" si="122"/>
        <v>-153.92547978994216</v>
      </c>
      <c r="AC269">
        <f t="shared" si="123"/>
        <v>-9.6554155860732234</v>
      </c>
      <c r="AD269">
        <f t="shared" si="124"/>
        <v>33.068949580753298</v>
      </c>
      <c r="AE269">
        <f t="shared" si="125"/>
        <v>49.312656759081506</v>
      </c>
      <c r="AF269">
        <f t="shared" si="126"/>
        <v>0.66876056254310623</v>
      </c>
      <c r="AG269">
        <f t="shared" si="127"/>
        <v>26.503785257448978</v>
      </c>
      <c r="AH269">
        <v>1739.946759887448</v>
      </c>
      <c r="AI269">
        <v>1721.992303030303</v>
      </c>
      <c r="AJ269">
        <v>1.6847751272476319</v>
      </c>
      <c r="AK269">
        <v>63.927149323749113</v>
      </c>
      <c r="AL269">
        <f t="shared" si="128"/>
        <v>0.66814464514405525</v>
      </c>
      <c r="AM269">
        <v>34.380776943376631</v>
      </c>
      <c r="AN269">
        <v>34.648350154798763</v>
      </c>
      <c r="AO269">
        <v>4.9308650820027139E-5</v>
      </c>
      <c r="AP269">
        <v>107.46</v>
      </c>
      <c r="AQ269">
        <v>25</v>
      </c>
      <c r="AR269">
        <v>4</v>
      </c>
      <c r="AS269">
        <f t="shared" si="129"/>
        <v>1</v>
      </c>
      <c r="AT269">
        <f t="shared" si="130"/>
        <v>0</v>
      </c>
      <c r="AU269">
        <f t="shared" si="131"/>
        <v>46933.93160542626</v>
      </c>
      <c r="AV269">
        <f t="shared" si="132"/>
        <v>1199.988571428572</v>
      </c>
      <c r="AW269">
        <f t="shared" si="133"/>
        <v>1025.916227879597</v>
      </c>
      <c r="AX269">
        <f t="shared" si="134"/>
        <v>0.854938332169494</v>
      </c>
      <c r="AY269">
        <f t="shared" si="135"/>
        <v>0.18843098108712342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1669844538.0999999</v>
      </c>
      <c r="BF269">
        <v>1659.8828571428569</v>
      </c>
      <c r="BG269">
        <v>1680.825714285714</v>
      </c>
      <c r="BH269">
        <v>34.647500000000001</v>
      </c>
      <c r="BI269">
        <v>34.379357142857138</v>
      </c>
      <c r="BJ269">
        <v>1664.9428571428571</v>
      </c>
      <c r="BK269">
        <v>34.514328571428571</v>
      </c>
      <c r="BL269">
        <v>650.06099999999992</v>
      </c>
      <c r="BM269">
        <v>100.6084285714286</v>
      </c>
      <c r="BN269">
        <v>9.999005714285715E-2</v>
      </c>
      <c r="BO269">
        <v>32.744399999999999</v>
      </c>
      <c r="BP269">
        <v>33.525371428571432</v>
      </c>
      <c r="BQ269">
        <v>999.89999999999986</v>
      </c>
      <c r="BR269">
        <v>0</v>
      </c>
      <c r="BS269">
        <v>0</v>
      </c>
      <c r="BT269">
        <v>8964.1957142857154</v>
      </c>
      <c r="BU269">
        <v>0</v>
      </c>
      <c r="BV269">
        <v>84.88475714285714</v>
      </c>
      <c r="BW269">
        <v>-20.9419</v>
      </c>
      <c r="BX269">
        <v>1719.461428571429</v>
      </c>
      <c r="BY269">
        <v>1740.668571428572</v>
      </c>
      <c r="BZ269">
        <v>0.26810800000000001</v>
      </c>
      <c r="CA269">
        <v>1680.825714285714</v>
      </c>
      <c r="CB269">
        <v>34.379357142857138</v>
      </c>
      <c r="CC269">
        <v>3.4858257142857139</v>
      </c>
      <c r="CD269">
        <v>3.458852857142857</v>
      </c>
      <c r="CE269">
        <v>26.550842857142861</v>
      </c>
      <c r="CF269">
        <v>26.4191</v>
      </c>
      <c r="CG269">
        <v>1199.988571428572</v>
      </c>
      <c r="CH269">
        <v>0.49997257142857149</v>
      </c>
      <c r="CI269">
        <v>0.50002742857142857</v>
      </c>
      <c r="CJ269">
        <v>0</v>
      </c>
      <c r="CK269">
        <v>883.64828571428563</v>
      </c>
      <c r="CL269">
        <v>4.9990899999999998</v>
      </c>
      <c r="CM269">
        <v>8917.334285714287</v>
      </c>
      <c r="CN269">
        <v>9557.6814285714263</v>
      </c>
      <c r="CO269">
        <v>42.186999999999998</v>
      </c>
      <c r="CP269">
        <v>43.686999999999998</v>
      </c>
      <c r="CQ269">
        <v>42.954999999999998</v>
      </c>
      <c r="CR269">
        <v>42.75</v>
      </c>
      <c r="CS269">
        <v>43.561999999999998</v>
      </c>
      <c r="CT269">
        <v>597.46142857142854</v>
      </c>
      <c r="CU269">
        <v>597.52714285714296</v>
      </c>
      <c r="CV269">
        <v>0</v>
      </c>
      <c r="CW269">
        <v>1669844549.5999999</v>
      </c>
      <c r="CX269">
        <v>0</v>
      </c>
      <c r="CY269">
        <v>1669837671.5999999</v>
      </c>
      <c r="CZ269" t="s">
        <v>356</v>
      </c>
      <c r="DA269">
        <v>1669837671.5999999</v>
      </c>
      <c r="DB269">
        <v>1669837668.5999999</v>
      </c>
      <c r="DC269">
        <v>3</v>
      </c>
      <c r="DD269">
        <v>-1.2E-2</v>
      </c>
      <c r="DE269">
        <v>-1E-3</v>
      </c>
      <c r="DF269">
        <v>-3.61</v>
      </c>
      <c r="DG269">
        <v>0.13400000000000001</v>
      </c>
      <c r="DH269">
        <v>415</v>
      </c>
      <c r="DI269">
        <v>36</v>
      </c>
      <c r="DJ269">
        <v>0.51</v>
      </c>
      <c r="DK269">
        <v>0.24</v>
      </c>
      <c r="DL269">
        <v>-20.799777500000001</v>
      </c>
      <c r="DM269">
        <v>0.2669797373359285</v>
      </c>
      <c r="DN269">
        <v>0.17058937611630459</v>
      </c>
      <c r="DO269">
        <v>0</v>
      </c>
      <c r="DP269">
        <v>0.27463737500000002</v>
      </c>
      <c r="DQ269">
        <v>-0.12047228893058171</v>
      </c>
      <c r="DR269">
        <v>1.46933730703462E-2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371</v>
      </c>
      <c r="EA269">
        <v>3.29671</v>
      </c>
      <c r="EB269">
        <v>2.62486</v>
      </c>
      <c r="EC269">
        <v>0.253915</v>
      </c>
      <c r="ED269">
        <v>0.25375399999999998</v>
      </c>
      <c r="EE269">
        <v>0.140509</v>
      </c>
      <c r="EF269">
        <v>0.13819999999999999</v>
      </c>
      <c r="EG269">
        <v>22599.200000000001</v>
      </c>
      <c r="EH269">
        <v>23005.599999999999</v>
      </c>
      <c r="EI269">
        <v>28193.4</v>
      </c>
      <c r="EJ269">
        <v>29685.1</v>
      </c>
      <c r="EK269">
        <v>33348.5</v>
      </c>
      <c r="EL269">
        <v>35511.5</v>
      </c>
      <c r="EM269">
        <v>39788.5</v>
      </c>
      <c r="EN269">
        <v>42412.3</v>
      </c>
      <c r="EO269">
        <v>2.17232</v>
      </c>
      <c r="EP269">
        <v>2.17645</v>
      </c>
      <c r="EQ269">
        <v>0.168659</v>
      </c>
      <c r="ER269">
        <v>0</v>
      </c>
      <c r="ES269">
        <v>30.793199999999999</v>
      </c>
      <c r="ET269">
        <v>999.9</v>
      </c>
      <c r="EU269">
        <v>67.7</v>
      </c>
      <c r="EV269">
        <v>36.5</v>
      </c>
      <c r="EW269">
        <v>41.277900000000002</v>
      </c>
      <c r="EX269">
        <v>56.794400000000003</v>
      </c>
      <c r="EY269">
        <v>-2.7203499999999998</v>
      </c>
      <c r="EZ269">
        <v>2</v>
      </c>
      <c r="FA269">
        <v>0.44344299999999998</v>
      </c>
      <c r="FB269">
        <v>3.0174300000000001E-2</v>
      </c>
      <c r="FC269">
        <v>20.274799999999999</v>
      </c>
      <c r="FD269">
        <v>5.2163899999999996</v>
      </c>
      <c r="FE269">
        <v>12.0044</v>
      </c>
      <c r="FF269">
        <v>4.9864499999999996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1.86432</v>
      </c>
      <c r="FO269">
        <v>1.8603499999999999</v>
      </c>
      <c r="FP269">
        <v>1.86111</v>
      </c>
      <c r="FQ269">
        <v>1.8602000000000001</v>
      </c>
      <c r="FR269">
        <v>1.86191</v>
      </c>
      <c r="FS269">
        <v>1.8584499999999999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-5.07</v>
      </c>
      <c r="GH269">
        <v>0.13320000000000001</v>
      </c>
      <c r="GI269">
        <v>-2.8021434710705861</v>
      </c>
      <c r="GJ269">
        <v>-2.3075681364705448E-3</v>
      </c>
      <c r="GK269">
        <v>1.0095546511955911E-6</v>
      </c>
      <c r="GL269">
        <v>-2.6335145029951209E-10</v>
      </c>
      <c r="GM269">
        <v>-0.17208428542994569</v>
      </c>
      <c r="GN269">
        <v>3.0410185143115191E-3</v>
      </c>
      <c r="GO269">
        <v>4.3982203677445331E-4</v>
      </c>
      <c r="GP269">
        <v>-7.8719321042963501E-6</v>
      </c>
      <c r="GQ269">
        <v>4</v>
      </c>
      <c r="GR269">
        <v>2088</v>
      </c>
      <c r="GS269">
        <v>5</v>
      </c>
      <c r="GT269">
        <v>35</v>
      </c>
      <c r="GU269">
        <v>114.5</v>
      </c>
      <c r="GV269">
        <v>114.5</v>
      </c>
      <c r="GW269">
        <v>4.21143</v>
      </c>
      <c r="GX269">
        <v>2.52563</v>
      </c>
      <c r="GY269">
        <v>2.04834</v>
      </c>
      <c r="GZ269">
        <v>2.6184099999999999</v>
      </c>
      <c r="HA269">
        <v>2.1972700000000001</v>
      </c>
      <c r="HB269">
        <v>2.33521</v>
      </c>
      <c r="HC269">
        <v>41.612699999999997</v>
      </c>
      <c r="HD269">
        <v>13.308999999999999</v>
      </c>
      <c r="HE269">
        <v>18</v>
      </c>
      <c r="HF269">
        <v>662.00300000000004</v>
      </c>
      <c r="HG269">
        <v>739.76700000000005</v>
      </c>
      <c r="HH269">
        <v>30.999400000000001</v>
      </c>
      <c r="HI269">
        <v>33.0548</v>
      </c>
      <c r="HJ269">
        <v>29.999500000000001</v>
      </c>
      <c r="HK269">
        <v>33.056699999999999</v>
      </c>
      <c r="HL269">
        <v>33.061999999999998</v>
      </c>
      <c r="HM269">
        <v>84.215500000000006</v>
      </c>
      <c r="HN269">
        <v>20.8428</v>
      </c>
      <c r="HO269">
        <v>100</v>
      </c>
      <c r="HP269">
        <v>31</v>
      </c>
      <c r="HQ269">
        <v>1695.68</v>
      </c>
      <c r="HR269">
        <v>34.446399999999997</v>
      </c>
      <c r="HS269">
        <v>99.334400000000002</v>
      </c>
      <c r="HT269">
        <v>98.367699999999999</v>
      </c>
    </row>
    <row r="270" spans="1:228" x14ac:dyDescent="0.2">
      <c r="A270">
        <v>255</v>
      </c>
      <c r="B270">
        <v>1669844544.0999999</v>
      </c>
      <c r="C270">
        <v>1014</v>
      </c>
      <c r="D270" t="s">
        <v>869</v>
      </c>
      <c r="E270" t="s">
        <v>870</v>
      </c>
      <c r="F270">
        <v>4</v>
      </c>
      <c r="G270">
        <v>1669844541.7874999</v>
      </c>
      <c r="H270">
        <f t="shared" si="102"/>
        <v>6.895769750163473E-4</v>
      </c>
      <c r="I270">
        <f t="shared" si="103"/>
        <v>0.68957697501634729</v>
      </c>
      <c r="J270">
        <f t="shared" si="104"/>
        <v>26.209839736673068</v>
      </c>
      <c r="K270">
        <f t="shared" si="105"/>
        <v>1665.97875</v>
      </c>
      <c r="L270">
        <f t="shared" si="106"/>
        <v>554.22462070600216</v>
      </c>
      <c r="M270">
        <f t="shared" si="107"/>
        <v>55.814821871502687</v>
      </c>
      <c r="N270">
        <f t="shared" si="108"/>
        <v>167.77729407709745</v>
      </c>
      <c r="O270">
        <f t="shared" si="109"/>
        <v>3.9018751040126538E-2</v>
      </c>
      <c r="P270">
        <f t="shared" si="110"/>
        <v>3.6613233461645476</v>
      </c>
      <c r="Q270">
        <f t="shared" si="111"/>
        <v>3.8789205489997702E-2</v>
      </c>
      <c r="R270">
        <f t="shared" si="112"/>
        <v>2.4263764431394205E-2</v>
      </c>
      <c r="S270">
        <f t="shared" si="113"/>
        <v>226.1157067365065</v>
      </c>
      <c r="T270">
        <f t="shared" si="114"/>
        <v>33.677627292380727</v>
      </c>
      <c r="U270">
        <f t="shared" si="115"/>
        <v>33.524299999999997</v>
      </c>
      <c r="V270">
        <f t="shared" si="116"/>
        <v>5.2028604073561411</v>
      </c>
      <c r="W270">
        <f t="shared" si="117"/>
        <v>70.076067138803992</v>
      </c>
      <c r="X270">
        <f t="shared" si="118"/>
        <v>3.4897870527288073</v>
      </c>
      <c r="Y270">
        <f t="shared" si="119"/>
        <v>4.9799984434291531</v>
      </c>
      <c r="Z270">
        <f t="shared" si="120"/>
        <v>1.7130733546273338</v>
      </c>
      <c r="AA270">
        <f t="shared" si="121"/>
        <v>-30.410344598220917</v>
      </c>
      <c r="AB270">
        <f t="shared" si="122"/>
        <v>-153.9463545453481</v>
      </c>
      <c r="AC270">
        <f t="shared" si="123"/>
        <v>-9.642272438643694</v>
      </c>
      <c r="AD270">
        <f t="shared" si="124"/>
        <v>32.116735154293792</v>
      </c>
      <c r="AE270">
        <f t="shared" si="125"/>
        <v>49.542682795801674</v>
      </c>
      <c r="AF270">
        <f t="shared" si="126"/>
        <v>0.68472113769618181</v>
      </c>
      <c r="AG270">
        <f t="shared" si="127"/>
        <v>26.209839736673068</v>
      </c>
      <c r="AH270">
        <v>1746.905295574772</v>
      </c>
      <c r="AI270">
        <v>1728.911454545454</v>
      </c>
      <c r="AJ270">
        <v>1.7268358637800381</v>
      </c>
      <c r="AK270">
        <v>63.927149323749113</v>
      </c>
      <c r="AL270">
        <f t="shared" si="128"/>
        <v>0.68957697501634729</v>
      </c>
      <c r="AM270">
        <v>34.379311101058953</v>
      </c>
      <c r="AN270">
        <v>34.655750464396291</v>
      </c>
      <c r="AO270">
        <v>1.252596904019696E-5</v>
      </c>
      <c r="AP270">
        <v>107.46</v>
      </c>
      <c r="AQ270">
        <v>25</v>
      </c>
      <c r="AR270">
        <v>4</v>
      </c>
      <c r="AS270">
        <f t="shared" si="129"/>
        <v>1</v>
      </c>
      <c r="AT270">
        <f t="shared" si="130"/>
        <v>0</v>
      </c>
      <c r="AU270">
        <f t="shared" si="131"/>
        <v>47031.40870798954</v>
      </c>
      <c r="AV270">
        <f t="shared" si="132"/>
        <v>1199.99</v>
      </c>
      <c r="AW270">
        <f t="shared" si="133"/>
        <v>1025.9176635940448</v>
      </c>
      <c r="AX270">
        <f t="shared" si="134"/>
        <v>0.85493851081596073</v>
      </c>
      <c r="AY270">
        <f t="shared" si="135"/>
        <v>0.18843132587480438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1669844541.7874999</v>
      </c>
      <c r="BF270">
        <v>1665.97875</v>
      </c>
      <c r="BG270">
        <v>1687.0325</v>
      </c>
      <c r="BH270">
        <v>34.652549999999998</v>
      </c>
      <c r="BI270">
        <v>34.377974999999999</v>
      </c>
      <c r="BJ270">
        <v>1671.0462500000001</v>
      </c>
      <c r="BK270">
        <v>34.5193625</v>
      </c>
      <c r="BL270">
        <v>649.98024999999996</v>
      </c>
      <c r="BM270">
        <v>100.608</v>
      </c>
      <c r="BN270">
        <v>9.9943650000000009E-2</v>
      </c>
      <c r="BO270">
        <v>32.744387500000002</v>
      </c>
      <c r="BP270">
        <v>33.524299999999997</v>
      </c>
      <c r="BQ270">
        <v>999.9</v>
      </c>
      <c r="BR270">
        <v>0</v>
      </c>
      <c r="BS270">
        <v>0</v>
      </c>
      <c r="BT270">
        <v>8983.125</v>
      </c>
      <c r="BU270">
        <v>0</v>
      </c>
      <c r="BV270">
        <v>85.779499999999999</v>
      </c>
      <c r="BW270">
        <v>-21.052887500000001</v>
      </c>
      <c r="BX270">
        <v>1725.7837500000001</v>
      </c>
      <c r="BY270">
        <v>1747.09375</v>
      </c>
      <c r="BZ270">
        <v>0.27457337500000001</v>
      </c>
      <c r="CA270">
        <v>1687.0325</v>
      </c>
      <c r="CB270">
        <v>34.377974999999999</v>
      </c>
      <c r="CC270">
        <v>3.4863287500000002</v>
      </c>
      <c r="CD270">
        <v>3.4587037500000002</v>
      </c>
      <c r="CE270">
        <v>26.553312500000001</v>
      </c>
      <c r="CF270">
        <v>26.418375000000001</v>
      </c>
      <c r="CG270">
        <v>1199.99</v>
      </c>
      <c r="CH270">
        <v>0.49996687499999998</v>
      </c>
      <c r="CI270">
        <v>0.50003312499999997</v>
      </c>
      <c r="CJ270">
        <v>0</v>
      </c>
      <c r="CK270">
        <v>883.97050000000002</v>
      </c>
      <c r="CL270">
        <v>4.9990899999999998</v>
      </c>
      <c r="CM270">
        <v>8920.5374999999985</v>
      </c>
      <c r="CN270">
        <v>9557.6650000000009</v>
      </c>
      <c r="CO270">
        <v>42.186999999999998</v>
      </c>
      <c r="CP270">
        <v>43.726374999999997</v>
      </c>
      <c r="CQ270">
        <v>42.952749999999988</v>
      </c>
      <c r="CR270">
        <v>42.75</v>
      </c>
      <c r="CS270">
        <v>43.561999999999998</v>
      </c>
      <c r="CT270">
        <v>597.45499999999993</v>
      </c>
      <c r="CU270">
        <v>597.53499999999997</v>
      </c>
      <c r="CV270">
        <v>0</v>
      </c>
      <c r="CW270">
        <v>1669844553.8</v>
      </c>
      <c r="CX270">
        <v>0</v>
      </c>
      <c r="CY270">
        <v>1669837671.5999999</v>
      </c>
      <c r="CZ270" t="s">
        <v>356</v>
      </c>
      <c r="DA270">
        <v>1669837671.5999999</v>
      </c>
      <c r="DB270">
        <v>1669837668.5999999</v>
      </c>
      <c r="DC270">
        <v>3</v>
      </c>
      <c r="DD270">
        <v>-1.2E-2</v>
      </c>
      <c r="DE270">
        <v>-1E-3</v>
      </c>
      <c r="DF270">
        <v>-3.61</v>
      </c>
      <c r="DG270">
        <v>0.13400000000000001</v>
      </c>
      <c r="DH270">
        <v>415</v>
      </c>
      <c r="DI270">
        <v>36</v>
      </c>
      <c r="DJ270">
        <v>0.51</v>
      </c>
      <c r="DK270">
        <v>0.24</v>
      </c>
      <c r="DL270">
        <v>-20.808994999999999</v>
      </c>
      <c r="DM270">
        <v>-1.305879174484039</v>
      </c>
      <c r="DN270">
        <v>0.18263890734178201</v>
      </c>
      <c r="DO270">
        <v>0</v>
      </c>
      <c r="DP270">
        <v>0.27093112499999999</v>
      </c>
      <c r="DQ270">
        <v>-4.5967080675422378E-2</v>
      </c>
      <c r="DR270">
        <v>1.1850173556086641E-2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3.29691</v>
      </c>
      <c r="EB270">
        <v>2.6252300000000002</v>
      </c>
      <c r="EC270">
        <v>0.25451200000000002</v>
      </c>
      <c r="ED270">
        <v>0.25434899999999999</v>
      </c>
      <c r="EE270">
        <v>0.14053199999999999</v>
      </c>
      <c r="EF270">
        <v>0.13819899999999999</v>
      </c>
      <c r="EG270">
        <v>22581</v>
      </c>
      <c r="EH270">
        <v>22987.3</v>
      </c>
      <c r="EI270">
        <v>28193.3</v>
      </c>
      <c r="EJ270">
        <v>29685.200000000001</v>
      </c>
      <c r="EK270">
        <v>33347.800000000003</v>
      </c>
      <c r="EL270">
        <v>35511.699999999997</v>
      </c>
      <c r="EM270">
        <v>39788.6</v>
      </c>
      <c r="EN270">
        <v>42412.4</v>
      </c>
      <c r="EO270">
        <v>2.17272</v>
      </c>
      <c r="EP270">
        <v>2.1764999999999999</v>
      </c>
      <c r="EQ270">
        <v>0.16836100000000001</v>
      </c>
      <c r="ER270">
        <v>0</v>
      </c>
      <c r="ES270">
        <v>30.793199999999999</v>
      </c>
      <c r="ET270">
        <v>999.9</v>
      </c>
      <c r="EU270">
        <v>67.7</v>
      </c>
      <c r="EV270">
        <v>36.5</v>
      </c>
      <c r="EW270">
        <v>41.280299999999997</v>
      </c>
      <c r="EX270">
        <v>56.074399999999997</v>
      </c>
      <c r="EY270">
        <v>-2.9527199999999998</v>
      </c>
      <c r="EZ270">
        <v>2</v>
      </c>
      <c r="FA270">
        <v>0.44303900000000002</v>
      </c>
      <c r="FB270">
        <v>2.74183E-2</v>
      </c>
      <c r="FC270">
        <v>20.274999999999999</v>
      </c>
      <c r="FD270">
        <v>5.2171399999999997</v>
      </c>
      <c r="FE270">
        <v>12.004300000000001</v>
      </c>
      <c r="FF270">
        <v>4.9869000000000003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1.86219</v>
      </c>
      <c r="FN270">
        <v>1.8643099999999999</v>
      </c>
      <c r="FO270">
        <v>1.8603499999999999</v>
      </c>
      <c r="FP270">
        <v>1.86111</v>
      </c>
      <c r="FQ270">
        <v>1.8602000000000001</v>
      </c>
      <c r="FR270">
        <v>1.86189</v>
      </c>
      <c r="FS270">
        <v>1.8584499999999999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-5.07</v>
      </c>
      <c r="GH270">
        <v>0.13320000000000001</v>
      </c>
      <c r="GI270">
        <v>-2.8021434710705861</v>
      </c>
      <c r="GJ270">
        <v>-2.3075681364705448E-3</v>
      </c>
      <c r="GK270">
        <v>1.0095546511955911E-6</v>
      </c>
      <c r="GL270">
        <v>-2.6335145029951209E-10</v>
      </c>
      <c r="GM270">
        <v>-0.17208428542994569</v>
      </c>
      <c r="GN270">
        <v>3.0410185143115191E-3</v>
      </c>
      <c r="GO270">
        <v>4.3982203677445331E-4</v>
      </c>
      <c r="GP270">
        <v>-7.8719321042963501E-6</v>
      </c>
      <c r="GQ270">
        <v>4</v>
      </c>
      <c r="GR270">
        <v>2088</v>
      </c>
      <c r="GS270">
        <v>5</v>
      </c>
      <c r="GT270">
        <v>35</v>
      </c>
      <c r="GU270">
        <v>114.5</v>
      </c>
      <c r="GV270">
        <v>114.6</v>
      </c>
      <c r="GW270">
        <v>4.22485</v>
      </c>
      <c r="GX270">
        <v>2.52563</v>
      </c>
      <c r="GY270">
        <v>2.04834</v>
      </c>
      <c r="GZ270">
        <v>2.6184099999999999</v>
      </c>
      <c r="HA270">
        <v>2.1972700000000001</v>
      </c>
      <c r="HB270">
        <v>2.34985</v>
      </c>
      <c r="HC270">
        <v>41.612699999999997</v>
      </c>
      <c r="HD270">
        <v>13.3002</v>
      </c>
      <c r="HE270">
        <v>18</v>
      </c>
      <c r="HF270">
        <v>662.26</v>
      </c>
      <c r="HG270">
        <v>739.74300000000005</v>
      </c>
      <c r="HH270">
        <v>30.999300000000002</v>
      </c>
      <c r="HI270">
        <v>33.048000000000002</v>
      </c>
      <c r="HJ270">
        <v>29.999500000000001</v>
      </c>
      <c r="HK270">
        <v>33.050800000000002</v>
      </c>
      <c r="HL270">
        <v>33.056100000000001</v>
      </c>
      <c r="HM270">
        <v>84.469300000000004</v>
      </c>
      <c r="HN270">
        <v>20.8428</v>
      </c>
      <c r="HO270">
        <v>100</v>
      </c>
      <c r="HP270">
        <v>31</v>
      </c>
      <c r="HQ270">
        <v>1702.36</v>
      </c>
      <c r="HR270">
        <v>34.442300000000003</v>
      </c>
      <c r="HS270">
        <v>99.334400000000002</v>
      </c>
      <c r="HT270">
        <v>98.367900000000006</v>
      </c>
    </row>
    <row r="271" spans="1:228" x14ac:dyDescent="0.2">
      <c r="A271">
        <v>256</v>
      </c>
      <c r="B271">
        <v>1669844548.0999999</v>
      </c>
      <c r="C271">
        <v>1018</v>
      </c>
      <c r="D271" t="s">
        <v>871</v>
      </c>
      <c r="E271" t="s">
        <v>872</v>
      </c>
      <c r="F271">
        <v>4</v>
      </c>
      <c r="G271">
        <v>1669844546.0999999</v>
      </c>
      <c r="H271">
        <f t="shared" si="102"/>
        <v>7.0129479049967232E-4</v>
      </c>
      <c r="I271">
        <f t="shared" si="103"/>
        <v>0.70129479049967236</v>
      </c>
      <c r="J271">
        <f t="shared" si="104"/>
        <v>26.592537561815696</v>
      </c>
      <c r="K271">
        <f t="shared" si="105"/>
        <v>1673.1342857142861</v>
      </c>
      <c r="L271">
        <f t="shared" si="106"/>
        <v>564.15477846290605</v>
      </c>
      <c r="M271">
        <f t="shared" si="107"/>
        <v>56.813589357275148</v>
      </c>
      <c r="N271">
        <f t="shared" si="108"/>
        <v>168.49412231717798</v>
      </c>
      <c r="O271">
        <f t="shared" si="109"/>
        <v>3.9702733584087359E-2</v>
      </c>
      <c r="P271">
        <f t="shared" si="110"/>
        <v>3.6548637253517153</v>
      </c>
      <c r="Q271">
        <f t="shared" si="111"/>
        <v>3.9464678988086983E-2</v>
      </c>
      <c r="R271">
        <f t="shared" si="112"/>
        <v>2.4686693456080818E-2</v>
      </c>
      <c r="S271">
        <f t="shared" si="113"/>
        <v>226.11719880784173</v>
      </c>
      <c r="T271">
        <f t="shared" si="114"/>
        <v>33.678629972149871</v>
      </c>
      <c r="U271">
        <f t="shared" si="115"/>
        <v>33.523714285714291</v>
      </c>
      <c r="V271">
        <f t="shared" si="116"/>
        <v>5.2026898361209906</v>
      </c>
      <c r="W271">
        <f t="shared" si="117"/>
        <v>70.080219577430341</v>
      </c>
      <c r="X271">
        <f t="shared" si="118"/>
        <v>3.4903695965856509</v>
      </c>
      <c r="Y271">
        <f t="shared" si="119"/>
        <v>4.9805346182301928</v>
      </c>
      <c r="Z271">
        <f t="shared" si="120"/>
        <v>1.7123202395353396</v>
      </c>
      <c r="AA271">
        <f t="shared" si="121"/>
        <v>-30.927100261035548</v>
      </c>
      <c r="AB271">
        <f t="shared" si="122"/>
        <v>-153.18249850310238</v>
      </c>
      <c r="AC271">
        <f t="shared" si="123"/>
        <v>-9.6114487132165696</v>
      </c>
      <c r="AD271">
        <f t="shared" si="124"/>
        <v>32.396151330487243</v>
      </c>
      <c r="AE271">
        <f t="shared" si="125"/>
        <v>49.604146432185729</v>
      </c>
      <c r="AF271">
        <f t="shared" si="126"/>
        <v>0.70546355665271754</v>
      </c>
      <c r="AG271">
        <f t="shared" si="127"/>
        <v>26.592537561815696</v>
      </c>
      <c r="AH271">
        <v>1753.8151803492301</v>
      </c>
      <c r="AI271">
        <v>1735.7581212121211</v>
      </c>
      <c r="AJ271">
        <v>1.70114388974132</v>
      </c>
      <c r="AK271">
        <v>63.927149323749113</v>
      </c>
      <c r="AL271">
        <f t="shared" si="128"/>
        <v>0.70129479049967236</v>
      </c>
      <c r="AM271">
        <v>34.378051267292697</v>
      </c>
      <c r="AN271">
        <v>34.658981733746153</v>
      </c>
      <c r="AO271">
        <v>4.1200982392080443E-5</v>
      </c>
      <c r="AP271">
        <v>107.46</v>
      </c>
      <c r="AQ271">
        <v>25</v>
      </c>
      <c r="AR271">
        <v>4</v>
      </c>
      <c r="AS271">
        <f t="shared" si="129"/>
        <v>1</v>
      </c>
      <c r="AT271">
        <f t="shared" si="130"/>
        <v>0</v>
      </c>
      <c r="AU271">
        <f t="shared" si="131"/>
        <v>46915.783058333436</v>
      </c>
      <c r="AV271">
        <f t="shared" si="132"/>
        <v>1199.998571428571</v>
      </c>
      <c r="AW271">
        <f t="shared" si="133"/>
        <v>1025.9249278797104</v>
      </c>
      <c r="AX271">
        <f t="shared" si="134"/>
        <v>0.85493845768363719</v>
      </c>
      <c r="AY271">
        <f t="shared" si="135"/>
        <v>0.18843122332941975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1669844546.0999999</v>
      </c>
      <c r="BF271">
        <v>1673.1342857142861</v>
      </c>
      <c r="BG271">
        <v>1694.2285714285711</v>
      </c>
      <c r="BH271">
        <v>34.659114285714288</v>
      </c>
      <c r="BI271">
        <v>34.376242857142863</v>
      </c>
      <c r="BJ271">
        <v>1678.211428571429</v>
      </c>
      <c r="BK271">
        <v>34.525885714285707</v>
      </c>
      <c r="BL271">
        <v>650.02485714285717</v>
      </c>
      <c r="BM271">
        <v>100.6057142857143</v>
      </c>
      <c r="BN271">
        <v>9.9963528571428553E-2</v>
      </c>
      <c r="BO271">
        <v>32.746300000000012</v>
      </c>
      <c r="BP271">
        <v>33.523714285714291</v>
      </c>
      <c r="BQ271">
        <v>999.89999999999986</v>
      </c>
      <c r="BR271">
        <v>0</v>
      </c>
      <c r="BS271">
        <v>0</v>
      </c>
      <c r="BT271">
        <v>8960.9814285714292</v>
      </c>
      <c r="BU271">
        <v>0</v>
      </c>
      <c r="BV271">
        <v>86.804685714285711</v>
      </c>
      <c r="BW271">
        <v>-21.09422857142857</v>
      </c>
      <c r="BX271">
        <v>1733.207142857143</v>
      </c>
      <c r="BY271">
        <v>1754.545714285714</v>
      </c>
      <c r="BZ271">
        <v>0.28284399999999998</v>
      </c>
      <c r="CA271">
        <v>1694.2285714285711</v>
      </c>
      <c r="CB271">
        <v>34.376242857142863</v>
      </c>
      <c r="CC271">
        <v>3.486907142857143</v>
      </c>
      <c r="CD271">
        <v>3.45845</v>
      </c>
      <c r="CE271">
        <v>26.55612857142857</v>
      </c>
      <c r="CF271">
        <v>26.41715714285715</v>
      </c>
      <c r="CG271">
        <v>1199.998571428571</v>
      </c>
      <c r="CH271">
        <v>0.4999682857142857</v>
      </c>
      <c r="CI271">
        <v>0.50003171428571425</v>
      </c>
      <c r="CJ271">
        <v>0</v>
      </c>
      <c r="CK271">
        <v>884.27071428571423</v>
      </c>
      <c r="CL271">
        <v>4.9990899999999998</v>
      </c>
      <c r="CM271">
        <v>8924.4314285714281</v>
      </c>
      <c r="CN271">
        <v>9557.7199999999993</v>
      </c>
      <c r="CO271">
        <v>42.151571428571422</v>
      </c>
      <c r="CP271">
        <v>43.686999999999998</v>
      </c>
      <c r="CQ271">
        <v>42.936999999999998</v>
      </c>
      <c r="CR271">
        <v>42.75</v>
      </c>
      <c r="CS271">
        <v>43.561999999999998</v>
      </c>
      <c r="CT271">
        <v>597.46142857142854</v>
      </c>
      <c r="CU271">
        <v>597.53714285714273</v>
      </c>
      <c r="CV271">
        <v>0</v>
      </c>
      <c r="CW271">
        <v>1669844557.4000001</v>
      </c>
      <c r="CX271">
        <v>0</v>
      </c>
      <c r="CY271">
        <v>1669837671.5999999</v>
      </c>
      <c r="CZ271" t="s">
        <v>356</v>
      </c>
      <c r="DA271">
        <v>1669837671.5999999</v>
      </c>
      <c r="DB271">
        <v>1669837668.5999999</v>
      </c>
      <c r="DC271">
        <v>3</v>
      </c>
      <c r="DD271">
        <v>-1.2E-2</v>
      </c>
      <c r="DE271">
        <v>-1E-3</v>
      </c>
      <c r="DF271">
        <v>-3.61</v>
      </c>
      <c r="DG271">
        <v>0.13400000000000001</v>
      </c>
      <c r="DH271">
        <v>415</v>
      </c>
      <c r="DI271">
        <v>36</v>
      </c>
      <c r="DJ271">
        <v>0.51</v>
      </c>
      <c r="DK271">
        <v>0.24</v>
      </c>
      <c r="DL271">
        <v>-20.85149024390244</v>
      </c>
      <c r="DM271">
        <v>-1.975394425087122</v>
      </c>
      <c r="DN271">
        <v>0.20658294360315749</v>
      </c>
      <c r="DO271">
        <v>0</v>
      </c>
      <c r="DP271">
        <v>0.26980917073170729</v>
      </c>
      <c r="DQ271">
        <v>4.7876341463414351E-2</v>
      </c>
      <c r="DR271">
        <v>9.693584539000686E-3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3.2966500000000001</v>
      </c>
      <c r="EB271">
        <v>2.6250399999999998</v>
      </c>
      <c r="EC271">
        <v>0.25509500000000002</v>
      </c>
      <c r="ED271">
        <v>0.25493300000000002</v>
      </c>
      <c r="EE271">
        <v>0.14052600000000001</v>
      </c>
      <c r="EF271">
        <v>0.13819400000000001</v>
      </c>
      <c r="EG271">
        <v>22563.4</v>
      </c>
      <c r="EH271">
        <v>22969.7</v>
      </c>
      <c r="EI271">
        <v>28193.599999999999</v>
      </c>
      <c r="EJ271">
        <v>29685.8</v>
      </c>
      <c r="EK271">
        <v>33348.199999999997</v>
      </c>
      <c r="EL271">
        <v>35512.5</v>
      </c>
      <c r="EM271">
        <v>39788.699999999997</v>
      </c>
      <c r="EN271">
        <v>42413.1</v>
      </c>
      <c r="EO271">
        <v>2.1725500000000002</v>
      </c>
      <c r="EP271">
        <v>2.17665</v>
      </c>
      <c r="EQ271">
        <v>0.16822699999999999</v>
      </c>
      <c r="ER271">
        <v>0</v>
      </c>
      <c r="ES271">
        <v>30.793199999999999</v>
      </c>
      <c r="ET271">
        <v>999.9</v>
      </c>
      <c r="EU271">
        <v>67.7</v>
      </c>
      <c r="EV271">
        <v>36.5</v>
      </c>
      <c r="EW271">
        <v>41.283499999999997</v>
      </c>
      <c r="EX271">
        <v>56.914400000000001</v>
      </c>
      <c r="EY271">
        <v>-2.7604099999999998</v>
      </c>
      <c r="EZ271">
        <v>2</v>
      </c>
      <c r="FA271">
        <v>0.44236799999999998</v>
      </c>
      <c r="FB271">
        <v>2.52696E-2</v>
      </c>
      <c r="FC271">
        <v>20.274999999999999</v>
      </c>
      <c r="FD271">
        <v>5.2168400000000004</v>
      </c>
      <c r="FE271">
        <v>12.0046</v>
      </c>
      <c r="FF271">
        <v>4.9866999999999999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1.86432</v>
      </c>
      <c r="FO271">
        <v>1.8603499999999999</v>
      </c>
      <c r="FP271">
        <v>1.86111</v>
      </c>
      <c r="FQ271">
        <v>1.8602000000000001</v>
      </c>
      <c r="FR271">
        <v>1.86192</v>
      </c>
      <c r="FS271">
        <v>1.85846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-5.08</v>
      </c>
      <c r="GH271">
        <v>0.13320000000000001</v>
      </c>
      <c r="GI271">
        <v>-2.8021434710705861</v>
      </c>
      <c r="GJ271">
        <v>-2.3075681364705448E-3</v>
      </c>
      <c r="GK271">
        <v>1.0095546511955911E-6</v>
      </c>
      <c r="GL271">
        <v>-2.6335145029951209E-10</v>
      </c>
      <c r="GM271">
        <v>-0.17208428542994569</v>
      </c>
      <c r="GN271">
        <v>3.0410185143115191E-3</v>
      </c>
      <c r="GO271">
        <v>4.3982203677445331E-4</v>
      </c>
      <c r="GP271">
        <v>-7.8719321042963501E-6</v>
      </c>
      <c r="GQ271">
        <v>4</v>
      </c>
      <c r="GR271">
        <v>2088</v>
      </c>
      <c r="GS271">
        <v>5</v>
      </c>
      <c r="GT271">
        <v>35</v>
      </c>
      <c r="GU271">
        <v>114.6</v>
      </c>
      <c r="GV271">
        <v>114.7</v>
      </c>
      <c r="GW271">
        <v>4.2370599999999996</v>
      </c>
      <c r="GX271">
        <v>2.5280800000000001</v>
      </c>
      <c r="GY271">
        <v>2.04834</v>
      </c>
      <c r="GZ271">
        <v>2.6196299999999999</v>
      </c>
      <c r="HA271">
        <v>2.1972700000000001</v>
      </c>
      <c r="HB271">
        <v>2.3315399999999999</v>
      </c>
      <c r="HC271">
        <v>41.612699999999997</v>
      </c>
      <c r="HD271">
        <v>13.3002</v>
      </c>
      <c r="HE271">
        <v>18</v>
      </c>
      <c r="HF271">
        <v>662.04399999999998</v>
      </c>
      <c r="HG271">
        <v>739.81399999999996</v>
      </c>
      <c r="HH271">
        <v>30.999400000000001</v>
      </c>
      <c r="HI271">
        <v>33.042200000000001</v>
      </c>
      <c r="HJ271">
        <v>29.999400000000001</v>
      </c>
      <c r="HK271">
        <v>33.043500000000002</v>
      </c>
      <c r="HL271">
        <v>33.0503</v>
      </c>
      <c r="HM271">
        <v>84.724800000000002</v>
      </c>
      <c r="HN271">
        <v>20.8428</v>
      </c>
      <c r="HO271">
        <v>100</v>
      </c>
      <c r="HP271">
        <v>31</v>
      </c>
      <c r="HQ271">
        <v>1709.04</v>
      </c>
      <c r="HR271">
        <v>34.442399999999999</v>
      </c>
      <c r="HS271">
        <v>99.334999999999994</v>
      </c>
      <c r="HT271">
        <v>98.369699999999995</v>
      </c>
    </row>
    <row r="272" spans="1:228" x14ac:dyDescent="0.2">
      <c r="A272">
        <v>257</v>
      </c>
      <c r="B272">
        <v>1669844552.0999999</v>
      </c>
      <c r="C272">
        <v>1022</v>
      </c>
      <c r="D272" t="s">
        <v>873</v>
      </c>
      <c r="E272" t="s">
        <v>874</v>
      </c>
      <c r="F272">
        <v>4</v>
      </c>
      <c r="G272">
        <v>1669844549.7874999</v>
      </c>
      <c r="H272">
        <f t="shared" ref="H272:H335" si="136">(I272)/1000</f>
        <v>6.8695625212772447E-4</v>
      </c>
      <c r="I272">
        <f t="shared" ref="I272:I335" si="137">IF(BD272, AL272, AF272)</f>
        <v>0.68695625212772449</v>
      </c>
      <c r="J272">
        <f t="shared" ref="J272:J335" si="138">IF(BD272, AG272, AE272)</f>
        <v>26.53390046591522</v>
      </c>
      <c r="K272">
        <f t="shared" ref="K272:K335" si="139">BF272 - IF(AS272&gt;1, J272*AZ272*100/(AU272*BT272), 0)</f>
        <v>1679.2437500000001</v>
      </c>
      <c r="L272">
        <f t="shared" ref="L272:L335" si="140">((R272-H272/2)*K272-J272)/(R272+H272/2)</f>
        <v>550.16969923064482</v>
      </c>
      <c r="M272">
        <f t="shared" ref="M272:M335" si="141">L272*(BM272+BN272)/1000</f>
        <v>55.405641646549469</v>
      </c>
      <c r="N272">
        <f t="shared" ref="N272:N335" si="142">(BF272 - IF(AS272&gt;1, J272*AZ272*100/(AU272*BT272), 0))*(BM272+BN272)/1000</f>
        <v>169.11068999222258</v>
      </c>
      <c r="O272">
        <f t="shared" ref="O272:O335" si="143">2/((1/Q272-1/P272)+SIGN(Q272)*SQRT((1/Q272-1/P272)*(1/Q272-1/P272) + 4*BA272/((BA272+1)*(BA272+1))*(2*1/Q272*1/P272-1/P272*1/P272)))</f>
        <v>3.8881737701442598E-2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3.6555692859534679</v>
      </c>
      <c r="Q272">
        <f t="shared" ref="Q272:Q335" si="145">H272*(1000-(1000*0.61365*EXP(17.502*U272/(240.97+U272))/(BM272+BN272)+BH272)/2)/(1000*0.61365*EXP(17.502*U272/(240.97+U272))/(BM272+BN272)-BH272)</f>
        <v>3.8653439807145362E-2</v>
      </c>
      <c r="R272">
        <f t="shared" ref="R272:R335" si="146">1/((BA272+1)/(O272/1.6)+1/(P272/1.37)) + BA272/((BA272+1)/(O272/1.6) + BA272/(P272/1.37))</f>
        <v>2.4178799611129533E-2</v>
      </c>
      <c r="S272">
        <f t="shared" ref="S272:S335" si="147">(AV272*AY272)</f>
        <v>226.10845423672245</v>
      </c>
      <c r="T272">
        <f t="shared" ref="T272:T335" si="148">(BO272+(S272+2*0.95*0.0000000567*(((BO272+$B$6)+273)^4-(BO272+273)^4)-44100*H272)/(1.84*29.3*P272+8*0.95*0.0000000567*(BO272+273)^3))</f>
        <v>33.682812892374123</v>
      </c>
      <c r="U272">
        <f t="shared" ref="U272:U335" si="149">($C$6*BP272+$D$6*BQ272+$E$6*T272)</f>
        <v>33.522962500000013</v>
      </c>
      <c r="V272">
        <f t="shared" ref="V272:V335" si="150">0.61365*EXP(17.502*U272/(240.97+U272))</f>
        <v>5.2024709088286425</v>
      </c>
      <c r="W272">
        <f t="shared" ref="W272:W335" si="151">(X272/Y272*100)</f>
        <v>70.066135268823444</v>
      </c>
      <c r="X272">
        <f t="shared" ref="X272:X335" si="152">BH272*(BM272+BN272)/1000</f>
        <v>3.4899382390159861</v>
      </c>
      <c r="Y272">
        <f t="shared" ref="Y272:Y335" si="153">0.61365*EXP(17.502*BO272/(240.97+BO272))</f>
        <v>4.980920134421722</v>
      </c>
      <c r="Z272">
        <f t="shared" ref="Z272:Z335" si="154">(V272-BH272*(BM272+BN272)/1000)</f>
        <v>1.7125326698126564</v>
      </c>
      <c r="AA272">
        <f t="shared" ref="AA272:AA335" si="155">(-H272*44100)</f>
        <v>-30.294770718832648</v>
      </c>
      <c r="AB272">
        <f t="shared" ref="AB272:AB335" si="156">2*29.3*P272*0.92*(BO272-U272)</f>
        <v>-152.79292501911442</v>
      </c>
      <c r="AC272">
        <f t="shared" ref="AC272:AC335" si="157">2*0.95*0.0000000567*(((BO272+$B$6)+273)^4-(U272+273)^4)</f>
        <v>-9.5851836916772495</v>
      </c>
      <c r="AD272">
        <f t="shared" ref="AD272:AD335" si="158">S272+AC272+AA272+AB272</f>
        <v>33.435574807098135</v>
      </c>
      <c r="AE272">
        <f t="shared" ref="AE272:AE335" si="159">BL272*AS272*(BG272-BF272*(1000-AS272*BI272)/(1000-AS272*BH272))/(100*AZ272)</f>
        <v>49.690655345774246</v>
      </c>
      <c r="AF272">
        <f t="shared" ref="AF272:AF335" si="160">1000*BL272*AS272*(BH272-BI272)/(100*AZ272*(1000-AS272*BH272))</f>
        <v>0.69735725410628158</v>
      </c>
      <c r="AG272">
        <f t="shared" ref="AG272:AG335" si="161">(AH272 - AI272 - BM272*1000/(8.314*(BO272+273.15)) * AK272/BL272 * AJ272) * BL272/(100*AZ272) * (1000 - BI272)/1000</f>
        <v>26.53390046591522</v>
      </c>
      <c r="AH272">
        <v>1760.7247377107931</v>
      </c>
      <c r="AI272">
        <v>1742.635454545454</v>
      </c>
      <c r="AJ272">
        <v>1.715658712174392</v>
      </c>
      <c r="AK272">
        <v>63.927149323749113</v>
      </c>
      <c r="AL272">
        <f t="shared" ref="AL272:AL335" si="162">(AN272 - AM272 + BM272*1000/(8.314*(BO272+273.15)) * AP272/BL272 * AO272) * BL272/(100*AZ272) * 1000/(1000 - AN272)</f>
        <v>0.68695625212772449</v>
      </c>
      <c r="AM272">
        <v>34.376363366393619</v>
      </c>
      <c r="AN272">
        <v>34.651827554179569</v>
      </c>
      <c r="AO272">
        <v>5.0947802934892175E-7</v>
      </c>
      <c r="AP272">
        <v>107.46</v>
      </c>
      <c r="AQ272">
        <v>25</v>
      </c>
      <c r="AR272">
        <v>4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46928.170363130397</v>
      </c>
      <c r="AV272">
        <f t="shared" ref="AV272:AV335" si="166">$B$10*BU272+$C$10*BV272+$F$10*CG272*(1-CJ272)</f>
        <v>1199.95</v>
      </c>
      <c r="AW272">
        <f t="shared" ref="AW272:AW335" si="167">AV272*AX272</f>
        <v>1025.8836135941567</v>
      </c>
      <c r="AX272">
        <f t="shared" ref="AX272:AX335" si="168">($B$10*$D$8+$C$10*$D$8+$F$10*((CT272+CL272)/MAX(CT272+CL272+CU272, 0.1)*$I$8+CU272/MAX(CT272+CL272+CU272, 0.1)*$J$8))/($B$10+$C$10+$F$10)</f>
        <v>0.85493863377153767</v>
      </c>
      <c r="AY272">
        <f t="shared" ref="AY272:AY335" si="169">($B$10*$K$8+$C$10*$K$8+$F$10*((CT272+CL272)/MAX(CT272+CL272+CU272, 0.1)*$P$8+CU272/MAX(CT272+CL272+CU272, 0.1)*$Q$8))/($B$10+$C$10+$F$10)</f>
        <v>0.18843156317906784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1669844549.7874999</v>
      </c>
      <c r="BF272">
        <v>1679.2437500000001</v>
      </c>
      <c r="BG272">
        <v>1700.3712499999999</v>
      </c>
      <c r="BH272">
        <v>34.654562499999997</v>
      </c>
      <c r="BI272">
        <v>34.374924999999998</v>
      </c>
      <c r="BJ272">
        <v>1684.3275000000001</v>
      </c>
      <c r="BK272">
        <v>34.521374999999999</v>
      </c>
      <c r="BL272">
        <v>649.98962499999993</v>
      </c>
      <c r="BM272">
        <v>100.606375</v>
      </c>
      <c r="BN272">
        <v>0.1000828875</v>
      </c>
      <c r="BO272">
        <v>32.747675000000001</v>
      </c>
      <c r="BP272">
        <v>33.522962500000013</v>
      </c>
      <c r="BQ272">
        <v>999.9</v>
      </c>
      <c r="BR272">
        <v>0</v>
      </c>
      <c r="BS272">
        <v>0</v>
      </c>
      <c r="BT272">
        <v>8963.3624999999993</v>
      </c>
      <c r="BU272">
        <v>0</v>
      </c>
      <c r="BV272">
        <v>87.614287499999989</v>
      </c>
      <c r="BW272">
        <v>-21.127524999999999</v>
      </c>
      <c r="BX272">
        <v>1739.5250000000001</v>
      </c>
      <c r="BY272">
        <v>1760.9024999999999</v>
      </c>
      <c r="BZ272">
        <v>0.27962399999999998</v>
      </c>
      <c r="CA272">
        <v>1700.3712499999999</v>
      </c>
      <c r="CB272">
        <v>34.374924999999998</v>
      </c>
      <c r="CC272">
        <v>3.4864712500000001</v>
      </c>
      <c r="CD272">
        <v>3.4583425000000001</v>
      </c>
      <c r="CE272">
        <v>26.554012499999999</v>
      </c>
      <c r="CF272">
        <v>26.416599999999999</v>
      </c>
      <c r="CG272">
        <v>1199.95</v>
      </c>
      <c r="CH272">
        <v>0.49996049999999997</v>
      </c>
      <c r="CI272">
        <v>0.50003949999999997</v>
      </c>
      <c r="CJ272">
        <v>0</v>
      </c>
      <c r="CK272">
        <v>884.54425000000003</v>
      </c>
      <c r="CL272">
        <v>4.9990899999999998</v>
      </c>
      <c r="CM272">
        <v>8926.9575000000004</v>
      </c>
      <c r="CN272">
        <v>9557.3162499999999</v>
      </c>
      <c r="CO272">
        <v>42.125</v>
      </c>
      <c r="CP272">
        <v>43.686999999999998</v>
      </c>
      <c r="CQ272">
        <v>42.936999999999998</v>
      </c>
      <c r="CR272">
        <v>42.75</v>
      </c>
      <c r="CS272">
        <v>43.554250000000003</v>
      </c>
      <c r="CT272">
        <v>597.42999999999995</v>
      </c>
      <c r="CU272">
        <v>597.52</v>
      </c>
      <c r="CV272">
        <v>0</v>
      </c>
      <c r="CW272">
        <v>1669844561.5999999</v>
      </c>
      <c r="CX272">
        <v>0</v>
      </c>
      <c r="CY272">
        <v>1669837671.5999999</v>
      </c>
      <c r="CZ272" t="s">
        <v>356</v>
      </c>
      <c r="DA272">
        <v>1669837671.5999999</v>
      </c>
      <c r="DB272">
        <v>1669837668.5999999</v>
      </c>
      <c r="DC272">
        <v>3</v>
      </c>
      <c r="DD272">
        <v>-1.2E-2</v>
      </c>
      <c r="DE272">
        <v>-1E-3</v>
      </c>
      <c r="DF272">
        <v>-3.61</v>
      </c>
      <c r="DG272">
        <v>0.13400000000000001</v>
      </c>
      <c r="DH272">
        <v>415</v>
      </c>
      <c r="DI272">
        <v>36</v>
      </c>
      <c r="DJ272">
        <v>0.51</v>
      </c>
      <c r="DK272">
        <v>0.24</v>
      </c>
      <c r="DL272">
        <v>-20.989887499999998</v>
      </c>
      <c r="DM272">
        <v>-1.290169981238255</v>
      </c>
      <c r="DN272">
        <v>0.13292478735642191</v>
      </c>
      <c r="DO272">
        <v>0</v>
      </c>
      <c r="DP272">
        <v>0.27247450000000001</v>
      </c>
      <c r="DQ272">
        <v>8.3710896810506558E-2</v>
      </c>
      <c r="DR272">
        <v>8.6478833826549705E-3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3.2968700000000002</v>
      </c>
      <c r="EB272">
        <v>2.6249699999999998</v>
      </c>
      <c r="EC272">
        <v>0.25568800000000003</v>
      </c>
      <c r="ED272">
        <v>0.25551800000000002</v>
      </c>
      <c r="EE272">
        <v>0.14051900000000001</v>
      </c>
      <c r="EF272">
        <v>0.13819400000000001</v>
      </c>
      <c r="EG272">
        <v>22546.400000000001</v>
      </c>
      <c r="EH272">
        <v>22951.9</v>
      </c>
      <c r="EI272">
        <v>28194.799999999999</v>
      </c>
      <c r="EJ272">
        <v>29686</v>
      </c>
      <c r="EK272">
        <v>33349.699999999997</v>
      </c>
      <c r="EL272">
        <v>35513</v>
      </c>
      <c r="EM272">
        <v>39790.199999999997</v>
      </c>
      <c r="EN272">
        <v>42413.599999999999</v>
      </c>
      <c r="EO272">
        <v>2.17292</v>
      </c>
      <c r="EP272">
        <v>2.1767699999999999</v>
      </c>
      <c r="EQ272">
        <v>0.16860700000000001</v>
      </c>
      <c r="ER272">
        <v>0</v>
      </c>
      <c r="ES272">
        <v>30.791399999999999</v>
      </c>
      <c r="ET272">
        <v>999.9</v>
      </c>
      <c r="EU272">
        <v>67.7</v>
      </c>
      <c r="EV272">
        <v>36.5</v>
      </c>
      <c r="EW272">
        <v>41.278700000000001</v>
      </c>
      <c r="EX272">
        <v>56.914400000000001</v>
      </c>
      <c r="EY272">
        <v>-2.8125</v>
      </c>
      <c r="EZ272">
        <v>2</v>
      </c>
      <c r="FA272">
        <v>0.44191599999999998</v>
      </c>
      <c r="FB272">
        <v>2.3308800000000001E-2</v>
      </c>
      <c r="FC272">
        <v>20.274899999999999</v>
      </c>
      <c r="FD272">
        <v>5.2168400000000004</v>
      </c>
      <c r="FE272">
        <v>12.004099999999999</v>
      </c>
      <c r="FF272">
        <v>4.9864499999999996</v>
      </c>
      <c r="FG272">
        <v>3.2844500000000001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1.86222</v>
      </c>
      <c r="FN272">
        <v>1.86432</v>
      </c>
      <c r="FO272">
        <v>1.8603499999999999</v>
      </c>
      <c r="FP272">
        <v>1.86111</v>
      </c>
      <c r="FQ272">
        <v>1.86019</v>
      </c>
      <c r="FR272">
        <v>1.86191</v>
      </c>
      <c r="FS272">
        <v>1.8584400000000001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-5.09</v>
      </c>
      <c r="GH272">
        <v>0.13320000000000001</v>
      </c>
      <c r="GI272">
        <v>-2.8021434710705861</v>
      </c>
      <c r="GJ272">
        <v>-2.3075681364705448E-3</v>
      </c>
      <c r="GK272">
        <v>1.0095546511955911E-6</v>
      </c>
      <c r="GL272">
        <v>-2.6335145029951209E-10</v>
      </c>
      <c r="GM272">
        <v>-0.17208428542994569</v>
      </c>
      <c r="GN272">
        <v>3.0410185143115191E-3</v>
      </c>
      <c r="GO272">
        <v>4.3982203677445331E-4</v>
      </c>
      <c r="GP272">
        <v>-7.8719321042963501E-6</v>
      </c>
      <c r="GQ272">
        <v>4</v>
      </c>
      <c r="GR272">
        <v>2088</v>
      </c>
      <c r="GS272">
        <v>5</v>
      </c>
      <c r="GT272">
        <v>35</v>
      </c>
      <c r="GU272">
        <v>114.7</v>
      </c>
      <c r="GV272">
        <v>114.7</v>
      </c>
      <c r="GW272">
        <v>4.2504900000000001</v>
      </c>
      <c r="GX272">
        <v>2.51831</v>
      </c>
      <c r="GY272">
        <v>2.04834</v>
      </c>
      <c r="GZ272">
        <v>2.6184099999999999</v>
      </c>
      <c r="HA272">
        <v>2.1972700000000001</v>
      </c>
      <c r="HB272">
        <v>2.3535200000000001</v>
      </c>
      <c r="HC272">
        <v>41.612699999999997</v>
      </c>
      <c r="HD272">
        <v>13.308999999999999</v>
      </c>
      <c r="HE272">
        <v>18</v>
      </c>
      <c r="HF272">
        <v>662.28099999999995</v>
      </c>
      <c r="HG272">
        <v>739.84299999999996</v>
      </c>
      <c r="HH272">
        <v>30.999500000000001</v>
      </c>
      <c r="HI272">
        <v>33.034799999999997</v>
      </c>
      <c r="HJ272">
        <v>29.999500000000001</v>
      </c>
      <c r="HK272">
        <v>33.037599999999998</v>
      </c>
      <c r="HL272">
        <v>33.042999999999999</v>
      </c>
      <c r="HM272">
        <v>84.981200000000001</v>
      </c>
      <c r="HN272">
        <v>20.8428</v>
      </c>
      <c r="HO272">
        <v>100</v>
      </c>
      <c r="HP272">
        <v>31</v>
      </c>
      <c r="HQ272">
        <v>1715.72</v>
      </c>
      <c r="HR272">
        <v>34.443600000000004</v>
      </c>
      <c r="HS272">
        <v>99.338899999999995</v>
      </c>
      <c r="HT272">
        <v>98.370699999999999</v>
      </c>
    </row>
    <row r="273" spans="1:228" x14ac:dyDescent="0.2">
      <c r="A273">
        <v>258</v>
      </c>
      <c r="B273">
        <v>1669844556.0999999</v>
      </c>
      <c r="C273">
        <v>1026</v>
      </c>
      <c r="D273" t="s">
        <v>875</v>
      </c>
      <c r="E273" t="s">
        <v>876</v>
      </c>
      <c r="F273">
        <v>4</v>
      </c>
      <c r="G273">
        <v>1669844554.0999999</v>
      </c>
      <c r="H273">
        <f t="shared" si="136"/>
        <v>6.981415435783658E-4</v>
      </c>
      <c r="I273">
        <f t="shared" si="137"/>
        <v>0.69814154357836578</v>
      </c>
      <c r="J273">
        <f t="shared" si="138"/>
        <v>26.89396669958068</v>
      </c>
      <c r="K273">
        <f t="shared" si="139"/>
        <v>1686.3571428571429</v>
      </c>
      <c r="L273">
        <f t="shared" si="140"/>
        <v>560.45242024676224</v>
      </c>
      <c r="M273">
        <f t="shared" si="141"/>
        <v>56.44084878272384</v>
      </c>
      <c r="N273">
        <f t="shared" si="142"/>
        <v>169.82606382850406</v>
      </c>
      <c r="O273">
        <f t="shared" si="143"/>
        <v>3.9535009914393952E-2</v>
      </c>
      <c r="P273">
        <f t="shared" si="144"/>
        <v>3.6604464248419513</v>
      </c>
      <c r="Q273">
        <f t="shared" si="145"/>
        <v>3.9299313632789108E-2</v>
      </c>
      <c r="R273">
        <f t="shared" si="146"/>
        <v>2.4583130074865796E-2</v>
      </c>
      <c r="S273">
        <f t="shared" si="147"/>
        <v>226.13139095105052</v>
      </c>
      <c r="T273">
        <f t="shared" si="148"/>
        <v>33.675623809713144</v>
      </c>
      <c r="U273">
        <f t="shared" si="149"/>
        <v>33.520214285714289</v>
      </c>
      <c r="V273">
        <f t="shared" si="150"/>
        <v>5.2016706703571991</v>
      </c>
      <c r="W273">
        <f t="shared" si="151"/>
        <v>70.079450951713156</v>
      </c>
      <c r="X273">
        <f t="shared" si="152"/>
        <v>3.4898597931961941</v>
      </c>
      <c r="Y273">
        <f t="shared" si="153"/>
        <v>4.9798617794548825</v>
      </c>
      <c r="Z273">
        <f t="shared" si="154"/>
        <v>1.711810877161005</v>
      </c>
      <c r="AA273">
        <f t="shared" si="155"/>
        <v>-30.788042071805933</v>
      </c>
      <c r="AB273">
        <f t="shared" si="156"/>
        <v>-153.1994041886679</v>
      </c>
      <c r="AC273">
        <f t="shared" si="157"/>
        <v>-9.5975715196163929</v>
      </c>
      <c r="AD273">
        <f t="shared" si="158"/>
        <v>32.546373170960294</v>
      </c>
      <c r="AE273">
        <f t="shared" si="159"/>
        <v>49.831427072662208</v>
      </c>
      <c r="AF273">
        <f t="shared" si="160"/>
        <v>0.69775358597507908</v>
      </c>
      <c r="AG273">
        <f t="shared" si="161"/>
        <v>26.89396669958068</v>
      </c>
      <c r="AH273">
        <v>1767.5974080667299</v>
      </c>
      <c r="AI273">
        <v>1749.430848484848</v>
      </c>
      <c r="AJ273">
        <v>1.695639912495146</v>
      </c>
      <c r="AK273">
        <v>63.927149323749113</v>
      </c>
      <c r="AL273">
        <f t="shared" si="162"/>
        <v>0.69814154357836578</v>
      </c>
      <c r="AM273">
        <v>34.374742462977032</v>
      </c>
      <c r="AN273">
        <v>34.654822703818382</v>
      </c>
      <c r="AO273">
        <v>-1.9099229396073749E-5</v>
      </c>
      <c r="AP273">
        <v>107.46</v>
      </c>
      <c r="AQ273">
        <v>25</v>
      </c>
      <c r="AR273">
        <v>4</v>
      </c>
      <c r="AS273">
        <f t="shared" si="163"/>
        <v>1</v>
      </c>
      <c r="AT273">
        <f t="shared" si="164"/>
        <v>0</v>
      </c>
      <c r="AU273">
        <f t="shared" si="165"/>
        <v>47015.813361226079</v>
      </c>
      <c r="AV273">
        <f t="shared" si="166"/>
        <v>1200.0714285714289</v>
      </c>
      <c r="AW273">
        <f t="shared" si="167"/>
        <v>1025.9874564513218</v>
      </c>
      <c r="AX273">
        <f t="shared" si="168"/>
        <v>0.85493865783694423</v>
      </c>
      <c r="AY273">
        <f t="shared" si="169"/>
        <v>0.18843160962530245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1669844554.0999999</v>
      </c>
      <c r="BF273">
        <v>1686.3571428571429</v>
      </c>
      <c r="BG273">
        <v>1707.545714285714</v>
      </c>
      <c r="BH273">
        <v>34.65398571428571</v>
      </c>
      <c r="BI273">
        <v>34.374185714285709</v>
      </c>
      <c r="BJ273">
        <v>1691.4485714285711</v>
      </c>
      <c r="BK273">
        <v>34.520785714285708</v>
      </c>
      <c r="BL273">
        <v>649.98171428571436</v>
      </c>
      <c r="BM273">
        <v>100.60599999999999</v>
      </c>
      <c r="BN273">
        <v>9.9870371428571442E-2</v>
      </c>
      <c r="BO273">
        <v>32.743899999999996</v>
      </c>
      <c r="BP273">
        <v>33.520214285714289</v>
      </c>
      <c r="BQ273">
        <v>999.89999999999986</v>
      </c>
      <c r="BR273">
        <v>0</v>
      </c>
      <c r="BS273">
        <v>0</v>
      </c>
      <c r="BT273">
        <v>8980.2685714285708</v>
      </c>
      <c r="BU273">
        <v>0</v>
      </c>
      <c r="BV273">
        <v>88.530828571428557</v>
      </c>
      <c r="BW273">
        <v>-21.18958571428572</v>
      </c>
      <c r="BX273">
        <v>1746.8914285714279</v>
      </c>
      <c r="BY273">
        <v>1768.331428571428</v>
      </c>
      <c r="BZ273">
        <v>0.27979114285714279</v>
      </c>
      <c r="CA273">
        <v>1707.545714285714</v>
      </c>
      <c r="CB273">
        <v>34.374185714285709</v>
      </c>
      <c r="CC273">
        <v>3.4864000000000002</v>
      </c>
      <c r="CD273">
        <v>3.4582485714285718</v>
      </c>
      <c r="CE273">
        <v>26.553642857142851</v>
      </c>
      <c r="CF273">
        <v>26.416142857142859</v>
      </c>
      <c r="CG273">
        <v>1200.0714285714289</v>
      </c>
      <c r="CH273">
        <v>0.49995985714285718</v>
      </c>
      <c r="CI273">
        <v>0.50004014285714271</v>
      </c>
      <c r="CJ273">
        <v>0</v>
      </c>
      <c r="CK273">
        <v>884.9695714285715</v>
      </c>
      <c r="CL273">
        <v>4.9990899999999998</v>
      </c>
      <c r="CM273">
        <v>8931.7514285714278</v>
      </c>
      <c r="CN273">
        <v>9558.2771428571432</v>
      </c>
      <c r="CO273">
        <v>42.125</v>
      </c>
      <c r="CP273">
        <v>43.686999999999998</v>
      </c>
      <c r="CQ273">
        <v>42.936999999999998</v>
      </c>
      <c r="CR273">
        <v>42.75</v>
      </c>
      <c r="CS273">
        <v>43.544285714285706</v>
      </c>
      <c r="CT273">
        <v>597.4899999999999</v>
      </c>
      <c r="CU273">
        <v>597.58142857142855</v>
      </c>
      <c r="CV273">
        <v>0</v>
      </c>
      <c r="CW273">
        <v>1669844565.8</v>
      </c>
      <c r="CX273">
        <v>0</v>
      </c>
      <c r="CY273">
        <v>1669837671.5999999</v>
      </c>
      <c r="CZ273" t="s">
        <v>356</v>
      </c>
      <c r="DA273">
        <v>1669837671.5999999</v>
      </c>
      <c r="DB273">
        <v>1669837668.5999999</v>
      </c>
      <c r="DC273">
        <v>3</v>
      </c>
      <c r="DD273">
        <v>-1.2E-2</v>
      </c>
      <c r="DE273">
        <v>-1E-3</v>
      </c>
      <c r="DF273">
        <v>-3.61</v>
      </c>
      <c r="DG273">
        <v>0.13400000000000001</v>
      </c>
      <c r="DH273">
        <v>415</v>
      </c>
      <c r="DI273">
        <v>36</v>
      </c>
      <c r="DJ273">
        <v>0.51</v>
      </c>
      <c r="DK273">
        <v>0.24</v>
      </c>
      <c r="DL273">
        <v>-21.064802499999999</v>
      </c>
      <c r="DM273">
        <v>-0.95139174484050038</v>
      </c>
      <c r="DN273">
        <v>0.10340897806162649</v>
      </c>
      <c r="DO273">
        <v>0</v>
      </c>
      <c r="DP273">
        <v>0.27636852499999998</v>
      </c>
      <c r="DQ273">
        <v>4.6845692307692699E-2</v>
      </c>
      <c r="DR273">
        <v>5.8152065354013837E-3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3.2966500000000001</v>
      </c>
      <c r="EB273">
        <v>2.6250499999999999</v>
      </c>
      <c r="EC273">
        <v>0.256268</v>
      </c>
      <c r="ED273">
        <v>0.256106</v>
      </c>
      <c r="EE273">
        <v>0.14052200000000001</v>
      </c>
      <c r="EF273">
        <v>0.13819000000000001</v>
      </c>
      <c r="EG273">
        <v>22528.5</v>
      </c>
      <c r="EH273">
        <v>22933.599999999999</v>
      </c>
      <c r="EI273">
        <v>28194.400000000001</v>
      </c>
      <c r="EJ273">
        <v>29686</v>
      </c>
      <c r="EK273">
        <v>33349.4</v>
      </c>
      <c r="EL273">
        <v>35512.9</v>
      </c>
      <c r="EM273">
        <v>39789.9</v>
      </c>
      <c r="EN273">
        <v>42413.3</v>
      </c>
      <c r="EO273">
        <v>2.1727500000000002</v>
      </c>
      <c r="EP273">
        <v>2.1769799999999999</v>
      </c>
      <c r="EQ273">
        <v>0.167936</v>
      </c>
      <c r="ER273">
        <v>0</v>
      </c>
      <c r="ES273">
        <v>30.788399999999999</v>
      </c>
      <c r="ET273">
        <v>999.9</v>
      </c>
      <c r="EU273">
        <v>67.7</v>
      </c>
      <c r="EV273">
        <v>36.5</v>
      </c>
      <c r="EW273">
        <v>41.286799999999999</v>
      </c>
      <c r="EX273">
        <v>56.824399999999997</v>
      </c>
      <c r="EY273">
        <v>-2.7123400000000002</v>
      </c>
      <c r="EZ273">
        <v>2</v>
      </c>
      <c r="FA273">
        <v>0.44137199999999999</v>
      </c>
      <c r="FB273">
        <v>2.1813699999999998E-2</v>
      </c>
      <c r="FC273">
        <v>20.274999999999999</v>
      </c>
      <c r="FD273">
        <v>5.2168400000000004</v>
      </c>
      <c r="FE273">
        <v>12.0047</v>
      </c>
      <c r="FF273">
        <v>4.9863999999999997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1.8622399999999999</v>
      </c>
      <c r="FN273">
        <v>1.86432</v>
      </c>
      <c r="FO273">
        <v>1.8603499999999999</v>
      </c>
      <c r="FP273">
        <v>1.86111</v>
      </c>
      <c r="FQ273">
        <v>1.86019</v>
      </c>
      <c r="FR273">
        <v>1.8619000000000001</v>
      </c>
      <c r="FS273">
        <v>1.8584400000000001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-5.0999999999999996</v>
      </c>
      <c r="GH273">
        <v>0.1331</v>
      </c>
      <c r="GI273">
        <v>-2.8021434710705861</v>
      </c>
      <c r="GJ273">
        <v>-2.3075681364705448E-3</v>
      </c>
      <c r="GK273">
        <v>1.0095546511955911E-6</v>
      </c>
      <c r="GL273">
        <v>-2.6335145029951209E-10</v>
      </c>
      <c r="GM273">
        <v>-0.17208428542994569</v>
      </c>
      <c r="GN273">
        <v>3.0410185143115191E-3</v>
      </c>
      <c r="GO273">
        <v>4.3982203677445331E-4</v>
      </c>
      <c r="GP273">
        <v>-7.8719321042963501E-6</v>
      </c>
      <c r="GQ273">
        <v>4</v>
      </c>
      <c r="GR273">
        <v>2088</v>
      </c>
      <c r="GS273">
        <v>5</v>
      </c>
      <c r="GT273">
        <v>35</v>
      </c>
      <c r="GU273">
        <v>114.7</v>
      </c>
      <c r="GV273">
        <v>114.8</v>
      </c>
      <c r="GW273">
        <v>4.2626999999999997</v>
      </c>
      <c r="GX273">
        <v>2.5293000000000001</v>
      </c>
      <c r="GY273">
        <v>2.04834</v>
      </c>
      <c r="GZ273">
        <v>2.6196299999999999</v>
      </c>
      <c r="HA273">
        <v>2.1972700000000001</v>
      </c>
      <c r="HB273">
        <v>2.2912599999999999</v>
      </c>
      <c r="HC273">
        <v>41.612699999999997</v>
      </c>
      <c r="HD273">
        <v>13.291499999999999</v>
      </c>
      <c r="HE273">
        <v>18</v>
      </c>
      <c r="HF273">
        <v>662.08</v>
      </c>
      <c r="HG273">
        <v>739.95699999999999</v>
      </c>
      <c r="HH273">
        <v>30.999500000000001</v>
      </c>
      <c r="HI273">
        <v>33.0289</v>
      </c>
      <c r="HJ273">
        <v>29.999400000000001</v>
      </c>
      <c r="HK273">
        <v>33.031700000000001</v>
      </c>
      <c r="HL273">
        <v>33.0366</v>
      </c>
      <c r="HM273">
        <v>85.234999999999999</v>
      </c>
      <c r="HN273">
        <v>20.8428</v>
      </c>
      <c r="HO273">
        <v>100</v>
      </c>
      <c r="HP273">
        <v>31</v>
      </c>
      <c r="HQ273">
        <v>1722.4</v>
      </c>
      <c r="HR273">
        <v>34.442999999999998</v>
      </c>
      <c r="HS273">
        <v>99.337999999999994</v>
      </c>
      <c r="HT273">
        <v>98.370199999999997</v>
      </c>
    </row>
    <row r="274" spans="1:228" x14ac:dyDescent="0.2">
      <c r="A274">
        <v>259</v>
      </c>
      <c r="B274">
        <v>1669844560.0999999</v>
      </c>
      <c r="C274">
        <v>1030</v>
      </c>
      <c r="D274" t="s">
        <v>877</v>
      </c>
      <c r="E274" t="s">
        <v>878</v>
      </c>
      <c r="F274">
        <v>4</v>
      </c>
      <c r="G274">
        <v>1669844557.7874999</v>
      </c>
      <c r="H274">
        <f t="shared" si="136"/>
        <v>6.8561947052671898E-4</v>
      </c>
      <c r="I274">
        <f t="shared" si="137"/>
        <v>0.68561947052671901</v>
      </c>
      <c r="J274">
        <f t="shared" si="138"/>
        <v>26.317107357553329</v>
      </c>
      <c r="K274">
        <f t="shared" si="139"/>
        <v>1692.5174999999999</v>
      </c>
      <c r="L274">
        <f t="shared" si="140"/>
        <v>573.29187415175943</v>
      </c>
      <c r="M274">
        <f t="shared" si="141"/>
        <v>57.732649805514782</v>
      </c>
      <c r="N274">
        <f t="shared" si="142"/>
        <v>170.4428834994076</v>
      </c>
      <c r="O274">
        <f t="shared" si="143"/>
        <v>3.8927782811831145E-2</v>
      </c>
      <c r="P274">
        <f t="shared" si="144"/>
        <v>3.667150866468365</v>
      </c>
      <c r="Q274">
        <f t="shared" si="145"/>
        <v>3.8699663739749798E-2</v>
      </c>
      <c r="R274">
        <f t="shared" si="146"/>
        <v>2.4207673809049545E-2</v>
      </c>
      <c r="S274">
        <f t="shared" si="147"/>
        <v>226.11920586148076</v>
      </c>
      <c r="T274">
        <f t="shared" si="148"/>
        <v>33.67185670014193</v>
      </c>
      <c r="U274">
        <f t="shared" si="149"/>
        <v>33.503300000000003</v>
      </c>
      <c r="V274">
        <f t="shared" si="150"/>
        <v>5.1967478429009555</v>
      </c>
      <c r="W274">
        <f t="shared" si="151"/>
        <v>70.092584831019551</v>
      </c>
      <c r="X274">
        <f t="shared" si="152"/>
        <v>3.4895830662981866</v>
      </c>
      <c r="Y274">
        <f t="shared" si="153"/>
        <v>4.9785338559149093</v>
      </c>
      <c r="Z274">
        <f t="shared" si="154"/>
        <v>1.7071647766027689</v>
      </c>
      <c r="AA274">
        <f t="shared" si="155"/>
        <v>-30.235818650228307</v>
      </c>
      <c r="AB274">
        <f t="shared" si="156"/>
        <v>-151.07261048262328</v>
      </c>
      <c r="AC274">
        <f t="shared" si="157"/>
        <v>-9.446027273560869</v>
      </c>
      <c r="AD274">
        <f t="shared" si="158"/>
        <v>35.364749455068306</v>
      </c>
      <c r="AE274">
        <f t="shared" si="159"/>
        <v>49.886721835131716</v>
      </c>
      <c r="AF274">
        <f t="shared" si="160"/>
        <v>0.69485437643524628</v>
      </c>
      <c r="AG274">
        <f t="shared" si="161"/>
        <v>26.317107357553329</v>
      </c>
      <c r="AH274">
        <v>1774.5480735325671</v>
      </c>
      <c r="AI274">
        <v>1756.431878787879</v>
      </c>
      <c r="AJ274">
        <v>1.7464974695527959</v>
      </c>
      <c r="AK274">
        <v>63.927149323749113</v>
      </c>
      <c r="AL274">
        <f t="shared" si="162"/>
        <v>0.68561947052671901</v>
      </c>
      <c r="AM274">
        <v>34.374263421058927</v>
      </c>
      <c r="AN274">
        <v>34.649117956656369</v>
      </c>
      <c r="AO274">
        <v>1.2318643918771851E-5</v>
      </c>
      <c r="AP274">
        <v>107.46</v>
      </c>
      <c r="AQ274">
        <v>25</v>
      </c>
      <c r="AR274">
        <v>4</v>
      </c>
      <c r="AS274">
        <f t="shared" si="163"/>
        <v>1</v>
      </c>
      <c r="AT274">
        <f t="shared" si="164"/>
        <v>0</v>
      </c>
      <c r="AU274">
        <f t="shared" si="165"/>
        <v>47136.244680438656</v>
      </c>
      <c r="AV274">
        <f t="shared" si="166"/>
        <v>1200.00875</v>
      </c>
      <c r="AW274">
        <f t="shared" si="167"/>
        <v>1025.9336760940314</v>
      </c>
      <c r="AX274">
        <f t="shared" si="168"/>
        <v>0.85493849615182516</v>
      </c>
      <c r="AY274">
        <f t="shared" si="169"/>
        <v>0.18843129757302252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1669844557.7874999</v>
      </c>
      <c r="BF274">
        <v>1692.5174999999999</v>
      </c>
      <c r="BG274">
        <v>1713.72875</v>
      </c>
      <c r="BH274">
        <v>34.651962500000003</v>
      </c>
      <c r="BI274">
        <v>34.373325000000001</v>
      </c>
      <c r="BJ274">
        <v>1697.61375</v>
      </c>
      <c r="BK274">
        <v>34.518799999999999</v>
      </c>
      <c r="BL274">
        <v>649.98287500000004</v>
      </c>
      <c r="BM274">
        <v>100.603875</v>
      </c>
      <c r="BN274">
        <v>9.9889362500000009E-2</v>
      </c>
      <c r="BO274">
        <v>32.739162499999999</v>
      </c>
      <c r="BP274">
        <v>33.503300000000003</v>
      </c>
      <c r="BQ274">
        <v>999.9</v>
      </c>
      <c r="BR274">
        <v>0</v>
      </c>
      <c r="BS274">
        <v>0</v>
      </c>
      <c r="BT274">
        <v>9003.6725000000006</v>
      </c>
      <c r="BU274">
        <v>0</v>
      </c>
      <c r="BV274">
        <v>89.137062499999999</v>
      </c>
      <c r="BW274">
        <v>-21.211974999999999</v>
      </c>
      <c r="BX274">
        <v>1753.27</v>
      </c>
      <c r="BY274">
        <v>1774.73125</v>
      </c>
      <c r="BZ274">
        <v>0.27862462500000001</v>
      </c>
      <c r="CA274">
        <v>1713.72875</v>
      </c>
      <c r="CB274">
        <v>34.373325000000001</v>
      </c>
      <c r="CC274">
        <v>3.4861274999999998</v>
      </c>
      <c r="CD274">
        <v>3.4580975</v>
      </c>
      <c r="CE274">
        <v>26.5523375</v>
      </c>
      <c r="CF274">
        <v>26.415400000000002</v>
      </c>
      <c r="CG274">
        <v>1200.00875</v>
      </c>
      <c r="CH274">
        <v>0.49996724999999997</v>
      </c>
      <c r="CI274">
        <v>0.50003274999999991</v>
      </c>
      <c r="CJ274">
        <v>0</v>
      </c>
      <c r="CK274">
        <v>885.32050000000004</v>
      </c>
      <c r="CL274">
        <v>4.9990899999999998</v>
      </c>
      <c r="CM274">
        <v>8934.3962499999998</v>
      </c>
      <c r="CN274">
        <v>9557.7987499999981</v>
      </c>
      <c r="CO274">
        <v>42.125</v>
      </c>
      <c r="CP274">
        <v>43.686999999999998</v>
      </c>
      <c r="CQ274">
        <v>42.936999999999998</v>
      </c>
      <c r="CR274">
        <v>42.75</v>
      </c>
      <c r="CS274">
        <v>43.5</v>
      </c>
      <c r="CT274">
        <v>597.46499999999992</v>
      </c>
      <c r="CU274">
        <v>597.54374999999993</v>
      </c>
      <c r="CV274">
        <v>0</v>
      </c>
      <c r="CW274">
        <v>1669844569.4000001</v>
      </c>
      <c r="CX274">
        <v>0</v>
      </c>
      <c r="CY274">
        <v>1669837671.5999999</v>
      </c>
      <c r="CZ274" t="s">
        <v>356</v>
      </c>
      <c r="DA274">
        <v>1669837671.5999999</v>
      </c>
      <c r="DB274">
        <v>1669837668.5999999</v>
      </c>
      <c r="DC274">
        <v>3</v>
      </c>
      <c r="DD274">
        <v>-1.2E-2</v>
      </c>
      <c r="DE274">
        <v>-1E-3</v>
      </c>
      <c r="DF274">
        <v>-3.61</v>
      </c>
      <c r="DG274">
        <v>0.13400000000000001</v>
      </c>
      <c r="DH274">
        <v>415</v>
      </c>
      <c r="DI274">
        <v>36</v>
      </c>
      <c r="DJ274">
        <v>0.51</v>
      </c>
      <c r="DK274">
        <v>0.24</v>
      </c>
      <c r="DL274">
        <v>-21.130822500000001</v>
      </c>
      <c r="DM274">
        <v>-0.6824454033770887</v>
      </c>
      <c r="DN274">
        <v>7.3117232878098001E-2</v>
      </c>
      <c r="DO274">
        <v>0</v>
      </c>
      <c r="DP274">
        <v>0.27894677499999998</v>
      </c>
      <c r="DQ274">
        <v>1.245718198874224E-2</v>
      </c>
      <c r="DR274">
        <v>3.1671271642254892E-3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3.2968500000000001</v>
      </c>
      <c r="EB274">
        <v>2.6253799999999998</v>
      </c>
      <c r="EC274">
        <v>0.25687300000000002</v>
      </c>
      <c r="ED274">
        <v>0.256691</v>
      </c>
      <c r="EE274">
        <v>0.14050499999999999</v>
      </c>
      <c r="EF274">
        <v>0.138208</v>
      </c>
      <c r="EG274">
        <v>22510.5</v>
      </c>
      <c r="EH274">
        <v>22915.4</v>
      </c>
      <c r="EI274">
        <v>28194.9</v>
      </c>
      <c r="EJ274">
        <v>29685.7</v>
      </c>
      <c r="EK274">
        <v>33350.1</v>
      </c>
      <c r="EL274">
        <v>35512.199999999997</v>
      </c>
      <c r="EM274">
        <v>39789.9</v>
      </c>
      <c r="EN274">
        <v>42413.3</v>
      </c>
      <c r="EO274">
        <v>2.1728499999999999</v>
      </c>
      <c r="EP274">
        <v>2.1770700000000001</v>
      </c>
      <c r="EQ274">
        <v>0.16722100000000001</v>
      </c>
      <c r="ER274">
        <v>0</v>
      </c>
      <c r="ES274">
        <v>30.7819</v>
      </c>
      <c r="ET274">
        <v>999.9</v>
      </c>
      <c r="EU274">
        <v>67.7</v>
      </c>
      <c r="EV274">
        <v>36.5</v>
      </c>
      <c r="EW274">
        <v>41.284399999999998</v>
      </c>
      <c r="EX274">
        <v>57.034399999999998</v>
      </c>
      <c r="EY274">
        <v>-2.8165100000000001</v>
      </c>
      <c r="EZ274">
        <v>2</v>
      </c>
      <c r="FA274">
        <v>0.44084600000000002</v>
      </c>
      <c r="FB274">
        <v>2.0422099999999999E-2</v>
      </c>
      <c r="FC274">
        <v>20.274899999999999</v>
      </c>
      <c r="FD274">
        <v>5.2168400000000004</v>
      </c>
      <c r="FE274">
        <v>12.004300000000001</v>
      </c>
      <c r="FF274">
        <v>4.9863999999999997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1.8622000000000001</v>
      </c>
      <c r="FN274">
        <v>1.86432</v>
      </c>
      <c r="FO274">
        <v>1.8603400000000001</v>
      </c>
      <c r="FP274">
        <v>1.86111</v>
      </c>
      <c r="FQ274">
        <v>1.8602000000000001</v>
      </c>
      <c r="FR274">
        <v>1.8619000000000001</v>
      </c>
      <c r="FS274">
        <v>1.8584400000000001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-5.0999999999999996</v>
      </c>
      <c r="GH274">
        <v>0.13320000000000001</v>
      </c>
      <c r="GI274">
        <v>-2.8021434710705861</v>
      </c>
      <c r="GJ274">
        <v>-2.3075681364705448E-3</v>
      </c>
      <c r="GK274">
        <v>1.0095546511955911E-6</v>
      </c>
      <c r="GL274">
        <v>-2.6335145029951209E-10</v>
      </c>
      <c r="GM274">
        <v>-0.17208428542994569</v>
      </c>
      <c r="GN274">
        <v>3.0410185143115191E-3</v>
      </c>
      <c r="GO274">
        <v>4.3982203677445331E-4</v>
      </c>
      <c r="GP274">
        <v>-7.8719321042963501E-6</v>
      </c>
      <c r="GQ274">
        <v>4</v>
      </c>
      <c r="GR274">
        <v>2088</v>
      </c>
      <c r="GS274">
        <v>5</v>
      </c>
      <c r="GT274">
        <v>35</v>
      </c>
      <c r="GU274">
        <v>114.8</v>
      </c>
      <c r="GV274">
        <v>114.9</v>
      </c>
      <c r="GW274">
        <v>4.2761199999999997</v>
      </c>
      <c r="GX274">
        <v>2.52197</v>
      </c>
      <c r="GY274">
        <v>2.04834</v>
      </c>
      <c r="GZ274">
        <v>2.6196299999999999</v>
      </c>
      <c r="HA274">
        <v>2.1972700000000001</v>
      </c>
      <c r="HB274">
        <v>2.33887</v>
      </c>
      <c r="HC274">
        <v>41.612699999999997</v>
      </c>
      <c r="HD274">
        <v>13.2827</v>
      </c>
      <c r="HE274">
        <v>18</v>
      </c>
      <c r="HF274">
        <v>662.08500000000004</v>
      </c>
      <c r="HG274">
        <v>739.96699999999998</v>
      </c>
      <c r="HH274">
        <v>30.999600000000001</v>
      </c>
      <c r="HI274">
        <v>33.021700000000003</v>
      </c>
      <c r="HJ274">
        <v>29.999400000000001</v>
      </c>
      <c r="HK274">
        <v>33.024500000000003</v>
      </c>
      <c r="HL274">
        <v>33.029800000000002</v>
      </c>
      <c r="HM274">
        <v>85.494</v>
      </c>
      <c r="HN274">
        <v>20.572500000000002</v>
      </c>
      <c r="HO274">
        <v>100</v>
      </c>
      <c r="HP274">
        <v>31</v>
      </c>
      <c r="HQ274">
        <v>1729.08</v>
      </c>
      <c r="HR274">
        <v>34.4465</v>
      </c>
      <c r="HS274">
        <v>99.338700000000003</v>
      </c>
      <c r="HT274">
        <v>98.369799999999998</v>
      </c>
    </row>
    <row r="275" spans="1:228" x14ac:dyDescent="0.2">
      <c r="A275">
        <v>260</v>
      </c>
      <c r="B275">
        <v>1669844564.0999999</v>
      </c>
      <c r="C275">
        <v>1034</v>
      </c>
      <c r="D275" t="s">
        <v>879</v>
      </c>
      <c r="E275" t="s">
        <v>880</v>
      </c>
      <c r="F275">
        <v>4</v>
      </c>
      <c r="G275">
        <v>1669844562.0999999</v>
      </c>
      <c r="H275">
        <f t="shared" si="136"/>
        <v>6.833976770940143E-4</v>
      </c>
      <c r="I275">
        <f t="shared" si="137"/>
        <v>0.68339767709401433</v>
      </c>
      <c r="J275">
        <f t="shared" si="138"/>
        <v>25.940737986183233</v>
      </c>
      <c r="K275">
        <f t="shared" si="139"/>
        <v>1699.777142857143</v>
      </c>
      <c r="L275">
        <f t="shared" si="140"/>
        <v>593.88766509285529</v>
      </c>
      <c r="M275">
        <f t="shared" si="141"/>
        <v>59.807433175884483</v>
      </c>
      <c r="N275">
        <f t="shared" si="142"/>
        <v>171.17598808762907</v>
      </c>
      <c r="O275">
        <f t="shared" si="143"/>
        <v>3.8859307669581199E-2</v>
      </c>
      <c r="P275">
        <f t="shared" si="144"/>
        <v>3.67604016936829</v>
      </c>
      <c r="Q275">
        <f t="shared" si="145"/>
        <v>3.8632534135459723E-2</v>
      </c>
      <c r="R275">
        <f t="shared" si="146"/>
        <v>2.4165598031643469E-2</v>
      </c>
      <c r="S275">
        <f t="shared" si="147"/>
        <v>226.11901852350741</v>
      </c>
      <c r="T275">
        <f t="shared" si="148"/>
        <v>33.662582251741611</v>
      </c>
      <c r="U275">
        <f t="shared" si="149"/>
        <v>33.492842857142847</v>
      </c>
      <c r="V275">
        <f t="shared" si="150"/>
        <v>5.1937063657261433</v>
      </c>
      <c r="W275">
        <f t="shared" si="151"/>
        <v>70.112233872488858</v>
      </c>
      <c r="X275">
        <f t="shared" si="152"/>
        <v>3.4890643038713152</v>
      </c>
      <c r="Y275">
        <f t="shared" si="153"/>
        <v>4.9763987126936762</v>
      </c>
      <c r="Z275">
        <f t="shared" si="154"/>
        <v>1.7046420618548281</v>
      </c>
      <c r="AA275">
        <f t="shared" si="155"/>
        <v>-30.13783755984603</v>
      </c>
      <c r="AB275">
        <f t="shared" si="156"/>
        <v>-150.87647246523846</v>
      </c>
      <c r="AC275">
        <f t="shared" si="157"/>
        <v>-9.4101173183683002</v>
      </c>
      <c r="AD275">
        <f t="shared" si="158"/>
        <v>35.69459118005463</v>
      </c>
      <c r="AE275">
        <f t="shared" si="159"/>
        <v>50.016292316308792</v>
      </c>
      <c r="AF275">
        <f t="shared" si="160"/>
        <v>0.6105540621954062</v>
      </c>
      <c r="AG275">
        <f t="shared" si="161"/>
        <v>25.940737986183233</v>
      </c>
      <c r="AH275">
        <v>1781.541627163607</v>
      </c>
      <c r="AI275">
        <v>1763.4656969696971</v>
      </c>
      <c r="AJ275">
        <v>1.7777223452072941</v>
      </c>
      <c r="AK275">
        <v>63.927149323749113</v>
      </c>
      <c r="AL275">
        <f t="shared" si="162"/>
        <v>0.68339767709401433</v>
      </c>
      <c r="AM275">
        <v>34.372226214585417</v>
      </c>
      <c r="AN275">
        <v>34.646464499483997</v>
      </c>
      <c r="AO275">
        <v>-3.0560592149813808E-5</v>
      </c>
      <c r="AP275">
        <v>107.46</v>
      </c>
      <c r="AQ275">
        <v>25</v>
      </c>
      <c r="AR275">
        <v>4</v>
      </c>
      <c r="AS275">
        <f t="shared" si="163"/>
        <v>1</v>
      </c>
      <c r="AT275">
        <f t="shared" si="164"/>
        <v>0</v>
      </c>
      <c r="AU275">
        <f t="shared" si="165"/>
        <v>47296.216743473778</v>
      </c>
      <c r="AV275">
        <f t="shared" si="166"/>
        <v>1199.998571428571</v>
      </c>
      <c r="AW275">
        <f t="shared" si="167"/>
        <v>1025.9258707375682</v>
      </c>
      <c r="AX275">
        <f t="shared" si="168"/>
        <v>0.85493924339945404</v>
      </c>
      <c r="AY275">
        <f t="shared" si="169"/>
        <v>0.18843273976094643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1669844562.0999999</v>
      </c>
      <c r="BF275">
        <v>1699.777142857143</v>
      </c>
      <c r="BG275">
        <v>1720.984285714286</v>
      </c>
      <c r="BH275">
        <v>34.646399999999993</v>
      </c>
      <c r="BI275">
        <v>34.401571428571437</v>
      </c>
      <c r="BJ275">
        <v>1704.8871428571431</v>
      </c>
      <c r="BK275">
        <v>34.513285714285708</v>
      </c>
      <c r="BL275">
        <v>649.99828571428577</v>
      </c>
      <c r="BM275">
        <v>100.60514285714289</v>
      </c>
      <c r="BN275">
        <v>9.9816500000000002E-2</v>
      </c>
      <c r="BO275">
        <v>32.731542857142863</v>
      </c>
      <c r="BP275">
        <v>33.492842857142847</v>
      </c>
      <c r="BQ275">
        <v>999.89999999999986</v>
      </c>
      <c r="BR275">
        <v>0</v>
      </c>
      <c r="BS275">
        <v>0</v>
      </c>
      <c r="BT275">
        <v>9034.3728571428583</v>
      </c>
      <c r="BU275">
        <v>0</v>
      </c>
      <c r="BV275">
        <v>89.612957142857141</v>
      </c>
      <c r="BW275">
        <v>-21.20495714285714</v>
      </c>
      <c r="BX275">
        <v>1760.782857142857</v>
      </c>
      <c r="BY275">
        <v>1782.2971428571429</v>
      </c>
      <c r="BZ275">
        <v>0.2448464285714286</v>
      </c>
      <c r="CA275">
        <v>1720.984285714286</v>
      </c>
      <c r="CB275">
        <v>34.401571428571437</v>
      </c>
      <c r="CC275">
        <v>3.4856028571428568</v>
      </c>
      <c r="CD275">
        <v>3.4609671428571431</v>
      </c>
      <c r="CE275">
        <v>26.549771428571429</v>
      </c>
      <c r="CF275">
        <v>26.429471428571429</v>
      </c>
      <c r="CG275">
        <v>1199.998571428571</v>
      </c>
      <c r="CH275">
        <v>0.49994400000000011</v>
      </c>
      <c r="CI275">
        <v>0.50005599999999994</v>
      </c>
      <c r="CJ275">
        <v>0</v>
      </c>
      <c r="CK275">
        <v>885.68642857142856</v>
      </c>
      <c r="CL275">
        <v>4.9990899999999998</v>
      </c>
      <c r="CM275">
        <v>8938.1328571428567</v>
      </c>
      <c r="CN275">
        <v>9557.6457142857125</v>
      </c>
      <c r="CO275">
        <v>42.125</v>
      </c>
      <c r="CP275">
        <v>43.686999999999998</v>
      </c>
      <c r="CQ275">
        <v>42.936999999999998</v>
      </c>
      <c r="CR275">
        <v>42.75</v>
      </c>
      <c r="CS275">
        <v>43.5</v>
      </c>
      <c r="CT275">
        <v>597.42999999999995</v>
      </c>
      <c r="CU275">
        <v>597.56857142857154</v>
      </c>
      <c r="CV275">
        <v>0</v>
      </c>
      <c r="CW275">
        <v>1669844573.5999999</v>
      </c>
      <c r="CX275">
        <v>0</v>
      </c>
      <c r="CY275">
        <v>1669837671.5999999</v>
      </c>
      <c r="CZ275" t="s">
        <v>356</v>
      </c>
      <c r="DA275">
        <v>1669837671.5999999</v>
      </c>
      <c r="DB275">
        <v>1669837668.5999999</v>
      </c>
      <c r="DC275">
        <v>3</v>
      </c>
      <c r="DD275">
        <v>-1.2E-2</v>
      </c>
      <c r="DE275">
        <v>-1E-3</v>
      </c>
      <c r="DF275">
        <v>-3.61</v>
      </c>
      <c r="DG275">
        <v>0.13400000000000001</v>
      </c>
      <c r="DH275">
        <v>415</v>
      </c>
      <c r="DI275">
        <v>36</v>
      </c>
      <c r="DJ275">
        <v>0.51</v>
      </c>
      <c r="DK275">
        <v>0.24</v>
      </c>
      <c r="DL275">
        <v>-21.158245000000001</v>
      </c>
      <c r="DM275">
        <v>-0.43518348968100679</v>
      </c>
      <c r="DN275">
        <v>6.035003293288279E-2</v>
      </c>
      <c r="DO275">
        <v>0</v>
      </c>
      <c r="DP275">
        <v>0.27488364999999998</v>
      </c>
      <c r="DQ275">
        <v>-8.9650671669793083E-2</v>
      </c>
      <c r="DR275">
        <v>1.244362974487348E-2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3.29677</v>
      </c>
      <c r="EB275">
        <v>2.6253099999999998</v>
      </c>
      <c r="EC275">
        <v>0.25745800000000002</v>
      </c>
      <c r="ED275">
        <v>0.25728800000000002</v>
      </c>
      <c r="EE275">
        <v>0.140514</v>
      </c>
      <c r="EF275">
        <v>0.13832800000000001</v>
      </c>
      <c r="EG275">
        <v>22493</v>
      </c>
      <c r="EH275">
        <v>22897.5</v>
      </c>
      <c r="EI275">
        <v>28195.1</v>
      </c>
      <c r="EJ275">
        <v>29686.400000000001</v>
      </c>
      <c r="EK275">
        <v>33350.300000000003</v>
      </c>
      <c r="EL275">
        <v>35508.199999999997</v>
      </c>
      <c r="EM275">
        <v>39790.400000000001</v>
      </c>
      <c r="EN275">
        <v>42414.3</v>
      </c>
      <c r="EO275">
        <v>2.17265</v>
      </c>
      <c r="EP275">
        <v>2.1771799999999999</v>
      </c>
      <c r="EQ275">
        <v>0.167489</v>
      </c>
      <c r="ER275">
        <v>0</v>
      </c>
      <c r="ES275">
        <v>30.773800000000001</v>
      </c>
      <c r="ET275">
        <v>999.9</v>
      </c>
      <c r="EU275">
        <v>67.7</v>
      </c>
      <c r="EV275">
        <v>36.5</v>
      </c>
      <c r="EW275">
        <v>41.279899999999998</v>
      </c>
      <c r="EX275">
        <v>57.724400000000003</v>
      </c>
      <c r="EY275">
        <v>-2.7443900000000001</v>
      </c>
      <c r="EZ275">
        <v>2</v>
      </c>
      <c r="FA275">
        <v>0.44033800000000001</v>
      </c>
      <c r="FB275">
        <v>2.0416699999999999E-2</v>
      </c>
      <c r="FC275">
        <v>20.275099999999998</v>
      </c>
      <c r="FD275">
        <v>5.2178899999999997</v>
      </c>
      <c r="FE275">
        <v>12.004300000000001</v>
      </c>
      <c r="FF275">
        <v>4.9868499999999996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1.86219</v>
      </c>
      <c r="FN275">
        <v>1.8643099999999999</v>
      </c>
      <c r="FO275">
        <v>1.8603499999999999</v>
      </c>
      <c r="FP275">
        <v>1.8611</v>
      </c>
      <c r="FQ275">
        <v>1.8602000000000001</v>
      </c>
      <c r="FR275">
        <v>1.86189</v>
      </c>
      <c r="FS275">
        <v>1.85843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-5.1100000000000003</v>
      </c>
      <c r="GH275">
        <v>0.13320000000000001</v>
      </c>
      <c r="GI275">
        <v>-2.8021434710705861</v>
      </c>
      <c r="GJ275">
        <v>-2.3075681364705448E-3</v>
      </c>
      <c r="GK275">
        <v>1.0095546511955911E-6</v>
      </c>
      <c r="GL275">
        <v>-2.6335145029951209E-10</v>
      </c>
      <c r="GM275">
        <v>-0.17208428542994569</v>
      </c>
      <c r="GN275">
        <v>3.0410185143115191E-3</v>
      </c>
      <c r="GO275">
        <v>4.3982203677445331E-4</v>
      </c>
      <c r="GP275">
        <v>-7.8719321042963501E-6</v>
      </c>
      <c r="GQ275">
        <v>4</v>
      </c>
      <c r="GR275">
        <v>2088</v>
      </c>
      <c r="GS275">
        <v>5</v>
      </c>
      <c r="GT275">
        <v>35</v>
      </c>
      <c r="GU275">
        <v>114.9</v>
      </c>
      <c r="GV275">
        <v>114.9</v>
      </c>
      <c r="GW275">
        <v>4.2883300000000002</v>
      </c>
      <c r="GX275">
        <v>2.5280800000000001</v>
      </c>
      <c r="GY275">
        <v>2.04834</v>
      </c>
      <c r="GZ275">
        <v>2.6184099999999999</v>
      </c>
      <c r="HA275">
        <v>2.1972700000000001</v>
      </c>
      <c r="HB275">
        <v>2.2924799999999999</v>
      </c>
      <c r="HC275">
        <v>41.612699999999997</v>
      </c>
      <c r="HD275">
        <v>13.2827</v>
      </c>
      <c r="HE275">
        <v>18</v>
      </c>
      <c r="HF275">
        <v>661.86199999999997</v>
      </c>
      <c r="HG275">
        <v>739.99</v>
      </c>
      <c r="HH275">
        <v>30.9998</v>
      </c>
      <c r="HI275">
        <v>33.015599999999999</v>
      </c>
      <c r="HJ275">
        <v>29.999500000000001</v>
      </c>
      <c r="HK275">
        <v>33.018500000000003</v>
      </c>
      <c r="HL275">
        <v>33.023899999999998</v>
      </c>
      <c r="HM275">
        <v>85.746099999999998</v>
      </c>
      <c r="HN275">
        <v>20.572500000000002</v>
      </c>
      <c r="HO275">
        <v>100</v>
      </c>
      <c r="HP275">
        <v>31</v>
      </c>
      <c r="HQ275">
        <v>1735.77</v>
      </c>
      <c r="HR275">
        <v>34.445999999999998</v>
      </c>
      <c r="HS275">
        <v>99.339799999999997</v>
      </c>
      <c r="HT275">
        <v>98.372299999999996</v>
      </c>
    </row>
    <row r="276" spans="1:228" x14ac:dyDescent="0.2">
      <c r="A276">
        <v>261</v>
      </c>
      <c r="B276">
        <v>1669844568.0999999</v>
      </c>
      <c r="C276">
        <v>1038</v>
      </c>
      <c r="D276" t="s">
        <v>881</v>
      </c>
      <c r="E276" t="s">
        <v>882</v>
      </c>
      <c r="F276">
        <v>4</v>
      </c>
      <c r="G276">
        <v>1669844565.7874999</v>
      </c>
      <c r="H276">
        <f t="shared" si="136"/>
        <v>6.4357209452973541E-4</v>
      </c>
      <c r="I276">
        <f t="shared" si="137"/>
        <v>0.64357209452973541</v>
      </c>
      <c r="J276">
        <f t="shared" si="138"/>
        <v>26.707136846590149</v>
      </c>
      <c r="K276">
        <f t="shared" si="139"/>
        <v>1705.9737500000001</v>
      </c>
      <c r="L276">
        <f t="shared" si="140"/>
        <v>502.56156380177407</v>
      </c>
      <c r="M276">
        <f t="shared" si="141"/>
        <v>50.610525906951629</v>
      </c>
      <c r="N276">
        <f t="shared" si="142"/>
        <v>171.80030247002676</v>
      </c>
      <c r="O276">
        <f t="shared" si="143"/>
        <v>3.6626497361220492E-2</v>
      </c>
      <c r="P276">
        <f t="shared" si="144"/>
        <v>3.6684192910262983</v>
      </c>
      <c r="Q276">
        <f t="shared" si="145"/>
        <v>3.6424546291254217E-2</v>
      </c>
      <c r="R276">
        <f t="shared" si="146"/>
        <v>2.2783392930464334E-2</v>
      </c>
      <c r="S276">
        <f t="shared" si="147"/>
        <v>226.11925686276979</v>
      </c>
      <c r="T276">
        <f t="shared" si="148"/>
        <v>33.66881089924447</v>
      </c>
      <c r="U276">
        <f t="shared" si="149"/>
        <v>33.4885625</v>
      </c>
      <c r="V276">
        <f t="shared" si="150"/>
        <v>5.1924618635009985</v>
      </c>
      <c r="W276">
        <f t="shared" si="151"/>
        <v>70.143474622801321</v>
      </c>
      <c r="X276">
        <f t="shared" si="152"/>
        <v>3.4898417512668112</v>
      </c>
      <c r="Y276">
        <f t="shared" si="153"/>
        <v>4.9752906739130642</v>
      </c>
      <c r="Z276">
        <f t="shared" si="154"/>
        <v>1.7026201122341873</v>
      </c>
      <c r="AA276">
        <f t="shared" si="155"/>
        <v>-28.381529368761331</v>
      </c>
      <c r="AB276">
        <f t="shared" si="156"/>
        <v>-150.4994113468332</v>
      </c>
      <c r="AC276">
        <f t="shared" si="157"/>
        <v>-9.4057205237482027</v>
      </c>
      <c r="AD276">
        <f t="shared" si="158"/>
        <v>37.832595623427039</v>
      </c>
      <c r="AE276">
        <f t="shared" si="159"/>
        <v>50.080498083074311</v>
      </c>
      <c r="AF276">
        <f t="shared" si="160"/>
        <v>0.56883160965405244</v>
      </c>
      <c r="AG276">
        <f t="shared" si="161"/>
        <v>26.707136846590149</v>
      </c>
      <c r="AH276">
        <v>1788.598699712373</v>
      </c>
      <c r="AI276">
        <v>1770.3593939393929</v>
      </c>
      <c r="AJ276">
        <v>1.7350614599317069</v>
      </c>
      <c r="AK276">
        <v>63.927149323749113</v>
      </c>
      <c r="AL276">
        <f t="shared" si="162"/>
        <v>0.64357209452973541</v>
      </c>
      <c r="AM276">
        <v>34.402678092947028</v>
      </c>
      <c r="AN276">
        <v>34.660804024767813</v>
      </c>
      <c r="AO276">
        <v>-1.0876985198852081E-5</v>
      </c>
      <c r="AP276">
        <v>107.46</v>
      </c>
      <c r="AQ276">
        <v>25</v>
      </c>
      <c r="AR276">
        <v>4</v>
      </c>
      <c r="AS276">
        <f t="shared" si="163"/>
        <v>1</v>
      </c>
      <c r="AT276">
        <f t="shared" si="164"/>
        <v>0</v>
      </c>
      <c r="AU276">
        <f t="shared" si="165"/>
        <v>47160.69160733137</v>
      </c>
      <c r="AV276">
        <f t="shared" si="166"/>
        <v>1200</v>
      </c>
      <c r="AW276">
        <f t="shared" si="167"/>
        <v>1025.9270760946995</v>
      </c>
      <c r="AX276">
        <f t="shared" si="168"/>
        <v>0.85493923007891615</v>
      </c>
      <c r="AY276">
        <f t="shared" si="169"/>
        <v>0.18843271405230816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1669844565.7874999</v>
      </c>
      <c r="BF276">
        <v>1705.9737500000001</v>
      </c>
      <c r="BG276">
        <v>1727.17875</v>
      </c>
      <c r="BH276">
        <v>34.654062499999988</v>
      </c>
      <c r="BI276">
        <v>34.425975000000001</v>
      </c>
      <c r="BJ276">
        <v>1711.0875000000001</v>
      </c>
      <c r="BK276">
        <v>34.520874999999997</v>
      </c>
      <c r="BL276">
        <v>650.02337499999999</v>
      </c>
      <c r="BM276">
        <v>100.605</v>
      </c>
      <c r="BN276">
        <v>0.1001266</v>
      </c>
      <c r="BO276">
        <v>32.727587499999998</v>
      </c>
      <c r="BP276">
        <v>33.4885625</v>
      </c>
      <c r="BQ276">
        <v>999.9</v>
      </c>
      <c r="BR276">
        <v>0</v>
      </c>
      <c r="BS276">
        <v>0</v>
      </c>
      <c r="BT276">
        <v>9007.9662500000013</v>
      </c>
      <c r="BU276">
        <v>0</v>
      </c>
      <c r="BV276">
        <v>90.101587500000008</v>
      </c>
      <c r="BW276">
        <v>-21.205575</v>
      </c>
      <c r="BX276">
        <v>1767.2162499999999</v>
      </c>
      <c r="BY276">
        <v>1788.75875</v>
      </c>
      <c r="BZ276">
        <v>0.22808924999999999</v>
      </c>
      <c r="CA276">
        <v>1727.17875</v>
      </c>
      <c r="CB276">
        <v>34.425975000000001</v>
      </c>
      <c r="CC276">
        <v>3.4863724999999999</v>
      </c>
      <c r="CD276">
        <v>3.4634274999999999</v>
      </c>
      <c r="CE276">
        <v>26.553525</v>
      </c>
      <c r="CF276">
        <v>26.441500000000001</v>
      </c>
      <c r="CG276">
        <v>1200</v>
      </c>
      <c r="CH276">
        <v>0.499944</v>
      </c>
      <c r="CI276">
        <v>0.50005599999999994</v>
      </c>
      <c r="CJ276">
        <v>0</v>
      </c>
      <c r="CK276">
        <v>886.06875000000002</v>
      </c>
      <c r="CL276">
        <v>4.9990899999999998</v>
      </c>
      <c r="CM276">
        <v>8941.5275000000001</v>
      </c>
      <c r="CN276">
        <v>9557.6575000000012</v>
      </c>
      <c r="CO276">
        <v>42.125</v>
      </c>
      <c r="CP276">
        <v>43.648249999999997</v>
      </c>
      <c r="CQ276">
        <v>42.882750000000001</v>
      </c>
      <c r="CR276">
        <v>42.75</v>
      </c>
      <c r="CS276">
        <v>43.5</v>
      </c>
      <c r="CT276">
        <v>597.43124999999986</v>
      </c>
      <c r="CU276">
        <v>597.56875000000014</v>
      </c>
      <c r="CV276">
        <v>0</v>
      </c>
      <c r="CW276">
        <v>1669844577.8</v>
      </c>
      <c r="CX276">
        <v>0</v>
      </c>
      <c r="CY276">
        <v>1669837671.5999999</v>
      </c>
      <c r="CZ276" t="s">
        <v>356</v>
      </c>
      <c r="DA276">
        <v>1669837671.5999999</v>
      </c>
      <c r="DB276">
        <v>1669837668.5999999</v>
      </c>
      <c r="DC276">
        <v>3</v>
      </c>
      <c r="DD276">
        <v>-1.2E-2</v>
      </c>
      <c r="DE276">
        <v>-1E-3</v>
      </c>
      <c r="DF276">
        <v>-3.61</v>
      </c>
      <c r="DG276">
        <v>0.13400000000000001</v>
      </c>
      <c r="DH276">
        <v>415</v>
      </c>
      <c r="DI276">
        <v>36</v>
      </c>
      <c r="DJ276">
        <v>0.51</v>
      </c>
      <c r="DK276">
        <v>0.24</v>
      </c>
      <c r="DL276">
        <v>-21.182407317073171</v>
      </c>
      <c r="DM276">
        <v>-0.35566202090595328</v>
      </c>
      <c r="DN276">
        <v>5.5410685727591662E-2</v>
      </c>
      <c r="DO276">
        <v>0</v>
      </c>
      <c r="DP276">
        <v>0.26561526829268289</v>
      </c>
      <c r="DQ276">
        <v>-0.18077744947735119</v>
      </c>
      <c r="DR276">
        <v>2.1180703825363661E-2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371</v>
      </c>
      <c r="EA276">
        <v>3.2970000000000002</v>
      </c>
      <c r="EB276">
        <v>2.6255500000000001</v>
      </c>
      <c r="EC276">
        <v>0.25805400000000001</v>
      </c>
      <c r="ED276">
        <v>0.25786500000000001</v>
      </c>
      <c r="EE276">
        <v>0.14055300000000001</v>
      </c>
      <c r="EF276">
        <v>0.138347</v>
      </c>
      <c r="EG276">
        <v>22474.799999999999</v>
      </c>
      <c r="EH276">
        <v>22879.5</v>
      </c>
      <c r="EI276">
        <v>28195</v>
      </c>
      <c r="EJ276">
        <v>29686.3</v>
      </c>
      <c r="EK276">
        <v>33348.400000000001</v>
      </c>
      <c r="EL276">
        <v>35507.1</v>
      </c>
      <c r="EM276">
        <v>39789.9</v>
      </c>
      <c r="EN276">
        <v>42413.9</v>
      </c>
      <c r="EO276">
        <v>2.17313</v>
      </c>
      <c r="EP276">
        <v>2.1772499999999999</v>
      </c>
      <c r="EQ276">
        <v>0.167772</v>
      </c>
      <c r="ER276">
        <v>0</v>
      </c>
      <c r="ES276">
        <v>30.764500000000002</v>
      </c>
      <c r="ET276">
        <v>999.9</v>
      </c>
      <c r="EU276">
        <v>67.7</v>
      </c>
      <c r="EV276">
        <v>36.5</v>
      </c>
      <c r="EW276">
        <v>41.281199999999998</v>
      </c>
      <c r="EX276">
        <v>57.424399999999999</v>
      </c>
      <c r="EY276">
        <v>-2.8125</v>
      </c>
      <c r="EZ276">
        <v>2</v>
      </c>
      <c r="FA276">
        <v>0.43966699999999997</v>
      </c>
      <c r="FB276">
        <v>1.9199299999999999E-2</v>
      </c>
      <c r="FC276">
        <v>20.274999999999999</v>
      </c>
      <c r="FD276">
        <v>5.21774</v>
      </c>
      <c r="FE276">
        <v>12.004300000000001</v>
      </c>
      <c r="FF276">
        <v>4.9871999999999996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1.8643099999999999</v>
      </c>
      <c r="FO276">
        <v>1.8603499999999999</v>
      </c>
      <c r="FP276">
        <v>1.86111</v>
      </c>
      <c r="FQ276">
        <v>1.86019</v>
      </c>
      <c r="FR276">
        <v>1.86189</v>
      </c>
      <c r="FS276">
        <v>1.85843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-5.12</v>
      </c>
      <c r="GH276">
        <v>0.13320000000000001</v>
      </c>
      <c r="GI276">
        <v>-2.8021434710705861</v>
      </c>
      <c r="GJ276">
        <v>-2.3075681364705448E-3</v>
      </c>
      <c r="GK276">
        <v>1.0095546511955911E-6</v>
      </c>
      <c r="GL276">
        <v>-2.6335145029951209E-10</v>
      </c>
      <c r="GM276">
        <v>-0.17208428542994569</v>
      </c>
      <c r="GN276">
        <v>3.0410185143115191E-3</v>
      </c>
      <c r="GO276">
        <v>4.3982203677445331E-4</v>
      </c>
      <c r="GP276">
        <v>-7.8719321042963501E-6</v>
      </c>
      <c r="GQ276">
        <v>4</v>
      </c>
      <c r="GR276">
        <v>2088</v>
      </c>
      <c r="GS276">
        <v>5</v>
      </c>
      <c r="GT276">
        <v>35</v>
      </c>
      <c r="GU276">
        <v>114.9</v>
      </c>
      <c r="GV276">
        <v>115</v>
      </c>
      <c r="GW276">
        <v>4.3017599999999998</v>
      </c>
      <c r="GX276">
        <v>2.51709</v>
      </c>
      <c r="GY276">
        <v>2.04834</v>
      </c>
      <c r="GZ276">
        <v>2.6184099999999999</v>
      </c>
      <c r="HA276">
        <v>2.1972700000000001</v>
      </c>
      <c r="HB276">
        <v>2.36328</v>
      </c>
      <c r="HC276">
        <v>41.612699999999997</v>
      </c>
      <c r="HD276">
        <v>13.3002</v>
      </c>
      <c r="HE276">
        <v>18</v>
      </c>
      <c r="HF276">
        <v>662.16300000000001</v>
      </c>
      <c r="HG276">
        <v>739.96600000000001</v>
      </c>
      <c r="HH276">
        <v>30.9998</v>
      </c>
      <c r="HI276">
        <v>33.008299999999998</v>
      </c>
      <c r="HJ276">
        <v>29.999400000000001</v>
      </c>
      <c r="HK276">
        <v>33.011099999999999</v>
      </c>
      <c r="HL276">
        <v>33.016199999999998</v>
      </c>
      <c r="HM276">
        <v>86.000600000000006</v>
      </c>
      <c r="HN276">
        <v>20.572500000000002</v>
      </c>
      <c r="HO276">
        <v>100</v>
      </c>
      <c r="HP276">
        <v>31</v>
      </c>
      <c r="HQ276">
        <v>1742.45</v>
      </c>
      <c r="HR276">
        <v>34.445999999999998</v>
      </c>
      <c r="HS276">
        <v>99.338800000000006</v>
      </c>
      <c r="HT276">
        <v>98.371399999999994</v>
      </c>
    </row>
    <row r="277" spans="1:228" x14ac:dyDescent="0.2">
      <c r="A277">
        <v>262</v>
      </c>
      <c r="B277">
        <v>1669844572.0999999</v>
      </c>
      <c r="C277">
        <v>1042</v>
      </c>
      <c r="D277" t="s">
        <v>883</v>
      </c>
      <c r="E277" t="s">
        <v>884</v>
      </c>
      <c r="F277">
        <v>4</v>
      </c>
      <c r="G277">
        <v>1669844570.0999999</v>
      </c>
      <c r="H277">
        <f t="shared" si="136"/>
        <v>6.2566542055040111E-4</v>
      </c>
      <c r="I277">
        <f t="shared" si="137"/>
        <v>0.62566542055040109</v>
      </c>
      <c r="J277">
        <f t="shared" si="138"/>
        <v>26.159563223095716</v>
      </c>
      <c r="K277">
        <f t="shared" si="139"/>
        <v>1713.1442857142861</v>
      </c>
      <c r="L277">
        <f t="shared" si="140"/>
        <v>503.65133956115949</v>
      </c>
      <c r="M277">
        <f t="shared" si="141"/>
        <v>50.720493713621096</v>
      </c>
      <c r="N277">
        <f t="shared" si="142"/>
        <v>172.52316662119372</v>
      </c>
      <c r="O277">
        <f t="shared" si="143"/>
        <v>3.56874661448306E-2</v>
      </c>
      <c r="P277">
        <f t="shared" si="144"/>
        <v>3.6664916644960304</v>
      </c>
      <c r="Q277">
        <f t="shared" si="145"/>
        <v>3.5495608096588242E-2</v>
      </c>
      <c r="R277">
        <f t="shared" si="146"/>
        <v>2.2201906585800908E-2</v>
      </c>
      <c r="S277">
        <f t="shared" si="147"/>
        <v>226.1178596198616</v>
      </c>
      <c r="T277">
        <f t="shared" si="148"/>
        <v>33.668402953164701</v>
      </c>
      <c r="U277">
        <f t="shared" si="149"/>
        <v>33.480728571428571</v>
      </c>
      <c r="V277">
        <f t="shared" si="150"/>
        <v>5.1901848418196455</v>
      </c>
      <c r="W277">
        <f t="shared" si="151"/>
        <v>70.197258788935628</v>
      </c>
      <c r="X277">
        <f t="shared" si="152"/>
        <v>3.4916073111413661</v>
      </c>
      <c r="Y277">
        <f t="shared" si="153"/>
        <v>4.9739938159689325</v>
      </c>
      <c r="Z277">
        <f t="shared" si="154"/>
        <v>1.6985775306782793</v>
      </c>
      <c r="AA277">
        <f t="shared" si="155"/>
        <v>-27.591845046272688</v>
      </c>
      <c r="AB277">
        <f t="shared" si="156"/>
        <v>-149.78708591719257</v>
      </c>
      <c r="AC277">
        <f t="shared" si="157"/>
        <v>-9.3655519159755496</v>
      </c>
      <c r="AD277">
        <f t="shared" si="158"/>
        <v>39.373376740420809</v>
      </c>
      <c r="AE277">
        <f t="shared" si="159"/>
        <v>49.82737396111358</v>
      </c>
      <c r="AF277">
        <f t="shared" si="160"/>
        <v>0.60736284574632671</v>
      </c>
      <c r="AG277">
        <f t="shared" si="161"/>
        <v>26.159563223095716</v>
      </c>
      <c r="AH277">
        <v>1795.3719111632399</v>
      </c>
      <c r="AI277">
        <v>1777.306666666665</v>
      </c>
      <c r="AJ277">
        <v>1.7509154028937219</v>
      </c>
      <c r="AK277">
        <v>63.927149323749113</v>
      </c>
      <c r="AL277">
        <f t="shared" si="162"/>
        <v>0.62566542055040109</v>
      </c>
      <c r="AM277">
        <v>34.427283569230781</v>
      </c>
      <c r="AN277">
        <v>34.677890815273479</v>
      </c>
      <c r="AO277">
        <v>3.9489265262350802E-5</v>
      </c>
      <c r="AP277">
        <v>107.46</v>
      </c>
      <c r="AQ277">
        <v>25</v>
      </c>
      <c r="AR277">
        <v>4</v>
      </c>
      <c r="AS277">
        <f t="shared" si="163"/>
        <v>1</v>
      </c>
      <c r="AT277">
        <f t="shared" si="164"/>
        <v>0</v>
      </c>
      <c r="AU277">
        <f t="shared" si="165"/>
        <v>47126.981160656454</v>
      </c>
      <c r="AV277">
        <f t="shared" si="166"/>
        <v>1199.995714285714</v>
      </c>
      <c r="AW277">
        <f t="shared" si="167"/>
        <v>1025.923106538788</v>
      </c>
      <c r="AX277">
        <f t="shared" si="168"/>
        <v>0.85493897546914077</v>
      </c>
      <c r="AY277">
        <f t="shared" si="169"/>
        <v>0.18843222265544182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1669844570.0999999</v>
      </c>
      <c r="BF277">
        <v>1713.1442857142861</v>
      </c>
      <c r="BG277">
        <v>1734.272857142857</v>
      </c>
      <c r="BH277">
        <v>34.671442857142857</v>
      </c>
      <c r="BI277">
        <v>34.427914285714287</v>
      </c>
      <c r="BJ277">
        <v>1718.265714285714</v>
      </c>
      <c r="BK277">
        <v>34.538171428571417</v>
      </c>
      <c r="BL277">
        <v>650.03571428571433</v>
      </c>
      <c r="BM277">
        <v>100.6054285714286</v>
      </c>
      <c r="BN277">
        <v>0.10013841428571429</v>
      </c>
      <c r="BO277">
        <v>32.722957142857148</v>
      </c>
      <c r="BP277">
        <v>33.480728571428571</v>
      </c>
      <c r="BQ277">
        <v>999.89999999999986</v>
      </c>
      <c r="BR277">
        <v>0</v>
      </c>
      <c r="BS277">
        <v>0</v>
      </c>
      <c r="BT277">
        <v>9001.25</v>
      </c>
      <c r="BU277">
        <v>0</v>
      </c>
      <c r="BV277">
        <v>90.563928571428576</v>
      </c>
      <c r="BW277">
        <v>-21.128728571428571</v>
      </c>
      <c r="BX277">
        <v>1774.674285714286</v>
      </c>
      <c r="BY277">
        <v>1796.1071428571429</v>
      </c>
      <c r="BZ277">
        <v>0.24353957142857149</v>
      </c>
      <c r="CA277">
        <v>1734.272857142857</v>
      </c>
      <c r="CB277">
        <v>34.427914285714287</v>
      </c>
      <c r="CC277">
        <v>3.4881342857142852</v>
      </c>
      <c r="CD277">
        <v>3.4636328571428572</v>
      </c>
      <c r="CE277">
        <v>26.562100000000001</v>
      </c>
      <c r="CF277">
        <v>26.44254285714285</v>
      </c>
      <c r="CG277">
        <v>1199.995714285714</v>
      </c>
      <c r="CH277">
        <v>0.49995014285714279</v>
      </c>
      <c r="CI277">
        <v>0.5000498571428571</v>
      </c>
      <c r="CJ277">
        <v>0</v>
      </c>
      <c r="CK277">
        <v>886.30214285714283</v>
      </c>
      <c r="CL277">
        <v>4.9990899999999998</v>
      </c>
      <c r="CM277">
        <v>8945.4457142857154</v>
      </c>
      <c r="CN277">
        <v>9557.6428571428569</v>
      </c>
      <c r="CO277">
        <v>42.125</v>
      </c>
      <c r="CP277">
        <v>43.625</v>
      </c>
      <c r="CQ277">
        <v>42.875</v>
      </c>
      <c r="CR277">
        <v>42.75</v>
      </c>
      <c r="CS277">
        <v>43.5</v>
      </c>
      <c r="CT277">
        <v>597.43999999999994</v>
      </c>
      <c r="CU277">
        <v>597.55714285714282</v>
      </c>
      <c r="CV277">
        <v>0</v>
      </c>
      <c r="CW277">
        <v>1669844581.4000001</v>
      </c>
      <c r="CX277">
        <v>0</v>
      </c>
      <c r="CY277">
        <v>1669837671.5999999</v>
      </c>
      <c r="CZ277" t="s">
        <v>356</v>
      </c>
      <c r="DA277">
        <v>1669837671.5999999</v>
      </c>
      <c r="DB277">
        <v>1669837668.5999999</v>
      </c>
      <c r="DC277">
        <v>3</v>
      </c>
      <c r="DD277">
        <v>-1.2E-2</v>
      </c>
      <c r="DE277">
        <v>-1E-3</v>
      </c>
      <c r="DF277">
        <v>-3.61</v>
      </c>
      <c r="DG277">
        <v>0.13400000000000001</v>
      </c>
      <c r="DH277">
        <v>415</v>
      </c>
      <c r="DI277">
        <v>36</v>
      </c>
      <c r="DJ277">
        <v>0.51</v>
      </c>
      <c r="DK277">
        <v>0.24</v>
      </c>
      <c r="DL277">
        <v>-21.186452500000001</v>
      </c>
      <c r="DM277">
        <v>0.10935196998124801</v>
      </c>
      <c r="DN277">
        <v>5.3162035267190481E-2</v>
      </c>
      <c r="DO277">
        <v>0</v>
      </c>
      <c r="DP277">
        <v>0.25601912500000001</v>
      </c>
      <c r="DQ277">
        <v>-0.1903038236397751</v>
      </c>
      <c r="DR277">
        <v>2.18015829312776E-2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371</v>
      </c>
      <c r="EA277">
        <v>3.2968999999999999</v>
      </c>
      <c r="EB277">
        <v>2.6254400000000002</v>
      </c>
      <c r="EC277">
        <v>0.25864500000000001</v>
      </c>
      <c r="ED277">
        <v>0.25845000000000001</v>
      </c>
      <c r="EE277">
        <v>0.140593</v>
      </c>
      <c r="EF277">
        <v>0.138349</v>
      </c>
      <c r="EG277">
        <v>22457.4</v>
      </c>
      <c r="EH277">
        <v>22861.7</v>
      </c>
      <c r="EI277">
        <v>28195.7</v>
      </c>
      <c r="EJ277">
        <v>29686.5</v>
      </c>
      <c r="EK277">
        <v>33347.699999999997</v>
      </c>
      <c r="EL277">
        <v>35507.9</v>
      </c>
      <c r="EM277">
        <v>39790.800000000003</v>
      </c>
      <c r="EN277">
        <v>42414.9</v>
      </c>
      <c r="EO277">
        <v>2.1731799999999999</v>
      </c>
      <c r="EP277">
        <v>2.1775699999999998</v>
      </c>
      <c r="EQ277">
        <v>0.16772000000000001</v>
      </c>
      <c r="ER277">
        <v>0</v>
      </c>
      <c r="ES277">
        <v>30.7575</v>
      </c>
      <c r="ET277">
        <v>999.9</v>
      </c>
      <c r="EU277">
        <v>67.8</v>
      </c>
      <c r="EV277">
        <v>36.5</v>
      </c>
      <c r="EW277">
        <v>41.344900000000003</v>
      </c>
      <c r="EX277">
        <v>57.304400000000001</v>
      </c>
      <c r="EY277">
        <v>-2.9246799999999999</v>
      </c>
      <c r="EZ277">
        <v>2</v>
      </c>
      <c r="FA277">
        <v>0.43892500000000001</v>
      </c>
      <c r="FB277">
        <v>1.8379599999999999E-2</v>
      </c>
      <c r="FC277">
        <v>20.2746</v>
      </c>
      <c r="FD277">
        <v>5.2178899999999997</v>
      </c>
      <c r="FE277">
        <v>12.004300000000001</v>
      </c>
      <c r="FF277">
        <v>4.9869500000000002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1.8622000000000001</v>
      </c>
      <c r="FN277">
        <v>1.8643099999999999</v>
      </c>
      <c r="FO277">
        <v>1.8603400000000001</v>
      </c>
      <c r="FP277">
        <v>1.8611</v>
      </c>
      <c r="FQ277">
        <v>1.8602000000000001</v>
      </c>
      <c r="FR277">
        <v>1.8619000000000001</v>
      </c>
      <c r="FS277">
        <v>1.8584099999999999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-5.13</v>
      </c>
      <c r="GH277">
        <v>0.1333</v>
      </c>
      <c r="GI277">
        <v>-2.8021434710705861</v>
      </c>
      <c r="GJ277">
        <v>-2.3075681364705448E-3</v>
      </c>
      <c r="GK277">
        <v>1.0095546511955911E-6</v>
      </c>
      <c r="GL277">
        <v>-2.6335145029951209E-10</v>
      </c>
      <c r="GM277">
        <v>-0.17208428542994569</v>
      </c>
      <c r="GN277">
        <v>3.0410185143115191E-3</v>
      </c>
      <c r="GO277">
        <v>4.3982203677445331E-4</v>
      </c>
      <c r="GP277">
        <v>-7.8719321042963501E-6</v>
      </c>
      <c r="GQ277">
        <v>4</v>
      </c>
      <c r="GR277">
        <v>2088</v>
      </c>
      <c r="GS277">
        <v>5</v>
      </c>
      <c r="GT277">
        <v>35</v>
      </c>
      <c r="GU277">
        <v>115</v>
      </c>
      <c r="GV277">
        <v>115.1</v>
      </c>
      <c r="GW277">
        <v>4.3139599999999998</v>
      </c>
      <c r="GX277">
        <v>2.52075</v>
      </c>
      <c r="GY277">
        <v>2.04834</v>
      </c>
      <c r="GZ277">
        <v>2.6184099999999999</v>
      </c>
      <c r="HA277">
        <v>2.1972700000000001</v>
      </c>
      <c r="HB277">
        <v>2.34375</v>
      </c>
      <c r="HC277">
        <v>41.612699999999997</v>
      </c>
      <c r="HD277">
        <v>13.273999999999999</v>
      </c>
      <c r="HE277">
        <v>18</v>
      </c>
      <c r="HF277">
        <v>662.13599999999997</v>
      </c>
      <c r="HG277">
        <v>740.19100000000003</v>
      </c>
      <c r="HH277">
        <v>30.9998</v>
      </c>
      <c r="HI277">
        <v>33.001100000000001</v>
      </c>
      <c r="HJ277">
        <v>29.999300000000002</v>
      </c>
      <c r="HK277">
        <v>33.0047</v>
      </c>
      <c r="HL277">
        <v>33.009300000000003</v>
      </c>
      <c r="HM277">
        <v>86.256</v>
      </c>
      <c r="HN277">
        <v>20.572500000000002</v>
      </c>
      <c r="HO277">
        <v>100</v>
      </c>
      <c r="HP277">
        <v>31</v>
      </c>
      <c r="HQ277">
        <v>1749.14</v>
      </c>
      <c r="HR277">
        <v>34.445999999999998</v>
      </c>
      <c r="HS277">
        <v>99.341300000000004</v>
      </c>
      <c r="HT277">
        <v>98.373099999999994</v>
      </c>
    </row>
    <row r="278" spans="1:228" x14ac:dyDescent="0.2">
      <c r="A278">
        <v>263</v>
      </c>
      <c r="B278">
        <v>1669844576.0999999</v>
      </c>
      <c r="C278">
        <v>1046</v>
      </c>
      <c r="D278" t="s">
        <v>885</v>
      </c>
      <c r="E278" t="s">
        <v>886</v>
      </c>
      <c r="F278">
        <v>4</v>
      </c>
      <c r="G278">
        <v>1669844573.7874999</v>
      </c>
      <c r="H278">
        <f t="shared" si="136"/>
        <v>6.8331461925892666E-4</v>
      </c>
      <c r="I278">
        <f t="shared" si="137"/>
        <v>0.68331461925892667</v>
      </c>
      <c r="J278">
        <f t="shared" si="138"/>
        <v>26.619784652910916</v>
      </c>
      <c r="K278">
        <f t="shared" si="139"/>
        <v>1719.3325</v>
      </c>
      <c r="L278">
        <f t="shared" si="140"/>
        <v>590.37915736626644</v>
      </c>
      <c r="M278">
        <f t="shared" si="141"/>
        <v>59.454071510302185</v>
      </c>
      <c r="N278">
        <f t="shared" si="142"/>
        <v>173.14520021507019</v>
      </c>
      <c r="O278">
        <f t="shared" si="143"/>
        <v>3.9041481747111931E-2</v>
      </c>
      <c r="P278">
        <f t="shared" si="144"/>
        <v>3.6713960926819498</v>
      </c>
      <c r="Q278">
        <f t="shared" si="145"/>
        <v>3.8812296033672145E-2</v>
      </c>
      <c r="R278">
        <f t="shared" si="146"/>
        <v>2.4278164108929662E-2</v>
      </c>
      <c r="S278">
        <f t="shared" si="147"/>
        <v>226.11820648733047</v>
      </c>
      <c r="T278">
        <f t="shared" si="148"/>
        <v>33.651530703329392</v>
      </c>
      <c r="U278">
        <f t="shared" si="149"/>
        <v>33.475700000000003</v>
      </c>
      <c r="V278">
        <f t="shared" si="150"/>
        <v>5.188723687292919</v>
      </c>
      <c r="W278">
        <f t="shared" si="151"/>
        <v>70.22273372157278</v>
      </c>
      <c r="X278">
        <f t="shared" si="152"/>
        <v>3.4921675882024212</v>
      </c>
      <c r="Y278">
        <f t="shared" si="153"/>
        <v>4.9729872409248141</v>
      </c>
      <c r="Z278">
        <f t="shared" si="154"/>
        <v>1.6965560990904978</v>
      </c>
      <c r="AA278">
        <f t="shared" si="155"/>
        <v>-30.134174709318664</v>
      </c>
      <c r="AB278">
        <f t="shared" si="156"/>
        <v>-149.70362560171932</v>
      </c>
      <c r="AC278">
        <f t="shared" si="157"/>
        <v>-9.3474344549237163</v>
      </c>
      <c r="AD278">
        <f t="shared" si="158"/>
        <v>36.932971721368745</v>
      </c>
      <c r="AE278">
        <f t="shared" si="159"/>
        <v>50.045932062949177</v>
      </c>
      <c r="AF278">
        <f t="shared" si="160"/>
        <v>0.6224276260850532</v>
      </c>
      <c r="AG278">
        <f t="shared" si="161"/>
        <v>26.619784652910916</v>
      </c>
      <c r="AH278">
        <v>1802.4329321011021</v>
      </c>
      <c r="AI278">
        <v>1784.2388484848479</v>
      </c>
      <c r="AJ278">
        <v>1.7332263195507669</v>
      </c>
      <c r="AK278">
        <v>63.927149323749113</v>
      </c>
      <c r="AL278">
        <f t="shared" si="162"/>
        <v>0.68331461925892667</v>
      </c>
      <c r="AM278">
        <v>34.42785714365634</v>
      </c>
      <c r="AN278">
        <v>34.677102786377709</v>
      </c>
      <c r="AO278">
        <v>3.7813044375573459E-3</v>
      </c>
      <c r="AP278">
        <v>107.46</v>
      </c>
      <c r="AQ278">
        <v>25</v>
      </c>
      <c r="AR278">
        <v>4</v>
      </c>
      <c r="AS278">
        <f t="shared" si="163"/>
        <v>1</v>
      </c>
      <c r="AT278">
        <f t="shared" si="164"/>
        <v>0</v>
      </c>
      <c r="AU278">
        <f t="shared" si="165"/>
        <v>47215.13282102938</v>
      </c>
      <c r="AV278">
        <f t="shared" si="166"/>
        <v>1199.9974999999999</v>
      </c>
      <c r="AW278">
        <f t="shared" si="167"/>
        <v>1025.9246385944716</v>
      </c>
      <c r="AX278">
        <f t="shared" si="168"/>
        <v>0.85493897995160129</v>
      </c>
      <c r="AY278">
        <f t="shared" si="169"/>
        <v>0.18843223130659062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1669844573.7874999</v>
      </c>
      <c r="BF278">
        <v>1719.3325</v>
      </c>
      <c r="BG278">
        <v>1740.56375</v>
      </c>
      <c r="BH278">
        <v>34.677237499999997</v>
      </c>
      <c r="BI278">
        <v>34.427675000000001</v>
      </c>
      <c r="BJ278">
        <v>1724.46</v>
      </c>
      <c r="BK278">
        <v>34.543912499999998</v>
      </c>
      <c r="BL278">
        <v>650.0486249999999</v>
      </c>
      <c r="BM278">
        <v>100.605</v>
      </c>
      <c r="BN278">
        <v>9.9895774999999992E-2</v>
      </c>
      <c r="BO278">
        <v>32.719362500000003</v>
      </c>
      <c r="BP278">
        <v>33.475700000000003</v>
      </c>
      <c r="BQ278">
        <v>999.9</v>
      </c>
      <c r="BR278">
        <v>0</v>
      </c>
      <c r="BS278">
        <v>0</v>
      </c>
      <c r="BT278">
        <v>9018.2824999999993</v>
      </c>
      <c r="BU278">
        <v>0</v>
      </c>
      <c r="BV278">
        <v>90.894212499999995</v>
      </c>
      <c r="BW278">
        <v>-21.231349999999999</v>
      </c>
      <c r="BX278">
        <v>1781.0962500000001</v>
      </c>
      <c r="BY278">
        <v>1802.62375</v>
      </c>
      <c r="BZ278">
        <v>0.24955762500000001</v>
      </c>
      <c r="CA278">
        <v>1740.56375</v>
      </c>
      <c r="CB278">
        <v>34.427675000000001</v>
      </c>
      <c r="CC278">
        <v>3.4887049999999999</v>
      </c>
      <c r="CD278">
        <v>3.4635987500000001</v>
      </c>
      <c r="CE278">
        <v>26.564875000000001</v>
      </c>
      <c r="CF278">
        <v>26.442362500000002</v>
      </c>
      <c r="CG278">
        <v>1199.9974999999999</v>
      </c>
      <c r="CH278">
        <v>0.49994962500000001</v>
      </c>
      <c r="CI278">
        <v>0.50005037500000005</v>
      </c>
      <c r="CJ278">
        <v>0</v>
      </c>
      <c r="CK278">
        <v>886.62887499999999</v>
      </c>
      <c r="CL278">
        <v>4.9990899999999998</v>
      </c>
      <c r="CM278">
        <v>8948.8087500000001</v>
      </c>
      <c r="CN278">
        <v>9557.651249999999</v>
      </c>
      <c r="CO278">
        <v>42.109250000000003</v>
      </c>
      <c r="CP278">
        <v>43.625</v>
      </c>
      <c r="CQ278">
        <v>42.875</v>
      </c>
      <c r="CR278">
        <v>42.718499999999999</v>
      </c>
      <c r="CS278">
        <v>43.5</v>
      </c>
      <c r="CT278">
        <v>597.44000000000005</v>
      </c>
      <c r="CU278">
        <v>597.5575</v>
      </c>
      <c r="CV278">
        <v>0</v>
      </c>
      <c r="CW278">
        <v>1669844585.5999999</v>
      </c>
      <c r="CX278">
        <v>0</v>
      </c>
      <c r="CY278">
        <v>1669837671.5999999</v>
      </c>
      <c r="CZ278" t="s">
        <v>356</v>
      </c>
      <c r="DA278">
        <v>1669837671.5999999</v>
      </c>
      <c r="DB278">
        <v>1669837668.5999999</v>
      </c>
      <c r="DC278">
        <v>3</v>
      </c>
      <c r="DD278">
        <v>-1.2E-2</v>
      </c>
      <c r="DE278">
        <v>-1E-3</v>
      </c>
      <c r="DF278">
        <v>-3.61</v>
      </c>
      <c r="DG278">
        <v>0.13400000000000001</v>
      </c>
      <c r="DH278">
        <v>415</v>
      </c>
      <c r="DI278">
        <v>36</v>
      </c>
      <c r="DJ278">
        <v>0.51</v>
      </c>
      <c r="DK278">
        <v>0.24</v>
      </c>
      <c r="DL278">
        <v>-21.194492682926828</v>
      </c>
      <c r="DM278">
        <v>0.19175749128919531</v>
      </c>
      <c r="DN278">
        <v>5.6695147081191957E-2</v>
      </c>
      <c r="DO278">
        <v>0</v>
      </c>
      <c r="DP278">
        <v>0.25151065853658527</v>
      </c>
      <c r="DQ278">
        <v>-0.12658101742160291</v>
      </c>
      <c r="DR278">
        <v>1.9383388947831461E-2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371</v>
      </c>
      <c r="EA278">
        <v>3.2967599999999999</v>
      </c>
      <c r="EB278">
        <v>2.6252499999999999</v>
      </c>
      <c r="EC278">
        <v>0.25923200000000002</v>
      </c>
      <c r="ED278">
        <v>0.25904300000000002</v>
      </c>
      <c r="EE278">
        <v>0.1406</v>
      </c>
      <c r="EF278">
        <v>0.138349</v>
      </c>
      <c r="EG278">
        <v>22440.1</v>
      </c>
      <c r="EH278">
        <v>22843.9</v>
      </c>
      <c r="EI278">
        <v>28196.400000000001</v>
      </c>
      <c r="EJ278">
        <v>29687.3</v>
      </c>
      <c r="EK278">
        <v>33348</v>
      </c>
      <c r="EL278">
        <v>35508.699999999997</v>
      </c>
      <c r="EM278">
        <v>39791.5</v>
      </c>
      <c r="EN278">
        <v>42415.7</v>
      </c>
      <c r="EO278">
        <v>2.17313</v>
      </c>
      <c r="EP278">
        <v>2.1777299999999999</v>
      </c>
      <c r="EQ278">
        <v>0.16781699999999999</v>
      </c>
      <c r="ER278">
        <v>0</v>
      </c>
      <c r="ES278">
        <v>30.753900000000002</v>
      </c>
      <c r="ET278">
        <v>999.9</v>
      </c>
      <c r="EU278">
        <v>67.8</v>
      </c>
      <c r="EV278">
        <v>36.5</v>
      </c>
      <c r="EW278">
        <v>41.345100000000002</v>
      </c>
      <c r="EX278">
        <v>57.034399999999998</v>
      </c>
      <c r="EY278">
        <v>-2.7283599999999999</v>
      </c>
      <c r="EZ278">
        <v>2</v>
      </c>
      <c r="FA278">
        <v>0.43851899999999999</v>
      </c>
      <c r="FB278">
        <v>1.67239E-2</v>
      </c>
      <c r="FC278">
        <v>20.274799999999999</v>
      </c>
      <c r="FD278">
        <v>5.21699</v>
      </c>
      <c r="FE278">
        <v>12.004099999999999</v>
      </c>
      <c r="FF278">
        <v>4.9869500000000002</v>
      </c>
      <c r="FG278">
        <v>3.2845499999999999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1.8622099999999999</v>
      </c>
      <c r="FN278">
        <v>1.86432</v>
      </c>
      <c r="FO278">
        <v>1.8603499999999999</v>
      </c>
      <c r="FP278">
        <v>1.86111</v>
      </c>
      <c r="FQ278">
        <v>1.8602000000000001</v>
      </c>
      <c r="FR278">
        <v>1.86191</v>
      </c>
      <c r="FS278">
        <v>1.85842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-5.14</v>
      </c>
      <c r="GH278">
        <v>0.1333</v>
      </c>
      <c r="GI278">
        <v>-2.8021434710705861</v>
      </c>
      <c r="GJ278">
        <v>-2.3075681364705448E-3</v>
      </c>
      <c r="GK278">
        <v>1.0095546511955911E-6</v>
      </c>
      <c r="GL278">
        <v>-2.6335145029951209E-10</v>
      </c>
      <c r="GM278">
        <v>-0.17208428542994569</v>
      </c>
      <c r="GN278">
        <v>3.0410185143115191E-3</v>
      </c>
      <c r="GO278">
        <v>4.3982203677445331E-4</v>
      </c>
      <c r="GP278">
        <v>-7.8719321042963501E-6</v>
      </c>
      <c r="GQ278">
        <v>4</v>
      </c>
      <c r="GR278">
        <v>2088</v>
      </c>
      <c r="GS278">
        <v>5</v>
      </c>
      <c r="GT278">
        <v>35</v>
      </c>
      <c r="GU278">
        <v>115.1</v>
      </c>
      <c r="GV278">
        <v>115.1</v>
      </c>
      <c r="GW278">
        <v>4.3273900000000003</v>
      </c>
      <c r="GX278">
        <v>2.52197</v>
      </c>
      <c r="GY278">
        <v>2.04834</v>
      </c>
      <c r="GZ278">
        <v>2.6184099999999999</v>
      </c>
      <c r="HA278">
        <v>2.1972700000000001</v>
      </c>
      <c r="HB278">
        <v>2.3095699999999999</v>
      </c>
      <c r="HC278">
        <v>41.612699999999997</v>
      </c>
      <c r="HD278">
        <v>13.273999999999999</v>
      </c>
      <c r="HE278">
        <v>18</v>
      </c>
      <c r="HF278">
        <v>662.02499999999998</v>
      </c>
      <c r="HG278">
        <v>740.25300000000004</v>
      </c>
      <c r="HH278">
        <v>30.999700000000001</v>
      </c>
      <c r="HI278">
        <v>32.994300000000003</v>
      </c>
      <c r="HJ278">
        <v>29.999400000000001</v>
      </c>
      <c r="HK278">
        <v>32.997999999999998</v>
      </c>
      <c r="HL278">
        <v>33.002699999999997</v>
      </c>
      <c r="HM278">
        <v>86.506</v>
      </c>
      <c r="HN278">
        <v>20.572500000000002</v>
      </c>
      <c r="HO278">
        <v>100</v>
      </c>
      <c r="HP278">
        <v>31</v>
      </c>
      <c r="HQ278">
        <v>1755.83</v>
      </c>
      <c r="HR278">
        <v>34.445999999999998</v>
      </c>
      <c r="HS278">
        <v>99.343199999999996</v>
      </c>
      <c r="HT278">
        <v>98.375299999999996</v>
      </c>
    </row>
    <row r="279" spans="1:228" x14ac:dyDescent="0.2">
      <c r="A279">
        <v>264</v>
      </c>
      <c r="B279">
        <v>1669844580.0999999</v>
      </c>
      <c r="C279">
        <v>1050</v>
      </c>
      <c r="D279" t="s">
        <v>887</v>
      </c>
      <c r="E279" t="s">
        <v>888</v>
      </c>
      <c r="F279">
        <v>4</v>
      </c>
      <c r="G279">
        <v>1669844578.0999999</v>
      </c>
      <c r="H279">
        <f t="shared" si="136"/>
        <v>6.3033556664055966E-4</v>
      </c>
      <c r="I279">
        <f t="shared" si="137"/>
        <v>0.63033556664055967</v>
      </c>
      <c r="J279">
        <f t="shared" si="138"/>
        <v>27.163053220504814</v>
      </c>
      <c r="K279">
        <f t="shared" si="139"/>
        <v>1726.525714285714</v>
      </c>
      <c r="L279">
        <f t="shared" si="140"/>
        <v>483.47393768465383</v>
      </c>
      <c r="M279">
        <f t="shared" si="141"/>
        <v>48.688569909397721</v>
      </c>
      <c r="N279">
        <f t="shared" si="142"/>
        <v>173.87093985447126</v>
      </c>
      <c r="O279">
        <f t="shared" si="143"/>
        <v>3.6026840836741951E-2</v>
      </c>
      <c r="P279">
        <f t="shared" si="144"/>
        <v>3.6729183660851117</v>
      </c>
      <c r="Q279">
        <f t="shared" si="145"/>
        <v>3.5831667328199611E-2</v>
      </c>
      <c r="R279">
        <f t="shared" si="146"/>
        <v>2.2412239326130692E-2</v>
      </c>
      <c r="S279">
        <f t="shared" si="147"/>
        <v>226.11738347709402</v>
      </c>
      <c r="T279">
        <f t="shared" si="148"/>
        <v>33.65294247140416</v>
      </c>
      <c r="U279">
        <f t="shared" si="149"/>
        <v>33.471742857142857</v>
      </c>
      <c r="V279">
        <f t="shared" si="150"/>
        <v>5.1875741098940154</v>
      </c>
      <c r="W279">
        <f t="shared" si="151"/>
        <v>70.263301520876325</v>
      </c>
      <c r="X279">
        <f t="shared" si="152"/>
        <v>3.4923491329398675</v>
      </c>
      <c r="Y279">
        <f t="shared" si="153"/>
        <v>4.9703743737436481</v>
      </c>
      <c r="Z279">
        <f t="shared" si="154"/>
        <v>1.6952249769541479</v>
      </c>
      <c r="AA279">
        <f t="shared" si="155"/>
        <v>-27.797798488848681</v>
      </c>
      <c r="AB279">
        <f t="shared" si="156"/>
        <v>-150.83037817801292</v>
      </c>
      <c r="AC279">
        <f t="shared" si="157"/>
        <v>-9.4132722272850131</v>
      </c>
      <c r="AD279">
        <f t="shared" si="158"/>
        <v>38.075934582947411</v>
      </c>
      <c r="AE279">
        <f t="shared" si="159"/>
        <v>50.076532581585056</v>
      </c>
      <c r="AF279">
        <f t="shared" si="160"/>
        <v>0.62893661284959967</v>
      </c>
      <c r="AG279">
        <f t="shared" si="161"/>
        <v>27.163053220504814</v>
      </c>
      <c r="AH279">
        <v>1809.366146255443</v>
      </c>
      <c r="AI279">
        <v>1791.0866060606049</v>
      </c>
      <c r="AJ279">
        <v>1.6945379596067589</v>
      </c>
      <c r="AK279">
        <v>63.927149323749113</v>
      </c>
      <c r="AL279">
        <f t="shared" si="162"/>
        <v>0.63033556664055967</v>
      </c>
      <c r="AM279">
        <v>34.427475178741268</v>
      </c>
      <c r="AN279">
        <v>34.67904468524253</v>
      </c>
      <c r="AO279">
        <v>1.8214432007309761E-4</v>
      </c>
      <c r="AP279">
        <v>107.46</v>
      </c>
      <c r="AQ279">
        <v>25</v>
      </c>
      <c r="AR279">
        <v>4</v>
      </c>
      <c r="AS279">
        <f t="shared" si="163"/>
        <v>1</v>
      </c>
      <c r="AT279">
        <f t="shared" si="164"/>
        <v>0</v>
      </c>
      <c r="AU279">
        <f t="shared" si="165"/>
        <v>47243.775441416714</v>
      </c>
      <c r="AV279">
        <f t="shared" si="166"/>
        <v>1199.994285714286</v>
      </c>
      <c r="AW279">
        <f t="shared" si="167"/>
        <v>1025.9217779674066</v>
      </c>
      <c r="AX279">
        <f t="shared" si="168"/>
        <v>0.85493888611039148</v>
      </c>
      <c r="AY279">
        <f t="shared" si="169"/>
        <v>0.18843205019305542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1669844578.0999999</v>
      </c>
      <c r="BF279">
        <v>1726.525714285714</v>
      </c>
      <c r="BG279">
        <v>1747.778571428571</v>
      </c>
      <c r="BH279">
        <v>34.67877142857143</v>
      </c>
      <c r="BI279">
        <v>34.426571428571428</v>
      </c>
      <c r="BJ279">
        <v>1731.6628571428571</v>
      </c>
      <c r="BK279">
        <v>34.545457142857138</v>
      </c>
      <c r="BL279">
        <v>649.9761428571428</v>
      </c>
      <c r="BM279">
        <v>100.6058571428571</v>
      </c>
      <c r="BN279">
        <v>9.9819242857142845E-2</v>
      </c>
      <c r="BO279">
        <v>32.710028571428573</v>
      </c>
      <c r="BP279">
        <v>33.471742857142857</v>
      </c>
      <c r="BQ279">
        <v>999.89999999999986</v>
      </c>
      <c r="BR279">
        <v>0</v>
      </c>
      <c r="BS279">
        <v>0</v>
      </c>
      <c r="BT279">
        <v>9023.482857142857</v>
      </c>
      <c r="BU279">
        <v>0</v>
      </c>
      <c r="BV279">
        <v>91.181385714285724</v>
      </c>
      <c r="BW279">
        <v>-21.254714285714289</v>
      </c>
      <c r="BX279">
        <v>1788.548571428571</v>
      </c>
      <c r="BY279">
        <v>1810.0957142857151</v>
      </c>
      <c r="BZ279">
        <v>0.252195</v>
      </c>
      <c r="CA279">
        <v>1747.778571428571</v>
      </c>
      <c r="CB279">
        <v>34.426571428571428</v>
      </c>
      <c r="CC279">
        <v>3.488892857142857</v>
      </c>
      <c r="CD279">
        <v>3.4635199999999999</v>
      </c>
      <c r="CE279">
        <v>26.56578571428571</v>
      </c>
      <c r="CF279">
        <v>26.441971428571431</v>
      </c>
      <c r="CG279">
        <v>1199.994285714286</v>
      </c>
      <c r="CH279">
        <v>0.49995242857142858</v>
      </c>
      <c r="CI279">
        <v>0.50004757142857137</v>
      </c>
      <c r="CJ279">
        <v>0</v>
      </c>
      <c r="CK279">
        <v>887.04028571428569</v>
      </c>
      <c r="CL279">
        <v>4.9990899999999998</v>
      </c>
      <c r="CM279">
        <v>8952.7628571428595</v>
      </c>
      <c r="CN279">
        <v>9557.6514285714275</v>
      </c>
      <c r="CO279">
        <v>42.125</v>
      </c>
      <c r="CP279">
        <v>43.625</v>
      </c>
      <c r="CQ279">
        <v>42.875</v>
      </c>
      <c r="CR279">
        <v>42.686999999999998</v>
      </c>
      <c r="CS279">
        <v>43.5</v>
      </c>
      <c r="CT279">
        <v>597.44285714285718</v>
      </c>
      <c r="CU279">
        <v>597.55285714285708</v>
      </c>
      <c r="CV279">
        <v>0</v>
      </c>
      <c r="CW279">
        <v>1669844589.8</v>
      </c>
      <c r="CX279">
        <v>0</v>
      </c>
      <c r="CY279">
        <v>1669837671.5999999</v>
      </c>
      <c r="CZ279" t="s">
        <v>356</v>
      </c>
      <c r="DA279">
        <v>1669837671.5999999</v>
      </c>
      <c r="DB279">
        <v>1669837668.5999999</v>
      </c>
      <c r="DC279">
        <v>3</v>
      </c>
      <c r="DD279">
        <v>-1.2E-2</v>
      </c>
      <c r="DE279">
        <v>-1E-3</v>
      </c>
      <c r="DF279">
        <v>-3.61</v>
      </c>
      <c r="DG279">
        <v>0.13400000000000001</v>
      </c>
      <c r="DH279">
        <v>415</v>
      </c>
      <c r="DI279">
        <v>36</v>
      </c>
      <c r="DJ279">
        <v>0.51</v>
      </c>
      <c r="DK279">
        <v>0.24</v>
      </c>
      <c r="DL279">
        <v>-21.200344999999999</v>
      </c>
      <c r="DM279">
        <v>-0.206938086303873</v>
      </c>
      <c r="DN279">
        <v>6.4630928934992046E-2</v>
      </c>
      <c r="DO279">
        <v>0</v>
      </c>
      <c r="DP279">
        <v>0.24444935000000001</v>
      </c>
      <c r="DQ279">
        <v>2.3433928705440761E-2</v>
      </c>
      <c r="DR279">
        <v>1.165432765660465E-2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3.2967900000000001</v>
      </c>
      <c r="EB279">
        <v>2.6253700000000002</v>
      </c>
      <c r="EC279">
        <v>0.25980799999999998</v>
      </c>
      <c r="ED279">
        <v>0.25961699999999999</v>
      </c>
      <c r="EE279">
        <v>0.14060500000000001</v>
      </c>
      <c r="EF279">
        <v>0.138346</v>
      </c>
      <c r="EG279">
        <v>22422.799999999999</v>
      </c>
      <c r="EH279">
        <v>22826.5</v>
      </c>
      <c r="EI279">
        <v>28196.6</v>
      </c>
      <c r="EJ279">
        <v>29687.7</v>
      </c>
      <c r="EK279">
        <v>33348.300000000003</v>
      </c>
      <c r="EL279">
        <v>35509.300000000003</v>
      </c>
      <c r="EM279">
        <v>39792</v>
      </c>
      <c r="EN279">
        <v>42416.3</v>
      </c>
      <c r="EO279">
        <v>2.1732200000000002</v>
      </c>
      <c r="EP279">
        <v>2.1778</v>
      </c>
      <c r="EQ279">
        <v>0.16733300000000001</v>
      </c>
      <c r="ER279">
        <v>0</v>
      </c>
      <c r="ES279">
        <v>30.751200000000001</v>
      </c>
      <c r="ET279">
        <v>999.9</v>
      </c>
      <c r="EU279">
        <v>67.8</v>
      </c>
      <c r="EV279">
        <v>36.5</v>
      </c>
      <c r="EW279">
        <v>41.3446</v>
      </c>
      <c r="EX279">
        <v>57.514400000000002</v>
      </c>
      <c r="EY279">
        <v>-2.7203499999999998</v>
      </c>
      <c r="EZ279">
        <v>2</v>
      </c>
      <c r="FA279">
        <v>0.43776700000000002</v>
      </c>
      <c r="FB279">
        <v>1.42892E-2</v>
      </c>
      <c r="FC279">
        <v>20.274899999999999</v>
      </c>
      <c r="FD279">
        <v>5.2168400000000004</v>
      </c>
      <c r="FE279">
        <v>12.004099999999999</v>
      </c>
      <c r="FF279">
        <v>4.9866999999999999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1.8622000000000001</v>
      </c>
      <c r="FN279">
        <v>1.8643099999999999</v>
      </c>
      <c r="FO279">
        <v>1.8603499999999999</v>
      </c>
      <c r="FP279">
        <v>1.86111</v>
      </c>
      <c r="FQ279">
        <v>1.8602000000000001</v>
      </c>
      <c r="FR279">
        <v>1.86191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-5.14</v>
      </c>
      <c r="GH279">
        <v>0.13339999999999999</v>
      </c>
      <c r="GI279">
        <v>-2.8021434710705861</v>
      </c>
      <c r="GJ279">
        <v>-2.3075681364705448E-3</v>
      </c>
      <c r="GK279">
        <v>1.0095546511955911E-6</v>
      </c>
      <c r="GL279">
        <v>-2.6335145029951209E-10</v>
      </c>
      <c r="GM279">
        <v>-0.17208428542994569</v>
      </c>
      <c r="GN279">
        <v>3.0410185143115191E-3</v>
      </c>
      <c r="GO279">
        <v>4.3982203677445331E-4</v>
      </c>
      <c r="GP279">
        <v>-7.8719321042963501E-6</v>
      </c>
      <c r="GQ279">
        <v>4</v>
      </c>
      <c r="GR279">
        <v>2088</v>
      </c>
      <c r="GS279">
        <v>5</v>
      </c>
      <c r="GT279">
        <v>35</v>
      </c>
      <c r="GU279">
        <v>115.1</v>
      </c>
      <c r="GV279">
        <v>115.2</v>
      </c>
      <c r="GW279">
        <v>4.3395999999999999</v>
      </c>
      <c r="GX279">
        <v>2.51831</v>
      </c>
      <c r="GY279">
        <v>2.04834</v>
      </c>
      <c r="GZ279">
        <v>2.6184099999999999</v>
      </c>
      <c r="HA279">
        <v>2.1972700000000001</v>
      </c>
      <c r="HB279">
        <v>2.3584000000000001</v>
      </c>
      <c r="HC279">
        <v>41.612699999999997</v>
      </c>
      <c r="HD279">
        <v>13.291499999999999</v>
      </c>
      <c r="HE279">
        <v>18</v>
      </c>
      <c r="HF279">
        <v>662.02700000000004</v>
      </c>
      <c r="HG279">
        <v>740.23800000000006</v>
      </c>
      <c r="HH279">
        <v>30.999500000000001</v>
      </c>
      <c r="HI279">
        <v>32.987099999999998</v>
      </c>
      <c r="HJ279">
        <v>29.999300000000002</v>
      </c>
      <c r="HK279">
        <v>32.990600000000001</v>
      </c>
      <c r="HL279">
        <v>32.995600000000003</v>
      </c>
      <c r="HM279">
        <v>86.756699999999995</v>
      </c>
      <c r="HN279">
        <v>20.572500000000002</v>
      </c>
      <c r="HO279">
        <v>100</v>
      </c>
      <c r="HP279">
        <v>31</v>
      </c>
      <c r="HQ279">
        <v>1762.5</v>
      </c>
      <c r="HR279">
        <v>34.445999999999998</v>
      </c>
      <c r="HS279">
        <v>99.344300000000004</v>
      </c>
      <c r="HT279">
        <v>98.376599999999996</v>
      </c>
    </row>
    <row r="280" spans="1:228" x14ac:dyDescent="0.2">
      <c r="A280">
        <v>265</v>
      </c>
      <c r="B280">
        <v>1669844584.0999999</v>
      </c>
      <c r="C280">
        <v>1054</v>
      </c>
      <c r="D280" t="s">
        <v>889</v>
      </c>
      <c r="E280" t="s">
        <v>890</v>
      </c>
      <c r="F280">
        <v>4</v>
      </c>
      <c r="G280">
        <v>1669844581.7874999</v>
      </c>
      <c r="H280">
        <f t="shared" si="136"/>
        <v>6.2031754263417805E-4</v>
      </c>
      <c r="I280">
        <f t="shared" si="137"/>
        <v>0.62031754263417804</v>
      </c>
      <c r="J280">
        <f t="shared" si="138"/>
        <v>27.030800551429991</v>
      </c>
      <c r="K280">
        <f t="shared" si="139"/>
        <v>1732.6112499999999</v>
      </c>
      <c r="L280">
        <f t="shared" si="140"/>
        <v>478.44680404140081</v>
      </c>
      <c r="M280">
        <f t="shared" si="141"/>
        <v>48.181960856668219</v>
      </c>
      <c r="N280">
        <f t="shared" si="142"/>
        <v>174.48252704829287</v>
      </c>
      <c r="O280">
        <f t="shared" si="143"/>
        <v>3.5522375162086783E-2</v>
      </c>
      <c r="P280">
        <f t="shared" si="144"/>
        <v>3.6652820524029202</v>
      </c>
      <c r="Q280">
        <f t="shared" si="145"/>
        <v>3.5332220612596561E-2</v>
      </c>
      <c r="R280">
        <f t="shared" si="146"/>
        <v>2.2099637483820978E-2</v>
      </c>
      <c r="S280">
        <f t="shared" si="147"/>
        <v>226.11715611189115</v>
      </c>
      <c r="T280">
        <f t="shared" si="148"/>
        <v>33.646822212846054</v>
      </c>
      <c r="U280">
        <f t="shared" si="149"/>
        <v>33.459612499999999</v>
      </c>
      <c r="V280">
        <f t="shared" si="150"/>
        <v>5.1840515375238576</v>
      </c>
      <c r="W280">
        <f t="shared" si="151"/>
        <v>70.299520160103626</v>
      </c>
      <c r="X280">
        <f t="shared" si="152"/>
        <v>3.4921669058714992</v>
      </c>
      <c r="Y280">
        <f t="shared" si="153"/>
        <v>4.9675543985481898</v>
      </c>
      <c r="Z280">
        <f t="shared" si="154"/>
        <v>1.6918846316523584</v>
      </c>
      <c r="AA280">
        <f t="shared" si="155"/>
        <v>-27.356003630167251</v>
      </c>
      <c r="AB280">
        <f t="shared" si="156"/>
        <v>-150.11135046042256</v>
      </c>
      <c r="AC280">
        <f t="shared" si="157"/>
        <v>-9.3868944666761021</v>
      </c>
      <c r="AD280">
        <f t="shared" si="158"/>
        <v>39.262907554625258</v>
      </c>
      <c r="AE280">
        <f t="shared" si="159"/>
        <v>50.369188780985631</v>
      </c>
      <c r="AF280">
        <f t="shared" si="160"/>
        <v>0.63319061911862973</v>
      </c>
      <c r="AG280">
        <f t="shared" si="161"/>
        <v>27.030800551429991</v>
      </c>
      <c r="AH280">
        <v>1816.346264297732</v>
      </c>
      <c r="AI280">
        <v>1797.984484848484</v>
      </c>
      <c r="AJ280">
        <v>1.730613161226233</v>
      </c>
      <c r="AK280">
        <v>63.927149323749113</v>
      </c>
      <c r="AL280">
        <f t="shared" si="162"/>
        <v>0.62031754263417804</v>
      </c>
      <c r="AM280">
        <v>34.426947022097877</v>
      </c>
      <c r="AN280">
        <v>34.674663364293103</v>
      </c>
      <c r="AO280">
        <v>1.5444395301791541E-4</v>
      </c>
      <c r="AP280">
        <v>107.46</v>
      </c>
      <c r="AQ280">
        <v>25</v>
      </c>
      <c r="AR280">
        <v>4</v>
      </c>
      <c r="AS280">
        <f t="shared" si="163"/>
        <v>1</v>
      </c>
      <c r="AT280">
        <f t="shared" si="164"/>
        <v>0</v>
      </c>
      <c r="AU280">
        <f t="shared" si="165"/>
        <v>47108.919939248692</v>
      </c>
      <c r="AV280">
        <f t="shared" si="166"/>
        <v>1199.9949999999999</v>
      </c>
      <c r="AW280">
        <f t="shared" si="167"/>
        <v>1025.922201094244</v>
      </c>
      <c r="AX280">
        <f t="shared" si="168"/>
        <v>0.85493872982324426</v>
      </c>
      <c r="AY280">
        <f t="shared" si="169"/>
        <v>0.18843174855886163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1669844581.7874999</v>
      </c>
      <c r="BF280">
        <v>1732.6112499999999</v>
      </c>
      <c r="BG280">
        <v>1753.98875</v>
      </c>
      <c r="BH280">
        <v>34.677212500000003</v>
      </c>
      <c r="BI280">
        <v>34.423324999999998</v>
      </c>
      <c r="BJ280">
        <v>1737.7550000000001</v>
      </c>
      <c r="BK280">
        <v>34.543900000000001</v>
      </c>
      <c r="BL280">
        <v>650.02412499999991</v>
      </c>
      <c r="BM280">
        <v>100.60487500000001</v>
      </c>
      <c r="BN280">
        <v>0.1000737</v>
      </c>
      <c r="BO280">
        <v>32.699950000000001</v>
      </c>
      <c r="BP280">
        <v>33.459612499999999</v>
      </c>
      <c r="BQ280">
        <v>999.9</v>
      </c>
      <c r="BR280">
        <v>0</v>
      </c>
      <c r="BS280">
        <v>0</v>
      </c>
      <c r="BT280">
        <v>8997.11</v>
      </c>
      <c r="BU280">
        <v>0</v>
      </c>
      <c r="BV280">
        <v>91.394300000000015</v>
      </c>
      <c r="BW280">
        <v>-21.379737500000001</v>
      </c>
      <c r="BX280">
        <v>1794.85</v>
      </c>
      <c r="BY280">
        <v>1816.52</v>
      </c>
      <c r="BZ280">
        <v>0.25387749999999998</v>
      </c>
      <c r="CA280">
        <v>1753.98875</v>
      </c>
      <c r="CB280">
        <v>34.423324999999998</v>
      </c>
      <c r="CC280">
        <v>3.4886974999999998</v>
      </c>
      <c r="CD280">
        <v>3.4631562499999999</v>
      </c>
      <c r="CE280">
        <v>26.564837499999999</v>
      </c>
      <c r="CF280">
        <v>26.4401875</v>
      </c>
      <c r="CG280">
        <v>1199.9949999999999</v>
      </c>
      <c r="CH280">
        <v>0.499957125</v>
      </c>
      <c r="CI280">
        <v>0.50004287499999989</v>
      </c>
      <c r="CJ280">
        <v>0</v>
      </c>
      <c r="CK280">
        <v>887.47162500000002</v>
      </c>
      <c r="CL280">
        <v>4.9990899999999998</v>
      </c>
      <c r="CM280">
        <v>8956.0112499999996</v>
      </c>
      <c r="CN280">
        <v>9557.6500000000015</v>
      </c>
      <c r="CO280">
        <v>42.069875000000003</v>
      </c>
      <c r="CP280">
        <v>43.625</v>
      </c>
      <c r="CQ280">
        <v>42.875</v>
      </c>
      <c r="CR280">
        <v>42.686999999999998</v>
      </c>
      <c r="CS280">
        <v>43.484250000000003</v>
      </c>
      <c r="CT280">
        <v>597.44875000000002</v>
      </c>
      <c r="CU280">
        <v>597.54624999999999</v>
      </c>
      <c r="CV280">
        <v>0</v>
      </c>
      <c r="CW280">
        <v>1669844593.4000001</v>
      </c>
      <c r="CX280">
        <v>0</v>
      </c>
      <c r="CY280">
        <v>1669837671.5999999</v>
      </c>
      <c r="CZ280" t="s">
        <v>356</v>
      </c>
      <c r="DA280">
        <v>1669837671.5999999</v>
      </c>
      <c r="DB280">
        <v>1669837668.5999999</v>
      </c>
      <c r="DC280">
        <v>3</v>
      </c>
      <c r="DD280">
        <v>-1.2E-2</v>
      </c>
      <c r="DE280">
        <v>-1E-3</v>
      </c>
      <c r="DF280">
        <v>-3.61</v>
      </c>
      <c r="DG280">
        <v>0.13400000000000001</v>
      </c>
      <c r="DH280">
        <v>415</v>
      </c>
      <c r="DI280">
        <v>36</v>
      </c>
      <c r="DJ280">
        <v>0.51</v>
      </c>
      <c r="DK280">
        <v>0.24</v>
      </c>
      <c r="DL280">
        <v>-21.239202500000001</v>
      </c>
      <c r="DM280">
        <v>-0.63179999999995917</v>
      </c>
      <c r="DN280">
        <v>9.3359015331943185E-2</v>
      </c>
      <c r="DO280">
        <v>0</v>
      </c>
      <c r="DP280">
        <v>0.244556775</v>
      </c>
      <c r="DQ280">
        <v>9.5602660412757418E-2</v>
      </c>
      <c r="DR280">
        <v>1.001307994197465E-2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3.2969200000000001</v>
      </c>
      <c r="EB280">
        <v>2.6252300000000002</v>
      </c>
      <c r="EC280">
        <v>0.26038899999999998</v>
      </c>
      <c r="ED280">
        <v>0.26019599999999998</v>
      </c>
      <c r="EE280">
        <v>0.14059099999999999</v>
      </c>
      <c r="EF280">
        <v>0.13833400000000001</v>
      </c>
      <c r="EG280">
        <v>22405.599999999999</v>
      </c>
      <c r="EH280">
        <v>22809.3</v>
      </c>
      <c r="EI280">
        <v>28197.200000000001</v>
      </c>
      <c r="EJ280">
        <v>29688.6</v>
      </c>
      <c r="EK280">
        <v>33349.300000000003</v>
      </c>
      <c r="EL280">
        <v>35510.6</v>
      </c>
      <c r="EM280">
        <v>39792.5</v>
      </c>
      <c r="EN280">
        <v>42417.1</v>
      </c>
      <c r="EO280">
        <v>2.1733500000000001</v>
      </c>
      <c r="EP280">
        <v>2.1777299999999999</v>
      </c>
      <c r="EQ280">
        <v>0.16720599999999999</v>
      </c>
      <c r="ER280">
        <v>0</v>
      </c>
      <c r="ES280">
        <v>30.747399999999999</v>
      </c>
      <c r="ET280">
        <v>999.9</v>
      </c>
      <c r="EU280">
        <v>67.8</v>
      </c>
      <c r="EV280">
        <v>36.5</v>
      </c>
      <c r="EW280">
        <v>41.3429</v>
      </c>
      <c r="EX280">
        <v>57.124400000000001</v>
      </c>
      <c r="EY280">
        <v>-2.84856</v>
      </c>
      <c r="EZ280">
        <v>2</v>
      </c>
      <c r="FA280">
        <v>0.43716699999999997</v>
      </c>
      <c r="FB280">
        <v>1.0512000000000001E-2</v>
      </c>
      <c r="FC280">
        <v>20.274899999999999</v>
      </c>
      <c r="FD280">
        <v>5.2172900000000002</v>
      </c>
      <c r="FE280">
        <v>12.004300000000001</v>
      </c>
      <c r="FF280">
        <v>4.9870999999999999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1.86222</v>
      </c>
      <c r="FN280">
        <v>1.86429</v>
      </c>
      <c r="FO280">
        <v>1.8603499999999999</v>
      </c>
      <c r="FP280">
        <v>1.86111</v>
      </c>
      <c r="FQ280">
        <v>1.86019</v>
      </c>
      <c r="FR280">
        <v>1.86191</v>
      </c>
      <c r="FS280">
        <v>1.85843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-5.15</v>
      </c>
      <c r="GH280">
        <v>0.1333</v>
      </c>
      <c r="GI280">
        <v>-2.8021434710705861</v>
      </c>
      <c r="GJ280">
        <v>-2.3075681364705448E-3</v>
      </c>
      <c r="GK280">
        <v>1.0095546511955911E-6</v>
      </c>
      <c r="GL280">
        <v>-2.6335145029951209E-10</v>
      </c>
      <c r="GM280">
        <v>-0.17208428542994569</v>
      </c>
      <c r="GN280">
        <v>3.0410185143115191E-3</v>
      </c>
      <c r="GO280">
        <v>4.3982203677445331E-4</v>
      </c>
      <c r="GP280">
        <v>-7.8719321042963501E-6</v>
      </c>
      <c r="GQ280">
        <v>4</v>
      </c>
      <c r="GR280">
        <v>2088</v>
      </c>
      <c r="GS280">
        <v>5</v>
      </c>
      <c r="GT280">
        <v>35</v>
      </c>
      <c r="GU280">
        <v>115.2</v>
      </c>
      <c r="GV280">
        <v>115.3</v>
      </c>
      <c r="GW280">
        <v>4.3518100000000004</v>
      </c>
      <c r="GX280">
        <v>2.51709</v>
      </c>
      <c r="GY280">
        <v>2.04834</v>
      </c>
      <c r="GZ280">
        <v>2.6184099999999999</v>
      </c>
      <c r="HA280">
        <v>2.1972700000000001</v>
      </c>
      <c r="HB280">
        <v>2.34863</v>
      </c>
      <c r="HC280">
        <v>41.612699999999997</v>
      </c>
      <c r="HD280">
        <v>13.273999999999999</v>
      </c>
      <c r="HE280">
        <v>18</v>
      </c>
      <c r="HF280">
        <v>662.06</v>
      </c>
      <c r="HG280">
        <v>740.08100000000002</v>
      </c>
      <c r="HH280">
        <v>30.999199999999998</v>
      </c>
      <c r="HI280">
        <v>32.980400000000003</v>
      </c>
      <c r="HJ280">
        <v>29.999300000000002</v>
      </c>
      <c r="HK280">
        <v>32.984200000000001</v>
      </c>
      <c r="HL280">
        <v>32.988799999999998</v>
      </c>
      <c r="HM280">
        <v>87.011600000000001</v>
      </c>
      <c r="HN280">
        <v>20.572500000000002</v>
      </c>
      <c r="HO280">
        <v>100</v>
      </c>
      <c r="HP280">
        <v>31</v>
      </c>
      <c r="HQ280">
        <v>1769.18</v>
      </c>
      <c r="HR280">
        <v>34.445999999999998</v>
      </c>
      <c r="HS280">
        <v>99.3459</v>
      </c>
      <c r="HT280">
        <v>98.379099999999994</v>
      </c>
    </row>
    <row r="281" spans="1:228" x14ac:dyDescent="0.2">
      <c r="A281">
        <v>266</v>
      </c>
      <c r="B281">
        <v>1669844588.0999999</v>
      </c>
      <c r="C281">
        <v>1058</v>
      </c>
      <c r="D281" t="s">
        <v>891</v>
      </c>
      <c r="E281" t="s">
        <v>892</v>
      </c>
      <c r="F281">
        <v>4</v>
      </c>
      <c r="G281">
        <v>1669844586.0999999</v>
      </c>
      <c r="H281">
        <f t="shared" si="136"/>
        <v>6.2184608679812588E-4</v>
      </c>
      <c r="I281">
        <f t="shared" si="137"/>
        <v>0.62184608679812592</v>
      </c>
      <c r="J281">
        <f t="shared" si="138"/>
        <v>27.349250252200324</v>
      </c>
      <c r="K281">
        <f t="shared" si="139"/>
        <v>1739.798571428571</v>
      </c>
      <c r="L281">
        <f t="shared" si="140"/>
        <v>474.35632316465217</v>
      </c>
      <c r="M281">
        <f t="shared" si="141"/>
        <v>47.769426730180399</v>
      </c>
      <c r="N281">
        <f t="shared" si="142"/>
        <v>175.20411624044468</v>
      </c>
      <c r="O281">
        <f t="shared" si="143"/>
        <v>3.561384916452378E-2</v>
      </c>
      <c r="P281">
        <f t="shared" si="144"/>
        <v>3.6704969938305965</v>
      </c>
      <c r="Q281">
        <f t="shared" si="145"/>
        <v>3.5422986845097773E-2</v>
      </c>
      <c r="R281">
        <f t="shared" si="146"/>
        <v>2.2156429555793274E-2</v>
      </c>
      <c r="S281">
        <f t="shared" si="147"/>
        <v>226.11933137986679</v>
      </c>
      <c r="T281">
        <f t="shared" si="148"/>
        <v>33.639498489574422</v>
      </c>
      <c r="U281">
        <f t="shared" si="149"/>
        <v>33.457571428571427</v>
      </c>
      <c r="V281">
        <f t="shared" si="150"/>
        <v>5.1834590289537745</v>
      </c>
      <c r="W281">
        <f t="shared" si="151"/>
        <v>70.314189913262837</v>
      </c>
      <c r="X281">
        <f t="shared" si="152"/>
        <v>3.4917648262868934</v>
      </c>
      <c r="Y281">
        <f t="shared" si="153"/>
        <v>4.9659461775698679</v>
      </c>
      <c r="Z281">
        <f t="shared" si="154"/>
        <v>1.6916942026668811</v>
      </c>
      <c r="AA281">
        <f t="shared" si="155"/>
        <v>-27.423412427797352</v>
      </c>
      <c r="AB281">
        <f t="shared" si="156"/>
        <v>-151.05886499939967</v>
      </c>
      <c r="AC281">
        <f t="shared" si="157"/>
        <v>-9.4323644427078914</v>
      </c>
      <c r="AD281">
        <f t="shared" si="158"/>
        <v>38.204689509961867</v>
      </c>
      <c r="AE281">
        <f t="shared" si="159"/>
        <v>50.199031143984719</v>
      </c>
      <c r="AF281">
        <f t="shared" si="160"/>
        <v>0.63291917930416308</v>
      </c>
      <c r="AG281">
        <f t="shared" si="161"/>
        <v>27.349250252200324</v>
      </c>
      <c r="AH281">
        <v>1823.1487669338451</v>
      </c>
      <c r="AI281">
        <v>1804.812787878788</v>
      </c>
      <c r="AJ281">
        <v>1.688127257358047</v>
      </c>
      <c r="AK281">
        <v>63.927149323749113</v>
      </c>
      <c r="AL281">
        <f t="shared" si="162"/>
        <v>0.62184608679812592</v>
      </c>
      <c r="AM281">
        <v>34.42253909994006</v>
      </c>
      <c r="AN281">
        <v>34.673455521155837</v>
      </c>
      <c r="AO281">
        <v>-2.3582050460947199E-4</v>
      </c>
      <c r="AP281">
        <v>107.46</v>
      </c>
      <c r="AQ281">
        <v>25</v>
      </c>
      <c r="AR281">
        <v>4</v>
      </c>
      <c r="AS281">
        <f t="shared" si="163"/>
        <v>1</v>
      </c>
      <c r="AT281">
        <f t="shared" si="164"/>
        <v>0</v>
      </c>
      <c r="AU281">
        <f t="shared" si="165"/>
        <v>47202.948893885245</v>
      </c>
      <c r="AV281">
        <f t="shared" si="166"/>
        <v>1200.005714285714</v>
      </c>
      <c r="AW281">
        <f t="shared" si="167"/>
        <v>1025.9314421657339</v>
      </c>
      <c r="AX281">
        <f t="shared" si="168"/>
        <v>0.85493879733431488</v>
      </c>
      <c r="AY281">
        <f t="shared" si="169"/>
        <v>0.18843187885522783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1669844586.0999999</v>
      </c>
      <c r="BF281">
        <v>1739.798571428571</v>
      </c>
      <c r="BG281">
        <v>1761.11</v>
      </c>
      <c r="BH281">
        <v>34.673657142857152</v>
      </c>
      <c r="BI281">
        <v>34.419842857142847</v>
      </c>
      <c r="BJ281">
        <v>1744.9528571428571</v>
      </c>
      <c r="BK281">
        <v>34.540357142857147</v>
      </c>
      <c r="BL281">
        <v>649.93528571428567</v>
      </c>
      <c r="BM281">
        <v>100.60385714285709</v>
      </c>
      <c r="BN281">
        <v>9.9821499999999994E-2</v>
      </c>
      <c r="BO281">
        <v>32.694200000000002</v>
      </c>
      <c r="BP281">
        <v>33.457571428571427</v>
      </c>
      <c r="BQ281">
        <v>999.89999999999986</v>
      </c>
      <c r="BR281">
        <v>0</v>
      </c>
      <c r="BS281">
        <v>0</v>
      </c>
      <c r="BT281">
        <v>9015.2685714285708</v>
      </c>
      <c r="BU281">
        <v>0</v>
      </c>
      <c r="BV281">
        <v>91.409899999999993</v>
      </c>
      <c r="BW281">
        <v>-21.310228571428571</v>
      </c>
      <c r="BX281">
        <v>1802.291428571428</v>
      </c>
      <c r="BY281">
        <v>1823.8871428571431</v>
      </c>
      <c r="BZ281">
        <v>0.2538077142857143</v>
      </c>
      <c r="CA281">
        <v>1761.11</v>
      </c>
      <c r="CB281">
        <v>34.419842857142847</v>
      </c>
      <c r="CC281">
        <v>3.488302857142858</v>
      </c>
      <c r="CD281">
        <v>3.4627671428571429</v>
      </c>
      <c r="CE281">
        <v>26.562899999999999</v>
      </c>
      <c r="CF281">
        <v>26.438271428571429</v>
      </c>
      <c r="CG281">
        <v>1200.005714285714</v>
      </c>
      <c r="CH281">
        <v>0.49995685714285709</v>
      </c>
      <c r="CI281">
        <v>0.5000431428571428</v>
      </c>
      <c r="CJ281">
        <v>0</v>
      </c>
      <c r="CK281">
        <v>887.64300000000003</v>
      </c>
      <c r="CL281">
        <v>4.9990899999999998</v>
      </c>
      <c r="CM281">
        <v>8960.0871428571427</v>
      </c>
      <c r="CN281">
        <v>9557.7414285714294</v>
      </c>
      <c r="CO281">
        <v>42.061999999999998</v>
      </c>
      <c r="CP281">
        <v>43.571000000000012</v>
      </c>
      <c r="CQ281">
        <v>42.875</v>
      </c>
      <c r="CR281">
        <v>42.686999999999998</v>
      </c>
      <c r="CS281">
        <v>43.436999999999998</v>
      </c>
      <c r="CT281">
        <v>597.45142857142855</v>
      </c>
      <c r="CU281">
        <v>597.5542857142857</v>
      </c>
      <c r="CV281">
        <v>0</v>
      </c>
      <c r="CW281">
        <v>1669844597.5999999</v>
      </c>
      <c r="CX281">
        <v>0</v>
      </c>
      <c r="CY281">
        <v>1669837671.5999999</v>
      </c>
      <c r="CZ281" t="s">
        <v>356</v>
      </c>
      <c r="DA281">
        <v>1669837671.5999999</v>
      </c>
      <c r="DB281">
        <v>1669837668.5999999</v>
      </c>
      <c r="DC281">
        <v>3</v>
      </c>
      <c r="DD281">
        <v>-1.2E-2</v>
      </c>
      <c r="DE281">
        <v>-1E-3</v>
      </c>
      <c r="DF281">
        <v>-3.61</v>
      </c>
      <c r="DG281">
        <v>0.13400000000000001</v>
      </c>
      <c r="DH281">
        <v>415</v>
      </c>
      <c r="DI281">
        <v>36</v>
      </c>
      <c r="DJ281">
        <v>0.51</v>
      </c>
      <c r="DK281">
        <v>0.24</v>
      </c>
      <c r="DL281">
        <v>-21.256762500000001</v>
      </c>
      <c r="DM281">
        <v>-0.78044690431516273</v>
      </c>
      <c r="DN281">
        <v>9.7597027842808826E-2</v>
      </c>
      <c r="DO281">
        <v>0</v>
      </c>
      <c r="DP281">
        <v>0.24975259999999999</v>
      </c>
      <c r="DQ281">
        <v>4.7061523452156792E-2</v>
      </c>
      <c r="DR281">
        <v>5.4807574330561276E-3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3.2968099999999998</v>
      </c>
      <c r="EB281">
        <v>2.6253199999999999</v>
      </c>
      <c r="EC281">
        <v>0.260963</v>
      </c>
      <c r="ED281">
        <v>0.26077</v>
      </c>
      <c r="EE281">
        <v>0.14058899999999999</v>
      </c>
      <c r="EF281">
        <v>0.13832700000000001</v>
      </c>
      <c r="EG281">
        <v>22388.1</v>
      </c>
      <c r="EH281">
        <v>22791.5</v>
      </c>
      <c r="EI281">
        <v>28197.1</v>
      </c>
      <c r="EJ281">
        <v>29688.5</v>
      </c>
      <c r="EK281">
        <v>33349.599999999999</v>
      </c>
      <c r="EL281">
        <v>35510.800000000003</v>
      </c>
      <c r="EM281">
        <v>39792.699999999997</v>
      </c>
      <c r="EN281">
        <v>42417</v>
      </c>
      <c r="EO281">
        <v>2.1732</v>
      </c>
      <c r="EP281">
        <v>2.17815</v>
      </c>
      <c r="EQ281">
        <v>0.166856</v>
      </c>
      <c r="ER281">
        <v>0</v>
      </c>
      <c r="ES281">
        <v>30.742699999999999</v>
      </c>
      <c r="ET281">
        <v>999.9</v>
      </c>
      <c r="EU281">
        <v>67.8</v>
      </c>
      <c r="EV281">
        <v>36.5</v>
      </c>
      <c r="EW281">
        <v>41.3429</v>
      </c>
      <c r="EX281">
        <v>57.004399999999997</v>
      </c>
      <c r="EY281">
        <v>-2.8125</v>
      </c>
      <c r="EZ281">
        <v>2</v>
      </c>
      <c r="FA281">
        <v>0.43648399999999998</v>
      </c>
      <c r="FB281">
        <v>4.6078400000000002E-3</v>
      </c>
      <c r="FC281">
        <v>20.274899999999999</v>
      </c>
      <c r="FD281">
        <v>5.21699</v>
      </c>
      <c r="FE281">
        <v>12.004</v>
      </c>
      <c r="FF281">
        <v>4.9867999999999997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1.8622099999999999</v>
      </c>
      <c r="FN281">
        <v>1.8643099999999999</v>
      </c>
      <c r="FO281">
        <v>1.8603499999999999</v>
      </c>
      <c r="FP281">
        <v>1.86111</v>
      </c>
      <c r="FQ281">
        <v>1.86019</v>
      </c>
      <c r="FR281">
        <v>1.86191</v>
      </c>
      <c r="FS281">
        <v>1.8584000000000001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-5.16</v>
      </c>
      <c r="GH281">
        <v>0.1333</v>
      </c>
      <c r="GI281">
        <v>-2.8021434710705861</v>
      </c>
      <c r="GJ281">
        <v>-2.3075681364705448E-3</v>
      </c>
      <c r="GK281">
        <v>1.0095546511955911E-6</v>
      </c>
      <c r="GL281">
        <v>-2.6335145029951209E-10</v>
      </c>
      <c r="GM281">
        <v>-0.17208428542994569</v>
      </c>
      <c r="GN281">
        <v>3.0410185143115191E-3</v>
      </c>
      <c r="GO281">
        <v>4.3982203677445331E-4</v>
      </c>
      <c r="GP281">
        <v>-7.8719321042963501E-6</v>
      </c>
      <c r="GQ281">
        <v>4</v>
      </c>
      <c r="GR281">
        <v>2088</v>
      </c>
      <c r="GS281">
        <v>5</v>
      </c>
      <c r="GT281">
        <v>35</v>
      </c>
      <c r="GU281">
        <v>115.3</v>
      </c>
      <c r="GV281">
        <v>115.3</v>
      </c>
      <c r="GW281">
        <v>4.3652300000000004</v>
      </c>
      <c r="GX281">
        <v>2.52319</v>
      </c>
      <c r="GY281">
        <v>2.04834</v>
      </c>
      <c r="GZ281">
        <v>2.6171899999999999</v>
      </c>
      <c r="HA281">
        <v>2.1972700000000001</v>
      </c>
      <c r="HB281">
        <v>2.2961399999999998</v>
      </c>
      <c r="HC281">
        <v>41.586599999999997</v>
      </c>
      <c r="HD281">
        <v>13.256399999999999</v>
      </c>
      <c r="HE281">
        <v>18</v>
      </c>
      <c r="HF281">
        <v>661.86900000000003</v>
      </c>
      <c r="HG281">
        <v>740.40599999999995</v>
      </c>
      <c r="HH281">
        <v>30.998699999999999</v>
      </c>
      <c r="HI281">
        <v>32.9724</v>
      </c>
      <c r="HJ281">
        <v>29.999300000000002</v>
      </c>
      <c r="HK281">
        <v>32.977400000000003</v>
      </c>
      <c r="HL281">
        <v>32.982199999999999</v>
      </c>
      <c r="HM281">
        <v>87.260800000000003</v>
      </c>
      <c r="HN281">
        <v>20.572500000000002</v>
      </c>
      <c r="HO281">
        <v>100</v>
      </c>
      <c r="HP281">
        <v>31</v>
      </c>
      <c r="HQ281">
        <v>1775.9</v>
      </c>
      <c r="HR281">
        <v>34.445999999999998</v>
      </c>
      <c r="HS281">
        <v>99.3459</v>
      </c>
      <c r="HT281">
        <v>98.378799999999998</v>
      </c>
    </row>
    <row r="282" spans="1:228" x14ac:dyDescent="0.2">
      <c r="A282">
        <v>267</v>
      </c>
      <c r="B282">
        <v>1669844592.0999999</v>
      </c>
      <c r="C282">
        <v>1062</v>
      </c>
      <c r="D282" t="s">
        <v>893</v>
      </c>
      <c r="E282" t="s">
        <v>894</v>
      </c>
      <c r="F282">
        <v>4</v>
      </c>
      <c r="G282">
        <v>1669844589.7874999</v>
      </c>
      <c r="H282">
        <f t="shared" si="136"/>
        <v>6.3432960414889833E-4</v>
      </c>
      <c r="I282">
        <f t="shared" si="137"/>
        <v>0.63432960414889827</v>
      </c>
      <c r="J282">
        <f t="shared" si="138"/>
        <v>26.864852841552111</v>
      </c>
      <c r="K282">
        <f t="shared" si="139"/>
        <v>1745.8724999999999</v>
      </c>
      <c r="L282">
        <f t="shared" si="140"/>
        <v>526.14383902596467</v>
      </c>
      <c r="M282">
        <f t="shared" si="141"/>
        <v>52.984154306960981</v>
      </c>
      <c r="N282">
        <f t="shared" si="142"/>
        <v>175.81423762659466</v>
      </c>
      <c r="O282">
        <f t="shared" si="143"/>
        <v>3.6356380590460306E-2</v>
      </c>
      <c r="P282">
        <f t="shared" si="144"/>
        <v>3.6651145675991037</v>
      </c>
      <c r="Q282">
        <f t="shared" si="145"/>
        <v>3.6157210176451737E-2</v>
      </c>
      <c r="R282">
        <f t="shared" si="146"/>
        <v>2.2616059896469396E-2</v>
      </c>
      <c r="S282">
        <f t="shared" si="147"/>
        <v>226.12011148681034</v>
      </c>
      <c r="T282">
        <f t="shared" si="148"/>
        <v>33.638398658879019</v>
      </c>
      <c r="U282">
        <f t="shared" si="149"/>
        <v>33.453787499999997</v>
      </c>
      <c r="V282">
        <f t="shared" si="150"/>
        <v>5.1823607371398808</v>
      </c>
      <c r="W282">
        <f t="shared" si="151"/>
        <v>70.313121463702075</v>
      </c>
      <c r="X282">
        <f t="shared" si="152"/>
        <v>3.4917535520657439</v>
      </c>
      <c r="Y282">
        <f t="shared" si="153"/>
        <v>4.9660056037596068</v>
      </c>
      <c r="Z282">
        <f t="shared" si="154"/>
        <v>1.6906071850741369</v>
      </c>
      <c r="AA282">
        <f t="shared" si="155"/>
        <v>-27.973935542966416</v>
      </c>
      <c r="AB282">
        <f t="shared" si="156"/>
        <v>-150.04768295663067</v>
      </c>
      <c r="AC282">
        <f t="shared" si="157"/>
        <v>-9.3828194228815622</v>
      </c>
      <c r="AD282">
        <f t="shared" si="158"/>
        <v>38.715673564331695</v>
      </c>
      <c r="AE282">
        <f t="shared" si="159"/>
        <v>50.492982873186641</v>
      </c>
      <c r="AF282">
        <f t="shared" si="160"/>
        <v>0.64226102854255174</v>
      </c>
      <c r="AG282">
        <f t="shared" si="161"/>
        <v>26.864852841552111</v>
      </c>
      <c r="AH282">
        <v>1830.1357975381959</v>
      </c>
      <c r="AI282">
        <v>1811.7607272727271</v>
      </c>
      <c r="AJ282">
        <v>1.752179321803742</v>
      </c>
      <c r="AK282">
        <v>63.927149323749113</v>
      </c>
      <c r="AL282">
        <f t="shared" si="162"/>
        <v>0.63432960414889827</v>
      </c>
      <c r="AM282">
        <v>34.420029626853129</v>
      </c>
      <c r="AN282">
        <v>34.674761197110413</v>
      </c>
      <c r="AO282">
        <v>-5.7285471230356173E-5</v>
      </c>
      <c r="AP282">
        <v>107.46</v>
      </c>
      <c r="AQ282">
        <v>25</v>
      </c>
      <c r="AR282">
        <v>4</v>
      </c>
      <c r="AS282">
        <f t="shared" si="163"/>
        <v>1</v>
      </c>
      <c r="AT282">
        <f t="shared" si="164"/>
        <v>0</v>
      </c>
      <c r="AU282">
        <f t="shared" si="165"/>
        <v>47106.766992174249</v>
      </c>
      <c r="AV282">
        <f t="shared" si="166"/>
        <v>1200.01125</v>
      </c>
      <c r="AW282">
        <f t="shared" si="167"/>
        <v>1025.9360385942023</v>
      </c>
      <c r="AX282">
        <f t="shared" si="168"/>
        <v>0.85493868377834148</v>
      </c>
      <c r="AY282">
        <f t="shared" si="169"/>
        <v>0.18843165969219899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1669844589.7874999</v>
      </c>
      <c r="BF282">
        <v>1745.8724999999999</v>
      </c>
      <c r="BG282">
        <v>1767.3125</v>
      </c>
      <c r="BH282">
        <v>34.673850000000002</v>
      </c>
      <c r="BI282">
        <v>34.416312499999997</v>
      </c>
      <c r="BJ282">
        <v>1751.0337500000001</v>
      </c>
      <c r="BK282">
        <v>34.540550000000003</v>
      </c>
      <c r="BL282">
        <v>649.99337500000001</v>
      </c>
      <c r="BM282">
        <v>100.60275</v>
      </c>
      <c r="BN282">
        <v>0.100043375</v>
      </c>
      <c r="BO282">
        <v>32.694412499999999</v>
      </c>
      <c r="BP282">
        <v>33.453787499999997</v>
      </c>
      <c r="BQ282">
        <v>999.9</v>
      </c>
      <c r="BR282">
        <v>0</v>
      </c>
      <c r="BS282">
        <v>0</v>
      </c>
      <c r="BT282">
        <v>8996.7199999999993</v>
      </c>
      <c r="BU282">
        <v>0</v>
      </c>
      <c r="BV282">
        <v>91.437974999999994</v>
      </c>
      <c r="BW282">
        <v>-21.440887499999999</v>
      </c>
      <c r="BX282">
        <v>1808.58375</v>
      </c>
      <c r="BY282">
        <v>1830.3050000000001</v>
      </c>
      <c r="BZ282">
        <v>0.25750212500000003</v>
      </c>
      <c r="CA282">
        <v>1767.3125</v>
      </c>
      <c r="CB282">
        <v>34.416312499999997</v>
      </c>
      <c r="CC282">
        <v>3.4882875000000002</v>
      </c>
      <c r="CD282">
        <v>3.4623824999999999</v>
      </c>
      <c r="CE282">
        <v>26.562837500000001</v>
      </c>
      <c r="CF282">
        <v>26.436399999999999</v>
      </c>
      <c r="CG282">
        <v>1200.01125</v>
      </c>
      <c r="CH282">
        <v>0.49995899999999999</v>
      </c>
      <c r="CI282">
        <v>0.50004099999999996</v>
      </c>
      <c r="CJ282">
        <v>0</v>
      </c>
      <c r="CK282">
        <v>888.06912499999999</v>
      </c>
      <c r="CL282">
        <v>4.9990899999999998</v>
      </c>
      <c r="CM282">
        <v>8963.557499999999</v>
      </c>
      <c r="CN282">
        <v>9557.7937500000007</v>
      </c>
      <c r="CO282">
        <v>42.061999999999998</v>
      </c>
      <c r="CP282">
        <v>43.569875000000003</v>
      </c>
      <c r="CQ282">
        <v>42.843499999999999</v>
      </c>
      <c r="CR282">
        <v>42.686999999999998</v>
      </c>
      <c r="CS282">
        <v>43.484250000000003</v>
      </c>
      <c r="CT282">
        <v>597.45875000000001</v>
      </c>
      <c r="CU282">
        <v>597.55250000000001</v>
      </c>
      <c r="CV282">
        <v>0</v>
      </c>
      <c r="CW282">
        <v>1669844601.8</v>
      </c>
      <c r="CX282">
        <v>0</v>
      </c>
      <c r="CY282">
        <v>1669837671.5999999</v>
      </c>
      <c r="CZ282" t="s">
        <v>356</v>
      </c>
      <c r="DA282">
        <v>1669837671.5999999</v>
      </c>
      <c r="DB282">
        <v>1669837668.5999999</v>
      </c>
      <c r="DC282">
        <v>3</v>
      </c>
      <c r="DD282">
        <v>-1.2E-2</v>
      </c>
      <c r="DE282">
        <v>-1E-3</v>
      </c>
      <c r="DF282">
        <v>-3.61</v>
      </c>
      <c r="DG282">
        <v>0.13400000000000001</v>
      </c>
      <c r="DH282">
        <v>415</v>
      </c>
      <c r="DI282">
        <v>36</v>
      </c>
      <c r="DJ282">
        <v>0.51</v>
      </c>
      <c r="DK282">
        <v>0.24</v>
      </c>
      <c r="DL282">
        <v>-21.318974999999998</v>
      </c>
      <c r="DM282">
        <v>-0.77866941838644443</v>
      </c>
      <c r="DN282">
        <v>9.8987008617292913E-2</v>
      </c>
      <c r="DO282">
        <v>0</v>
      </c>
      <c r="DP282">
        <v>0.25304805000000002</v>
      </c>
      <c r="DQ282">
        <v>2.6017958724202449E-2</v>
      </c>
      <c r="DR282">
        <v>2.7204946604432062E-3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3.2968199999999999</v>
      </c>
      <c r="EB282">
        <v>2.6252</v>
      </c>
      <c r="EC282">
        <v>0.26154100000000002</v>
      </c>
      <c r="ED282">
        <v>0.26133600000000001</v>
      </c>
      <c r="EE282">
        <v>0.140599</v>
      </c>
      <c r="EF282">
        <v>0.138322</v>
      </c>
      <c r="EG282">
        <v>22370.9</v>
      </c>
      <c r="EH282">
        <v>22774.6</v>
      </c>
      <c r="EI282">
        <v>28197.5</v>
      </c>
      <c r="EJ282">
        <v>29689.3</v>
      </c>
      <c r="EK282">
        <v>33349.800000000003</v>
      </c>
      <c r="EL282">
        <v>35511.9</v>
      </c>
      <c r="EM282">
        <v>39793.300000000003</v>
      </c>
      <c r="EN282">
        <v>42418</v>
      </c>
      <c r="EO282">
        <v>2.1732999999999998</v>
      </c>
      <c r="EP282">
        <v>2.1782699999999999</v>
      </c>
      <c r="EQ282">
        <v>0.16818900000000001</v>
      </c>
      <c r="ER282">
        <v>0</v>
      </c>
      <c r="ES282">
        <v>30.736699999999999</v>
      </c>
      <c r="ET282">
        <v>999.9</v>
      </c>
      <c r="EU282">
        <v>67.8</v>
      </c>
      <c r="EV282">
        <v>36.5</v>
      </c>
      <c r="EW282">
        <v>41.344499999999996</v>
      </c>
      <c r="EX282">
        <v>57.004399999999997</v>
      </c>
      <c r="EY282">
        <v>-2.7243599999999999</v>
      </c>
      <c r="EZ282">
        <v>2</v>
      </c>
      <c r="FA282">
        <v>0.43592999999999998</v>
      </c>
      <c r="FB282">
        <v>1.7401999999999999E-3</v>
      </c>
      <c r="FC282">
        <v>20.274899999999999</v>
      </c>
      <c r="FD282">
        <v>5.2172900000000002</v>
      </c>
      <c r="FE282">
        <v>12.004</v>
      </c>
      <c r="FF282">
        <v>4.9869500000000002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1.86219</v>
      </c>
      <c r="FN282">
        <v>1.86432</v>
      </c>
      <c r="FO282">
        <v>1.8603400000000001</v>
      </c>
      <c r="FP282">
        <v>1.86111</v>
      </c>
      <c r="FQ282">
        <v>1.8602000000000001</v>
      </c>
      <c r="FR282">
        <v>1.86191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-5.16</v>
      </c>
      <c r="GH282">
        <v>0.1333</v>
      </c>
      <c r="GI282">
        <v>-2.8021434710705861</v>
      </c>
      <c r="GJ282">
        <v>-2.3075681364705448E-3</v>
      </c>
      <c r="GK282">
        <v>1.0095546511955911E-6</v>
      </c>
      <c r="GL282">
        <v>-2.6335145029951209E-10</v>
      </c>
      <c r="GM282">
        <v>-0.17208428542994569</v>
      </c>
      <c r="GN282">
        <v>3.0410185143115191E-3</v>
      </c>
      <c r="GO282">
        <v>4.3982203677445331E-4</v>
      </c>
      <c r="GP282">
        <v>-7.8719321042963501E-6</v>
      </c>
      <c r="GQ282">
        <v>4</v>
      </c>
      <c r="GR282">
        <v>2088</v>
      </c>
      <c r="GS282">
        <v>5</v>
      </c>
      <c r="GT282">
        <v>35</v>
      </c>
      <c r="GU282">
        <v>115.3</v>
      </c>
      <c r="GV282">
        <v>115.4</v>
      </c>
      <c r="GW282">
        <v>4.37744</v>
      </c>
      <c r="GX282">
        <v>2.52075</v>
      </c>
      <c r="GY282">
        <v>2.04834</v>
      </c>
      <c r="GZ282">
        <v>2.6184099999999999</v>
      </c>
      <c r="HA282">
        <v>2.1972700000000001</v>
      </c>
      <c r="HB282">
        <v>2.34497</v>
      </c>
      <c r="HC282">
        <v>41.586599999999997</v>
      </c>
      <c r="HD282">
        <v>13.291499999999999</v>
      </c>
      <c r="HE282">
        <v>18</v>
      </c>
      <c r="HF282">
        <v>661.87099999999998</v>
      </c>
      <c r="HG282">
        <v>740.43899999999996</v>
      </c>
      <c r="HH282">
        <v>30.998999999999999</v>
      </c>
      <c r="HI282">
        <v>32.9649</v>
      </c>
      <c r="HJ282">
        <v>29.999400000000001</v>
      </c>
      <c r="HK282">
        <v>32.970100000000002</v>
      </c>
      <c r="HL282">
        <v>32.975200000000001</v>
      </c>
      <c r="HM282">
        <v>87.515699999999995</v>
      </c>
      <c r="HN282">
        <v>20.572500000000002</v>
      </c>
      <c r="HO282">
        <v>100</v>
      </c>
      <c r="HP282">
        <v>31</v>
      </c>
      <c r="HQ282">
        <v>1782.57</v>
      </c>
      <c r="HR282">
        <v>34.445999999999998</v>
      </c>
      <c r="HS282">
        <v>99.347499999999997</v>
      </c>
      <c r="HT282">
        <v>98.381200000000007</v>
      </c>
    </row>
    <row r="283" spans="1:228" x14ac:dyDescent="0.2">
      <c r="A283">
        <v>268</v>
      </c>
      <c r="B283">
        <v>1669844596.0999999</v>
      </c>
      <c r="C283">
        <v>1066</v>
      </c>
      <c r="D283" t="s">
        <v>895</v>
      </c>
      <c r="E283" t="s">
        <v>896</v>
      </c>
      <c r="F283">
        <v>4</v>
      </c>
      <c r="G283">
        <v>1669844594.0999999</v>
      </c>
      <c r="H283">
        <f t="shared" si="136"/>
        <v>6.5440497665251595E-4</v>
      </c>
      <c r="I283">
        <f t="shared" si="137"/>
        <v>0.65440497665251596</v>
      </c>
      <c r="J283">
        <f t="shared" si="138"/>
        <v>27.735703627172484</v>
      </c>
      <c r="K283">
        <f t="shared" si="139"/>
        <v>1753.037142857143</v>
      </c>
      <c r="L283">
        <f t="shared" si="140"/>
        <v>531.95153603637084</v>
      </c>
      <c r="M283">
        <f t="shared" si="141"/>
        <v>53.568975219854096</v>
      </c>
      <c r="N283">
        <f t="shared" si="142"/>
        <v>176.53563699603149</v>
      </c>
      <c r="O283">
        <f t="shared" si="143"/>
        <v>3.7503235264106566E-2</v>
      </c>
      <c r="P283">
        <f t="shared" si="144"/>
        <v>3.6726602819504226</v>
      </c>
      <c r="Q283">
        <f t="shared" si="145"/>
        <v>3.7291773305163499E-2</v>
      </c>
      <c r="R283">
        <f t="shared" si="146"/>
        <v>2.3326257757523863E-2</v>
      </c>
      <c r="S283">
        <f t="shared" si="147"/>
        <v>226.12090723657172</v>
      </c>
      <c r="T283">
        <f t="shared" si="148"/>
        <v>33.630155573672859</v>
      </c>
      <c r="U283">
        <f t="shared" si="149"/>
        <v>33.456428571428567</v>
      </c>
      <c r="V283">
        <f t="shared" si="150"/>
        <v>5.1831272913520232</v>
      </c>
      <c r="W283">
        <f t="shared" si="151"/>
        <v>70.328636886974749</v>
      </c>
      <c r="X283">
        <f t="shared" si="152"/>
        <v>3.4920889247454192</v>
      </c>
      <c r="Y283">
        <f t="shared" si="153"/>
        <v>4.9653869025750641</v>
      </c>
      <c r="Z283">
        <f t="shared" si="154"/>
        <v>1.691038366606604</v>
      </c>
      <c r="AA283">
        <f t="shared" si="155"/>
        <v>-28.859259470375953</v>
      </c>
      <c r="AB283">
        <f t="shared" si="156"/>
        <v>-151.3176095443259</v>
      </c>
      <c r="AC283">
        <f t="shared" si="157"/>
        <v>-9.4428100552436973</v>
      </c>
      <c r="AD283">
        <f t="shared" si="158"/>
        <v>36.501228166626191</v>
      </c>
      <c r="AE283">
        <f t="shared" si="159"/>
        <v>50.325347084061733</v>
      </c>
      <c r="AF283">
        <f t="shared" si="160"/>
        <v>0.65216524631207995</v>
      </c>
      <c r="AG283">
        <f t="shared" si="161"/>
        <v>27.735703627172484</v>
      </c>
      <c r="AH283">
        <v>1836.9146462329529</v>
      </c>
      <c r="AI283">
        <v>1818.4982424242421</v>
      </c>
      <c r="AJ283">
        <v>1.6663976839605561</v>
      </c>
      <c r="AK283">
        <v>63.927149323749113</v>
      </c>
      <c r="AL283">
        <f t="shared" si="162"/>
        <v>0.65440497665251596</v>
      </c>
      <c r="AM283">
        <v>34.415678709450539</v>
      </c>
      <c r="AN283">
        <v>34.67758730650155</v>
      </c>
      <c r="AO283">
        <v>7.7005572754788827E-5</v>
      </c>
      <c r="AP283">
        <v>107.46</v>
      </c>
      <c r="AQ283">
        <v>25</v>
      </c>
      <c r="AR283">
        <v>4</v>
      </c>
      <c r="AS283">
        <f t="shared" si="163"/>
        <v>1</v>
      </c>
      <c r="AT283">
        <f t="shared" si="164"/>
        <v>0</v>
      </c>
      <c r="AU283">
        <f t="shared" si="165"/>
        <v>47241.897592087866</v>
      </c>
      <c r="AV283">
        <f t="shared" si="166"/>
        <v>1200.017142857143</v>
      </c>
      <c r="AW283">
        <f t="shared" si="167"/>
        <v>1025.9409135940787</v>
      </c>
      <c r="AX283">
        <f t="shared" si="168"/>
        <v>0.85493854792057133</v>
      </c>
      <c r="AY283">
        <f t="shared" si="169"/>
        <v>0.18843139748670279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1669844594.0999999</v>
      </c>
      <c r="BF283">
        <v>1753.037142857143</v>
      </c>
      <c r="BG283">
        <v>1774.4171428571431</v>
      </c>
      <c r="BH283">
        <v>34.677199999999999</v>
      </c>
      <c r="BI283">
        <v>34.415685714285708</v>
      </c>
      <c r="BJ283">
        <v>1758.2057142857141</v>
      </c>
      <c r="BK283">
        <v>34.543900000000001</v>
      </c>
      <c r="BL283">
        <v>649.97785714285715</v>
      </c>
      <c r="BM283">
        <v>100.6028571428572</v>
      </c>
      <c r="BN283">
        <v>9.987908571428572E-2</v>
      </c>
      <c r="BO283">
        <v>32.6922</v>
      </c>
      <c r="BP283">
        <v>33.456428571428567</v>
      </c>
      <c r="BQ283">
        <v>999.89999999999986</v>
      </c>
      <c r="BR283">
        <v>0</v>
      </c>
      <c r="BS283">
        <v>0</v>
      </c>
      <c r="BT283">
        <v>9022.8571428571431</v>
      </c>
      <c r="BU283">
        <v>0</v>
      </c>
      <c r="BV283">
        <v>91.460157142857156</v>
      </c>
      <c r="BW283">
        <v>-21.3826</v>
      </c>
      <c r="BX283">
        <v>1816.01</v>
      </c>
      <c r="BY283">
        <v>1837.661428571429</v>
      </c>
      <c r="BZ283">
        <v>0.26148100000000002</v>
      </c>
      <c r="CA283">
        <v>1774.4171428571431</v>
      </c>
      <c r="CB283">
        <v>34.415685714285708</v>
      </c>
      <c r="CC283">
        <v>3.4886214285714279</v>
      </c>
      <c r="CD283">
        <v>3.462312857142857</v>
      </c>
      <c r="CE283">
        <v>26.564442857142861</v>
      </c>
      <c r="CF283">
        <v>26.436071428571431</v>
      </c>
      <c r="CG283">
        <v>1200.017142857143</v>
      </c>
      <c r="CH283">
        <v>0.49996299999999999</v>
      </c>
      <c r="CI283">
        <v>0.50003699999999995</v>
      </c>
      <c r="CJ283">
        <v>0</v>
      </c>
      <c r="CK283">
        <v>888.56185714285709</v>
      </c>
      <c r="CL283">
        <v>4.9990899999999998</v>
      </c>
      <c r="CM283">
        <v>8967.687142857143</v>
      </c>
      <c r="CN283">
        <v>9557.8528571428578</v>
      </c>
      <c r="CO283">
        <v>42.061999999999998</v>
      </c>
      <c r="CP283">
        <v>43.561999999999998</v>
      </c>
      <c r="CQ283">
        <v>42.811999999999998</v>
      </c>
      <c r="CR283">
        <v>42.651571428571422</v>
      </c>
      <c r="CS283">
        <v>43.455000000000013</v>
      </c>
      <c r="CT283">
        <v>597.4671428571429</v>
      </c>
      <c r="CU283">
        <v>597.54999999999995</v>
      </c>
      <c r="CV283">
        <v>0</v>
      </c>
      <c r="CW283">
        <v>1669844605.4000001</v>
      </c>
      <c r="CX283">
        <v>0</v>
      </c>
      <c r="CY283">
        <v>1669837671.5999999</v>
      </c>
      <c r="CZ283" t="s">
        <v>356</v>
      </c>
      <c r="DA283">
        <v>1669837671.5999999</v>
      </c>
      <c r="DB283">
        <v>1669837668.5999999</v>
      </c>
      <c r="DC283">
        <v>3</v>
      </c>
      <c r="DD283">
        <v>-1.2E-2</v>
      </c>
      <c r="DE283">
        <v>-1E-3</v>
      </c>
      <c r="DF283">
        <v>-3.61</v>
      </c>
      <c r="DG283">
        <v>0.13400000000000001</v>
      </c>
      <c r="DH283">
        <v>415</v>
      </c>
      <c r="DI283">
        <v>36</v>
      </c>
      <c r="DJ283">
        <v>0.51</v>
      </c>
      <c r="DK283">
        <v>0.24</v>
      </c>
      <c r="DL283">
        <v>-21.349644999999999</v>
      </c>
      <c r="DM283">
        <v>-0.43708592870546459</v>
      </c>
      <c r="DN283">
        <v>7.9341681826137433E-2</v>
      </c>
      <c r="DO283">
        <v>0</v>
      </c>
      <c r="DP283">
        <v>0.25537609999999999</v>
      </c>
      <c r="DQ283">
        <v>3.2603369606002873E-2</v>
      </c>
      <c r="DR283">
        <v>3.4178067221538409E-3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3.2968999999999999</v>
      </c>
      <c r="EB283">
        <v>2.6254599999999999</v>
      </c>
      <c r="EC283">
        <v>0.26211000000000001</v>
      </c>
      <c r="ED283">
        <v>0.26191199999999998</v>
      </c>
      <c r="EE283">
        <v>0.140601</v>
      </c>
      <c r="EF283">
        <v>0.138318</v>
      </c>
      <c r="EG283">
        <v>22354</v>
      </c>
      <c r="EH283">
        <v>22757.200000000001</v>
      </c>
      <c r="EI283">
        <v>28198.1</v>
      </c>
      <c r="EJ283">
        <v>29689.8</v>
      </c>
      <c r="EK283">
        <v>33350.300000000003</v>
      </c>
      <c r="EL283">
        <v>35512.800000000003</v>
      </c>
      <c r="EM283">
        <v>39793.9</v>
      </c>
      <c r="EN283">
        <v>42418.8</v>
      </c>
      <c r="EO283">
        <v>2.17353</v>
      </c>
      <c r="EP283">
        <v>2.1784699999999999</v>
      </c>
      <c r="EQ283">
        <v>0.167407</v>
      </c>
      <c r="ER283">
        <v>0</v>
      </c>
      <c r="ES283">
        <v>30.731300000000001</v>
      </c>
      <c r="ET283">
        <v>999.9</v>
      </c>
      <c r="EU283">
        <v>67.8</v>
      </c>
      <c r="EV283">
        <v>36.5</v>
      </c>
      <c r="EW283">
        <v>41.3446</v>
      </c>
      <c r="EX283">
        <v>57.604399999999998</v>
      </c>
      <c r="EY283">
        <v>-2.8765999999999998</v>
      </c>
      <c r="EZ283">
        <v>2</v>
      </c>
      <c r="FA283">
        <v>0.43531199999999998</v>
      </c>
      <c r="FB283">
        <v>-2.4782100000000001E-4</v>
      </c>
      <c r="FC283">
        <v>20.274899999999999</v>
      </c>
      <c r="FD283">
        <v>5.2183400000000004</v>
      </c>
      <c r="FE283">
        <v>12.0044</v>
      </c>
      <c r="FF283">
        <v>4.98705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1.8622099999999999</v>
      </c>
      <c r="FN283">
        <v>1.86432</v>
      </c>
      <c r="FO283">
        <v>1.8603499999999999</v>
      </c>
      <c r="FP283">
        <v>1.86111</v>
      </c>
      <c r="FQ283">
        <v>1.8602000000000001</v>
      </c>
      <c r="FR283">
        <v>1.8619000000000001</v>
      </c>
      <c r="FS283">
        <v>1.8584000000000001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-5.17</v>
      </c>
      <c r="GH283">
        <v>0.1333</v>
      </c>
      <c r="GI283">
        <v>-2.8021434710705861</v>
      </c>
      <c r="GJ283">
        <v>-2.3075681364705448E-3</v>
      </c>
      <c r="GK283">
        <v>1.0095546511955911E-6</v>
      </c>
      <c r="GL283">
        <v>-2.6335145029951209E-10</v>
      </c>
      <c r="GM283">
        <v>-0.17208428542994569</v>
      </c>
      <c r="GN283">
        <v>3.0410185143115191E-3</v>
      </c>
      <c r="GO283">
        <v>4.3982203677445331E-4</v>
      </c>
      <c r="GP283">
        <v>-7.8719321042963501E-6</v>
      </c>
      <c r="GQ283">
        <v>4</v>
      </c>
      <c r="GR283">
        <v>2088</v>
      </c>
      <c r="GS283">
        <v>5</v>
      </c>
      <c r="GT283">
        <v>35</v>
      </c>
      <c r="GU283">
        <v>115.4</v>
      </c>
      <c r="GV283">
        <v>115.5</v>
      </c>
      <c r="GW283">
        <v>4.3896499999999996</v>
      </c>
      <c r="GX283">
        <v>2.5134300000000001</v>
      </c>
      <c r="GY283">
        <v>2.04834</v>
      </c>
      <c r="GZ283">
        <v>2.6171899999999999</v>
      </c>
      <c r="HA283">
        <v>2.1972700000000001</v>
      </c>
      <c r="HB283">
        <v>2.34253</v>
      </c>
      <c r="HC283">
        <v>41.586599999999997</v>
      </c>
      <c r="HD283">
        <v>13.2827</v>
      </c>
      <c r="HE283">
        <v>18</v>
      </c>
      <c r="HF283">
        <v>661.97699999999998</v>
      </c>
      <c r="HG283">
        <v>740.54399999999998</v>
      </c>
      <c r="HH283">
        <v>30.999300000000002</v>
      </c>
      <c r="HI283">
        <v>32.957000000000001</v>
      </c>
      <c r="HJ283">
        <v>29.999300000000002</v>
      </c>
      <c r="HK283">
        <v>32.962899999999998</v>
      </c>
      <c r="HL283">
        <v>32.968299999999999</v>
      </c>
      <c r="HM283">
        <v>87.767200000000003</v>
      </c>
      <c r="HN283">
        <v>20.572500000000002</v>
      </c>
      <c r="HO283">
        <v>100</v>
      </c>
      <c r="HP283">
        <v>31</v>
      </c>
      <c r="HQ283">
        <v>1789.25</v>
      </c>
      <c r="HR283">
        <v>34.445999999999998</v>
      </c>
      <c r="HS283">
        <v>99.349199999999996</v>
      </c>
      <c r="HT283">
        <v>98.382900000000006</v>
      </c>
    </row>
    <row r="284" spans="1:228" x14ac:dyDescent="0.2">
      <c r="A284">
        <v>269</v>
      </c>
      <c r="B284">
        <v>1669844600.0999999</v>
      </c>
      <c r="C284">
        <v>1070</v>
      </c>
      <c r="D284" t="s">
        <v>897</v>
      </c>
      <c r="E284" t="s">
        <v>898</v>
      </c>
      <c r="F284">
        <v>4</v>
      </c>
      <c r="G284">
        <v>1669844597.7874999</v>
      </c>
      <c r="H284">
        <f t="shared" si="136"/>
        <v>6.4808461545385666E-4</v>
      </c>
      <c r="I284">
        <f t="shared" si="137"/>
        <v>0.64808461545385665</v>
      </c>
      <c r="J284">
        <f t="shared" si="138"/>
        <v>26.776039408480411</v>
      </c>
      <c r="K284">
        <f t="shared" si="139"/>
        <v>1759.1837499999999</v>
      </c>
      <c r="L284">
        <f t="shared" si="140"/>
        <v>569.11399617740142</v>
      </c>
      <c r="M284">
        <f t="shared" si="141"/>
        <v>57.311782988001795</v>
      </c>
      <c r="N284">
        <f t="shared" si="142"/>
        <v>177.15599685338168</v>
      </c>
      <c r="O284">
        <f t="shared" si="143"/>
        <v>3.7192584366818271E-2</v>
      </c>
      <c r="P284">
        <f t="shared" si="144"/>
        <v>3.6580881090849484</v>
      </c>
      <c r="Q284">
        <f t="shared" si="145"/>
        <v>3.6983777130763049E-2</v>
      </c>
      <c r="R284">
        <f t="shared" si="146"/>
        <v>2.3133523303820614E-2</v>
      </c>
      <c r="S284">
        <f t="shared" si="147"/>
        <v>226.11755698612347</v>
      </c>
      <c r="T284">
        <f t="shared" si="148"/>
        <v>33.631151332609335</v>
      </c>
      <c r="U284">
        <f t="shared" si="149"/>
        <v>33.448149999999998</v>
      </c>
      <c r="V284">
        <f t="shared" si="150"/>
        <v>5.1807248184648325</v>
      </c>
      <c r="W284">
        <f t="shared" si="151"/>
        <v>70.342787637153208</v>
      </c>
      <c r="X284">
        <f t="shared" si="152"/>
        <v>3.4920368174936618</v>
      </c>
      <c r="Y284">
        <f t="shared" si="153"/>
        <v>4.9643139471618829</v>
      </c>
      <c r="Z284">
        <f t="shared" si="154"/>
        <v>1.6886880009711707</v>
      </c>
      <c r="AA284">
        <f t="shared" si="155"/>
        <v>-28.580531541515079</v>
      </c>
      <c r="AB284">
        <f t="shared" si="156"/>
        <v>-149.84137490930689</v>
      </c>
      <c r="AC284">
        <f t="shared" si="157"/>
        <v>-9.3873785704230848</v>
      </c>
      <c r="AD284">
        <f t="shared" si="158"/>
        <v>38.308271964878401</v>
      </c>
      <c r="AE284">
        <f t="shared" si="159"/>
        <v>50.489167751248267</v>
      </c>
      <c r="AF284">
        <f t="shared" si="160"/>
        <v>0.65784437808470453</v>
      </c>
      <c r="AG284">
        <f t="shared" si="161"/>
        <v>26.776039408480411</v>
      </c>
      <c r="AH284">
        <v>1843.916829230544</v>
      </c>
      <c r="AI284">
        <v>1825.5615151515151</v>
      </c>
      <c r="AJ284">
        <v>1.757074475317477</v>
      </c>
      <c r="AK284">
        <v>63.927149323749113</v>
      </c>
      <c r="AL284">
        <f t="shared" si="162"/>
        <v>0.64808461545385665</v>
      </c>
      <c r="AM284">
        <v>34.416010048191808</v>
      </c>
      <c r="AN284">
        <v>34.6756661506708</v>
      </c>
      <c r="AO284">
        <v>3.1454718926754582E-5</v>
      </c>
      <c r="AP284">
        <v>107.46</v>
      </c>
      <c r="AQ284">
        <v>25</v>
      </c>
      <c r="AR284">
        <v>4</v>
      </c>
      <c r="AS284">
        <f t="shared" si="163"/>
        <v>1</v>
      </c>
      <c r="AT284">
        <f t="shared" si="164"/>
        <v>0</v>
      </c>
      <c r="AU284">
        <f t="shared" si="165"/>
        <v>46982.227309945403</v>
      </c>
      <c r="AV284">
        <f t="shared" si="166"/>
        <v>1200.0025000000001</v>
      </c>
      <c r="AW284">
        <f t="shared" si="167"/>
        <v>1025.9280885938463</v>
      </c>
      <c r="AX284">
        <f t="shared" si="168"/>
        <v>0.85493829270676214</v>
      </c>
      <c r="AY284">
        <f t="shared" si="169"/>
        <v>0.18843090492405096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1669844597.7874999</v>
      </c>
      <c r="BF284">
        <v>1759.1837499999999</v>
      </c>
      <c r="BG284">
        <v>1780.63625</v>
      </c>
      <c r="BH284">
        <v>34.676412499999998</v>
      </c>
      <c r="BI284">
        <v>34.412637500000002</v>
      </c>
      <c r="BJ284">
        <v>1764.3612499999999</v>
      </c>
      <c r="BK284">
        <v>34.543100000000003</v>
      </c>
      <c r="BL284">
        <v>650.01925000000006</v>
      </c>
      <c r="BM284">
        <v>100.603375</v>
      </c>
      <c r="BN284">
        <v>0.10014551250000001</v>
      </c>
      <c r="BO284">
        <v>32.688362499999997</v>
      </c>
      <c r="BP284">
        <v>33.448149999999998</v>
      </c>
      <c r="BQ284">
        <v>999.9</v>
      </c>
      <c r="BR284">
        <v>0</v>
      </c>
      <c r="BS284">
        <v>0</v>
      </c>
      <c r="BT284">
        <v>8972.3425000000007</v>
      </c>
      <c r="BU284">
        <v>0</v>
      </c>
      <c r="BV284">
        <v>91.472637500000005</v>
      </c>
      <c r="BW284">
        <v>-21.4528</v>
      </c>
      <c r="BX284">
        <v>1822.37625</v>
      </c>
      <c r="BY284">
        <v>1844.0962500000001</v>
      </c>
      <c r="BZ284">
        <v>0.26376250000000001</v>
      </c>
      <c r="CA284">
        <v>1780.63625</v>
      </c>
      <c r="CB284">
        <v>34.412637500000002</v>
      </c>
      <c r="CC284">
        <v>3.48856375</v>
      </c>
      <c r="CD284">
        <v>3.4620275</v>
      </c>
      <c r="CE284">
        <v>26.564187499999999</v>
      </c>
      <c r="CF284">
        <v>26.434674999999999</v>
      </c>
      <c r="CG284">
        <v>1200.0025000000001</v>
      </c>
      <c r="CH284">
        <v>0.499973</v>
      </c>
      <c r="CI284">
        <v>0.500027</v>
      </c>
      <c r="CJ284">
        <v>0</v>
      </c>
      <c r="CK284">
        <v>888.94487500000002</v>
      </c>
      <c r="CL284">
        <v>4.9990899999999998</v>
      </c>
      <c r="CM284">
        <v>8970.8375000000015</v>
      </c>
      <c r="CN284">
        <v>9557.776249999999</v>
      </c>
      <c r="CO284">
        <v>42.046499999999988</v>
      </c>
      <c r="CP284">
        <v>43.561999999999998</v>
      </c>
      <c r="CQ284">
        <v>42.811999999999998</v>
      </c>
      <c r="CR284">
        <v>42.640500000000003</v>
      </c>
      <c r="CS284">
        <v>43.436999999999998</v>
      </c>
      <c r="CT284">
        <v>597.47</v>
      </c>
      <c r="CU284">
        <v>597.53250000000003</v>
      </c>
      <c r="CV284">
        <v>0</v>
      </c>
      <c r="CW284">
        <v>1669844609.5999999</v>
      </c>
      <c r="CX284">
        <v>0</v>
      </c>
      <c r="CY284">
        <v>1669837671.5999999</v>
      </c>
      <c r="CZ284" t="s">
        <v>356</v>
      </c>
      <c r="DA284">
        <v>1669837671.5999999</v>
      </c>
      <c r="DB284">
        <v>1669837668.5999999</v>
      </c>
      <c r="DC284">
        <v>3</v>
      </c>
      <c r="DD284">
        <v>-1.2E-2</v>
      </c>
      <c r="DE284">
        <v>-1E-3</v>
      </c>
      <c r="DF284">
        <v>-3.61</v>
      </c>
      <c r="DG284">
        <v>0.13400000000000001</v>
      </c>
      <c r="DH284">
        <v>415</v>
      </c>
      <c r="DI284">
        <v>36</v>
      </c>
      <c r="DJ284">
        <v>0.51</v>
      </c>
      <c r="DK284">
        <v>0.24</v>
      </c>
      <c r="DL284">
        <v>-21.392487500000001</v>
      </c>
      <c r="DM284">
        <v>-0.35646416510312029</v>
      </c>
      <c r="DN284">
        <v>7.2517960490833089E-2</v>
      </c>
      <c r="DO284">
        <v>0</v>
      </c>
      <c r="DP284">
        <v>0.2577952</v>
      </c>
      <c r="DQ284">
        <v>3.9857200750469259E-2</v>
      </c>
      <c r="DR284">
        <v>4.0826575058410166E-3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3.2966899999999999</v>
      </c>
      <c r="EB284">
        <v>2.6248399999999998</v>
      </c>
      <c r="EC284">
        <v>0.26269900000000002</v>
      </c>
      <c r="ED284">
        <v>0.26248899999999997</v>
      </c>
      <c r="EE284">
        <v>0.14060600000000001</v>
      </c>
      <c r="EF284">
        <v>0.138318</v>
      </c>
      <c r="EG284">
        <v>22336.5</v>
      </c>
      <c r="EH284">
        <v>22739.5</v>
      </c>
      <c r="EI284">
        <v>28198.5</v>
      </c>
      <c r="EJ284">
        <v>29689.8</v>
      </c>
      <c r="EK284">
        <v>33350.6</v>
      </c>
      <c r="EL284">
        <v>35513.1</v>
      </c>
      <c r="EM284">
        <v>39794.6</v>
      </c>
      <c r="EN284">
        <v>42419.1</v>
      </c>
      <c r="EO284">
        <v>2.1737199999999999</v>
      </c>
      <c r="EP284">
        <v>2.1784699999999999</v>
      </c>
      <c r="EQ284">
        <v>0.16756399999999999</v>
      </c>
      <c r="ER284">
        <v>0</v>
      </c>
      <c r="ES284">
        <v>30.727799999999998</v>
      </c>
      <c r="ET284">
        <v>999.9</v>
      </c>
      <c r="EU284">
        <v>67.8</v>
      </c>
      <c r="EV284">
        <v>36.5</v>
      </c>
      <c r="EW284">
        <v>41.3444</v>
      </c>
      <c r="EX284">
        <v>57.544400000000003</v>
      </c>
      <c r="EY284">
        <v>-2.7203499999999998</v>
      </c>
      <c r="EZ284">
        <v>2</v>
      </c>
      <c r="FA284">
        <v>0.43458799999999997</v>
      </c>
      <c r="FB284">
        <v>-1.78105E-3</v>
      </c>
      <c r="FC284">
        <v>20.2742</v>
      </c>
      <c r="FD284">
        <v>5.21549</v>
      </c>
      <c r="FE284">
        <v>12.004300000000001</v>
      </c>
      <c r="FF284">
        <v>4.9862500000000001</v>
      </c>
      <c r="FG284">
        <v>3.2840500000000001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1.8622300000000001</v>
      </c>
      <c r="FN284">
        <v>1.86432</v>
      </c>
      <c r="FO284">
        <v>1.8603499999999999</v>
      </c>
      <c r="FP284">
        <v>1.86111</v>
      </c>
      <c r="FQ284">
        <v>1.86019</v>
      </c>
      <c r="FR284">
        <v>1.8619000000000001</v>
      </c>
      <c r="FS284">
        <v>1.8584099999999999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-5.18</v>
      </c>
      <c r="GH284">
        <v>0.1333</v>
      </c>
      <c r="GI284">
        <v>-2.8021434710705861</v>
      </c>
      <c r="GJ284">
        <v>-2.3075681364705448E-3</v>
      </c>
      <c r="GK284">
        <v>1.0095546511955911E-6</v>
      </c>
      <c r="GL284">
        <v>-2.6335145029951209E-10</v>
      </c>
      <c r="GM284">
        <v>-0.17208428542994569</v>
      </c>
      <c r="GN284">
        <v>3.0410185143115191E-3</v>
      </c>
      <c r="GO284">
        <v>4.3982203677445331E-4</v>
      </c>
      <c r="GP284">
        <v>-7.8719321042963501E-6</v>
      </c>
      <c r="GQ284">
        <v>4</v>
      </c>
      <c r="GR284">
        <v>2088</v>
      </c>
      <c r="GS284">
        <v>5</v>
      </c>
      <c r="GT284">
        <v>35</v>
      </c>
      <c r="GU284">
        <v>115.5</v>
      </c>
      <c r="GV284">
        <v>115.5</v>
      </c>
      <c r="GW284">
        <v>4.4030800000000001</v>
      </c>
      <c r="GX284">
        <v>2.52197</v>
      </c>
      <c r="GY284">
        <v>2.04834</v>
      </c>
      <c r="GZ284">
        <v>2.6184099999999999</v>
      </c>
      <c r="HA284">
        <v>2.1972700000000001</v>
      </c>
      <c r="HB284">
        <v>2.3034699999999999</v>
      </c>
      <c r="HC284">
        <v>41.586599999999997</v>
      </c>
      <c r="HD284">
        <v>13.273999999999999</v>
      </c>
      <c r="HE284">
        <v>18</v>
      </c>
      <c r="HF284">
        <v>662.06399999999996</v>
      </c>
      <c r="HG284">
        <v>740.45399999999995</v>
      </c>
      <c r="HH284">
        <v>30.999400000000001</v>
      </c>
      <c r="HI284">
        <v>32.950299999999999</v>
      </c>
      <c r="HJ284">
        <v>29.999300000000002</v>
      </c>
      <c r="HK284">
        <v>32.956200000000003</v>
      </c>
      <c r="HL284">
        <v>32.960999999999999</v>
      </c>
      <c r="HM284">
        <v>88.023300000000006</v>
      </c>
      <c r="HN284">
        <v>20.572500000000002</v>
      </c>
      <c r="HO284">
        <v>100</v>
      </c>
      <c r="HP284">
        <v>31</v>
      </c>
      <c r="HQ284">
        <v>1795.93</v>
      </c>
      <c r="HR284">
        <v>34.326999999999998</v>
      </c>
      <c r="HS284">
        <v>99.350800000000007</v>
      </c>
      <c r="HT284">
        <v>98.383499999999998</v>
      </c>
    </row>
    <row r="285" spans="1:228" x14ac:dyDescent="0.2">
      <c r="A285">
        <v>270</v>
      </c>
      <c r="B285">
        <v>1669844604.0999999</v>
      </c>
      <c r="C285">
        <v>1074</v>
      </c>
      <c r="D285" t="s">
        <v>899</v>
      </c>
      <c r="E285" t="s">
        <v>900</v>
      </c>
      <c r="F285">
        <v>4</v>
      </c>
      <c r="G285">
        <v>1669844602.0999999</v>
      </c>
      <c r="H285">
        <f t="shared" si="136"/>
        <v>6.5050652492228448E-4</v>
      </c>
      <c r="I285">
        <f t="shared" si="137"/>
        <v>0.65050652492228445</v>
      </c>
      <c r="J285">
        <f t="shared" si="138"/>
        <v>26.186079724222932</v>
      </c>
      <c r="K285">
        <f t="shared" si="139"/>
        <v>1766.437142857143</v>
      </c>
      <c r="L285">
        <f t="shared" si="140"/>
        <v>606.84063620415009</v>
      </c>
      <c r="M285">
        <f t="shared" si="141"/>
        <v>61.110967954342456</v>
      </c>
      <c r="N285">
        <f t="shared" si="142"/>
        <v>177.88637937256991</v>
      </c>
      <c r="O285">
        <f t="shared" si="143"/>
        <v>3.737682885327677E-2</v>
      </c>
      <c r="P285">
        <f t="shared" si="144"/>
        <v>3.6636332878929654</v>
      </c>
      <c r="Q285">
        <f t="shared" si="145"/>
        <v>3.7166271280061267E-2</v>
      </c>
      <c r="R285">
        <f t="shared" si="146"/>
        <v>2.3247738251988607E-2</v>
      </c>
      <c r="S285">
        <f t="shared" si="147"/>
        <v>226.1182560933371</v>
      </c>
      <c r="T285">
        <f t="shared" si="148"/>
        <v>33.625984523849866</v>
      </c>
      <c r="U285">
        <f t="shared" si="149"/>
        <v>33.440557142857138</v>
      </c>
      <c r="V285">
        <f t="shared" si="150"/>
        <v>5.178522194171669</v>
      </c>
      <c r="W285">
        <f t="shared" si="151"/>
        <v>70.351687840728445</v>
      </c>
      <c r="X285">
        <f t="shared" si="152"/>
        <v>3.4918257871149811</v>
      </c>
      <c r="Y285">
        <f t="shared" si="153"/>
        <v>4.9633859460774312</v>
      </c>
      <c r="Z285">
        <f t="shared" si="154"/>
        <v>1.6866964070566879</v>
      </c>
      <c r="AA285">
        <f t="shared" si="155"/>
        <v>-28.687337749072746</v>
      </c>
      <c r="AB285">
        <f t="shared" si="156"/>
        <v>-149.22449587634119</v>
      </c>
      <c r="AC285">
        <f t="shared" si="157"/>
        <v>-9.3340824885086473</v>
      </c>
      <c r="AD285">
        <f t="shared" si="158"/>
        <v>38.872339979414505</v>
      </c>
      <c r="AE285">
        <f t="shared" si="159"/>
        <v>50.474120457319025</v>
      </c>
      <c r="AF285">
        <f t="shared" si="160"/>
        <v>0.6594913516070291</v>
      </c>
      <c r="AG285">
        <f t="shared" si="161"/>
        <v>26.186079724222932</v>
      </c>
      <c r="AH285">
        <v>1850.8475521867981</v>
      </c>
      <c r="AI285">
        <v>1832.593454545455</v>
      </c>
      <c r="AJ285">
        <v>1.7961475096409889</v>
      </c>
      <c r="AK285">
        <v>63.927149323749113</v>
      </c>
      <c r="AL285">
        <f t="shared" si="162"/>
        <v>0.65050652492228445</v>
      </c>
      <c r="AM285">
        <v>34.412546789050943</v>
      </c>
      <c r="AN285">
        <v>34.673421052631589</v>
      </c>
      <c r="AO285">
        <v>-5.1822226740619003E-6</v>
      </c>
      <c r="AP285">
        <v>107.46</v>
      </c>
      <c r="AQ285">
        <v>25</v>
      </c>
      <c r="AR285">
        <v>4</v>
      </c>
      <c r="AS285">
        <f t="shared" si="163"/>
        <v>1</v>
      </c>
      <c r="AT285">
        <f t="shared" si="164"/>
        <v>0</v>
      </c>
      <c r="AU285">
        <f t="shared" si="165"/>
        <v>47081.761017374076</v>
      </c>
      <c r="AV285">
        <f t="shared" si="166"/>
        <v>1200.005714285714</v>
      </c>
      <c r="AW285">
        <f t="shared" si="167"/>
        <v>1025.9308850224543</v>
      </c>
      <c r="AX285">
        <f t="shared" si="168"/>
        <v>0.85493833305045941</v>
      </c>
      <c r="AY285">
        <f t="shared" si="169"/>
        <v>0.18843098278738674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1669844602.0999999</v>
      </c>
      <c r="BF285">
        <v>1766.437142857143</v>
      </c>
      <c r="BG285">
        <v>1787.8871428571431</v>
      </c>
      <c r="BH285">
        <v>34.674328571428568</v>
      </c>
      <c r="BI285">
        <v>34.409885714285707</v>
      </c>
      <c r="BJ285">
        <v>1771.6214285714291</v>
      </c>
      <c r="BK285">
        <v>34.541042857142862</v>
      </c>
      <c r="BL285">
        <v>650.00228571428579</v>
      </c>
      <c r="BM285">
        <v>100.6035714285714</v>
      </c>
      <c r="BN285">
        <v>9.9915300000000012E-2</v>
      </c>
      <c r="BO285">
        <v>32.685042857142847</v>
      </c>
      <c r="BP285">
        <v>33.440557142857138</v>
      </c>
      <c r="BQ285">
        <v>999.89999999999986</v>
      </c>
      <c r="BR285">
        <v>0</v>
      </c>
      <c r="BS285">
        <v>0</v>
      </c>
      <c r="BT285">
        <v>8991.517142857143</v>
      </c>
      <c r="BU285">
        <v>0</v>
      </c>
      <c r="BV285">
        <v>91.574985714285702</v>
      </c>
      <c r="BW285">
        <v>-21.451428571428568</v>
      </c>
      <c r="BX285">
        <v>1829.8857142857139</v>
      </c>
      <c r="BY285">
        <v>1851.601428571428</v>
      </c>
      <c r="BZ285">
        <v>0.26441357142857153</v>
      </c>
      <c r="CA285">
        <v>1787.8871428571431</v>
      </c>
      <c r="CB285">
        <v>34.409885714285707</v>
      </c>
      <c r="CC285">
        <v>3.4883571428571432</v>
      </c>
      <c r="CD285">
        <v>3.461757142857143</v>
      </c>
      <c r="CE285">
        <v>26.563185714285719</v>
      </c>
      <c r="CF285">
        <v>26.433328571428572</v>
      </c>
      <c r="CG285">
        <v>1200.005714285714</v>
      </c>
      <c r="CH285">
        <v>0.49997299999999989</v>
      </c>
      <c r="CI285">
        <v>0.50002700000000011</v>
      </c>
      <c r="CJ285">
        <v>0</v>
      </c>
      <c r="CK285">
        <v>889.31957142857141</v>
      </c>
      <c r="CL285">
        <v>4.9990899999999998</v>
      </c>
      <c r="CM285">
        <v>8974.9</v>
      </c>
      <c r="CN285">
        <v>9557.8157142857144</v>
      </c>
      <c r="CO285">
        <v>42.017714285714291</v>
      </c>
      <c r="CP285">
        <v>43.561999999999998</v>
      </c>
      <c r="CQ285">
        <v>42.811999999999998</v>
      </c>
      <c r="CR285">
        <v>42.642714285714291</v>
      </c>
      <c r="CS285">
        <v>43.436999999999998</v>
      </c>
      <c r="CT285">
        <v>597.47000000000014</v>
      </c>
      <c r="CU285">
        <v>597.53571428571411</v>
      </c>
      <c r="CV285">
        <v>0</v>
      </c>
      <c r="CW285">
        <v>1669844613.8</v>
      </c>
      <c r="CX285">
        <v>0</v>
      </c>
      <c r="CY285">
        <v>1669837671.5999999</v>
      </c>
      <c r="CZ285" t="s">
        <v>356</v>
      </c>
      <c r="DA285">
        <v>1669837671.5999999</v>
      </c>
      <c r="DB285">
        <v>1669837668.5999999</v>
      </c>
      <c r="DC285">
        <v>3</v>
      </c>
      <c r="DD285">
        <v>-1.2E-2</v>
      </c>
      <c r="DE285">
        <v>-1E-3</v>
      </c>
      <c r="DF285">
        <v>-3.61</v>
      </c>
      <c r="DG285">
        <v>0.13400000000000001</v>
      </c>
      <c r="DH285">
        <v>415</v>
      </c>
      <c r="DI285">
        <v>36</v>
      </c>
      <c r="DJ285">
        <v>0.51</v>
      </c>
      <c r="DK285">
        <v>0.24</v>
      </c>
      <c r="DL285">
        <v>-21.406267499999998</v>
      </c>
      <c r="DM285">
        <v>-0.41510881801117072</v>
      </c>
      <c r="DN285">
        <v>7.2895447002882183E-2</v>
      </c>
      <c r="DO285">
        <v>0</v>
      </c>
      <c r="DP285">
        <v>0.25987015000000002</v>
      </c>
      <c r="DQ285">
        <v>4.2695797373358352E-2</v>
      </c>
      <c r="DR285">
        <v>4.2763001271543151E-3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3.29704</v>
      </c>
      <c r="EB285">
        <v>2.6253500000000001</v>
      </c>
      <c r="EC285">
        <v>0.26328600000000002</v>
      </c>
      <c r="ED285">
        <v>0.26307000000000003</v>
      </c>
      <c r="EE285">
        <v>0.140598</v>
      </c>
      <c r="EF285">
        <v>0.13830999999999999</v>
      </c>
      <c r="EG285">
        <v>22319.1</v>
      </c>
      <c r="EH285">
        <v>22721.9</v>
      </c>
      <c r="EI285">
        <v>28199</v>
      </c>
      <c r="EJ285">
        <v>29690.400000000001</v>
      </c>
      <c r="EK285">
        <v>33351.199999999997</v>
      </c>
      <c r="EL285">
        <v>35514</v>
      </c>
      <c r="EM285">
        <v>39794.800000000003</v>
      </c>
      <c r="EN285">
        <v>42419.7</v>
      </c>
      <c r="EO285">
        <v>2.1739000000000002</v>
      </c>
      <c r="EP285">
        <v>2.1784699999999999</v>
      </c>
      <c r="EQ285">
        <v>0.16739999999999999</v>
      </c>
      <c r="ER285">
        <v>0</v>
      </c>
      <c r="ES285">
        <v>30.7258</v>
      </c>
      <c r="ET285">
        <v>999.9</v>
      </c>
      <c r="EU285">
        <v>67.8</v>
      </c>
      <c r="EV285">
        <v>36.5</v>
      </c>
      <c r="EW285">
        <v>41.342799999999997</v>
      </c>
      <c r="EX285">
        <v>57.0944</v>
      </c>
      <c r="EY285">
        <v>-2.7283599999999999</v>
      </c>
      <c r="EZ285">
        <v>2</v>
      </c>
      <c r="FA285">
        <v>0.43404999999999999</v>
      </c>
      <c r="FB285">
        <v>-3.20806E-3</v>
      </c>
      <c r="FC285">
        <v>20.274799999999999</v>
      </c>
      <c r="FD285">
        <v>5.2195400000000003</v>
      </c>
      <c r="FE285">
        <v>12.004</v>
      </c>
      <c r="FF285">
        <v>4.9869000000000003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1.86222</v>
      </c>
      <c r="FN285">
        <v>1.8643099999999999</v>
      </c>
      <c r="FO285">
        <v>1.8603499999999999</v>
      </c>
      <c r="FP285">
        <v>1.8611</v>
      </c>
      <c r="FQ285">
        <v>1.8602000000000001</v>
      </c>
      <c r="FR285">
        <v>1.86189</v>
      </c>
      <c r="FS285">
        <v>1.85843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-5.19</v>
      </c>
      <c r="GH285">
        <v>0.1333</v>
      </c>
      <c r="GI285">
        <v>-2.8021434710705861</v>
      </c>
      <c r="GJ285">
        <v>-2.3075681364705448E-3</v>
      </c>
      <c r="GK285">
        <v>1.0095546511955911E-6</v>
      </c>
      <c r="GL285">
        <v>-2.6335145029951209E-10</v>
      </c>
      <c r="GM285">
        <v>-0.17208428542994569</v>
      </c>
      <c r="GN285">
        <v>3.0410185143115191E-3</v>
      </c>
      <c r="GO285">
        <v>4.3982203677445331E-4</v>
      </c>
      <c r="GP285">
        <v>-7.8719321042963501E-6</v>
      </c>
      <c r="GQ285">
        <v>4</v>
      </c>
      <c r="GR285">
        <v>2088</v>
      </c>
      <c r="GS285">
        <v>5</v>
      </c>
      <c r="GT285">
        <v>35</v>
      </c>
      <c r="GU285">
        <v>115.5</v>
      </c>
      <c r="GV285">
        <v>115.6</v>
      </c>
      <c r="GW285">
        <v>4.4152800000000001</v>
      </c>
      <c r="GX285">
        <v>2.5109900000000001</v>
      </c>
      <c r="GY285">
        <v>2.04834</v>
      </c>
      <c r="GZ285">
        <v>2.6196299999999999</v>
      </c>
      <c r="HA285">
        <v>2.1972700000000001</v>
      </c>
      <c r="HB285">
        <v>2.3938000000000001</v>
      </c>
      <c r="HC285">
        <v>41.586599999999997</v>
      </c>
      <c r="HD285">
        <v>13.291499999999999</v>
      </c>
      <c r="HE285">
        <v>18</v>
      </c>
      <c r="HF285">
        <v>662.12900000000002</v>
      </c>
      <c r="HG285">
        <v>740.36800000000005</v>
      </c>
      <c r="HH285">
        <v>30.999500000000001</v>
      </c>
      <c r="HI285">
        <v>32.943100000000001</v>
      </c>
      <c r="HJ285">
        <v>29.999400000000001</v>
      </c>
      <c r="HK285">
        <v>32.948999999999998</v>
      </c>
      <c r="HL285">
        <v>32.954000000000001</v>
      </c>
      <c r="HM285">
        <v>88.268100000000004</v>
      </c>
      <c r="HN285">
        <v>20.572500000000002</v>
      </c>
      <c r="HO285">
        <v>100</v>
      </c>
      <c r="HP285">
        <v>31</v>
      </c>
      <c r="HQ285">
        <v>1802.61</v>
      </c>
      <c r="HR285">
        <v>34.276200000000003</v>
      </c>
      <c r="HS285">
        <v>99.351900000000001</v>
      </c>
      <c r="HT285">
        <v>98.385000000000005</v>
      </c>
    </row>
    <row r="286" spans="1:228" x14ac:dyDescent="0.2">
      <c r="A286">
        <v>271</v>
      </c>
      <c r="B286">
        <v>1669844608.0999999</v>
      </c>
      <c r="C286">
        <v>1078</v>
      </c>
      <c r="D286" t="s">
        <v>901</v>
      </c>
      <c r="E286" t="s">
        <v>902</v>
      </c>
      <c r="F286">
        <v>4</v>
      </c>
      <c r="G286">
        <v>1669844605.7874999</v>
      </c>
      <c r="H286">
        <f t="shared" si="136"/>
        <v>6.6104109992335661E-4</v>
      </c>
      <c r="I286">
        <f t="shared" si="137"/>
        <v>0.66104109992335658</v>
      </c>
      <c r="J286">
        <f t="shared" si="138"/>
        <v>27.109371582087238</v>
      </c>
      <c r="K286">
        <f t="shared" si="139"/>
        <v>1772.7925</v>
      </c>
      <c r="L286">
        <f t="shared" si="140"/>
        <v>590.92632780137365</v>
      </c>
      <c r="M286">
        <f t="shared" si="141"/>
        <v>59.508535800363106</v>
      </c>
      <c r="N286">
        <f t="shared" si="142"/>
        <v>178.52696857386488</v>
      </c>
      <c r="O286">
        <f t="shared" si="143"/>
        <v>3.7944223681928908E-2</v>
      </c>
      <c r="P286">
        <f t="shared" si="144"/>
        <v>3.6600167715443566</v>
      </c>
      <c r="Q286">
        <f t="shared" si="145"/>
        <v>3.7727031847200047E-2</v>
      </c>
      <c r="R286">
        <f t="shared" si="146"/>
        <v>2.3598804911322546E-2</v>
      </c>
      <c r="S286">
        <f t="shared" si="147"/>
        <v>226.11830023615121</v>
      </c>
      <c r="T286">
        <f t="shared" si="148"/>
        <v>33.623988707473011</v>
      </c>
      <c r="U286">
        <f t="shared" si="149"/>
        <v>33.446824999999997</v>
      </c>
      <c r="V286">
        <f t="shared" si="150"/>
        <v>5.1803403883697356</v>
      </c>
      <c r="W286">
        <f t="shared" si="151"/>
        <v>70.354075615913416</v>
      </c>
      <c r="X286">
        <f t="shared" si="152"/>
        <v>3.4918154226251268</v>
      </c>
      <c r="Y286">
        <f t="shared" si="153"/>
        <v>4.9632027598345871</v>
      </c>
      <c r="Z286">
        <f t="shared" si="154"/>
        <v>1.6885249657446089</v>
      </c>
      <c r="AA286">
        <f t="shared" si="155"/>
        <v>-29.151912506620025</v>
      </c>
      <c r="AB286">
        <f t="shared" si="156"/>
        <v>-150.44327101645598</v>
      </c>
      <c r="AC286">
        <f t="shared" si="157"/>
        <v>-9.4198754519107517</v>
      </c>
      <c r="AD286">
        <f t="shared" si="158"/>
        <v>37.10324126116447</v>
      </c>
      <c r="AE286">
        <f t="shared" si="159"/>
        <v>50.316899628337993</v>
      </c>
      <c r="AF286">
        <f t="shared" si="160"/>
        <v>0.64932811204824625</v>
      </c>
      <c r="AG286">
        <f t="shared" si="161"/>
        <v>27.109371582087238</v>
      </c>
      <c r="AH286">
        <v>1857.9516486829909</v>
      </c>
      <c r="AI286">
        <v>1839.5939999999989</v>
      </c>
      <c r="AJ286">
        <v>1.7209877051113001</v>
      </c>
      <c r="AK286">
        <v>63.927149323749113</v>
      </c>
      <c r="AL286">
        <f t="shared" si="162"/>
        <v>0.66104109992335658</v>
      </c>
      <c r="AM286">
        <v>34.409960277962043</v>
      </c>
      <c r="AN286">
        <v>34.675407120743053</v>
      </c>
      <c r="AO286">
        <v>-6.128475494017509E-5</v>
      </c>
      <c r="AP286">
        <v>107.46</v>
      </c>
      <c r="AQ286">
        <v>25</v>
      </c>
      <c r="AR286">
        <v>4</v>
      </c>
      <c r="AS286">
        <f t="shared" si="163"/>
        <v>1</v>
      </c>
      <c r="AT286">
        <f t="shared" si="164"/>
        <v>0</v>
      </c>
      <c r="AU286">
        <f t="shared" si="165"/>
        <v>47017.279020518523</v>
      </c>
      <c r="AV286">
        <f t="shared" si="166"/>
        <v>1200.0062499999999</v>
      </c>
      <c r="AW286">
        <f t="shared" si="167"/>
        <v>1025.9313135938605</v>
      </c>
      <c r="AX286">
        <f t="shared" si="168"/>
        <v>0.85493830852452701</v>
      </c>
      <c r="AY286">
        <f t="shared" si="169"/>
        <v>0.18843093545233722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1669844605.7874999</v>
      </c>
      <c r="BF286">
        <v>1772.7925</v>
      </c>
      <c r="BG286">
        <v>1794.17</v>
      </c>
      <c r="BH286">
        <v>34.6741125</v>
      </c>
      <c r="BI286">
        <v>34.413762499999997</v>
      </c>
      <c r="BJ286">
        <v>1777.9837500000001</v>
      </c>
      <c r="BK286">
        <v>34.540812500000001</v>
      </c>
      <c r="BL286">
        <v>650.04637500000001</v>
      </c>
      <c r="BM286">
        <v>100.60375000000001</v>
      </c>
      <c r="BN286">
        <v>0.10006535</v>
      </c>
      <c r="BO286">
        <v>32.6843875</v>
      </c>
      <c r="BP286">
        <v>33.446824999999997</v>
      </c>
      <c r="BQ286">
        <v>999.9</v>
      </c>
      <c r="BR286">
        <v>0</v>
      </c>
      <c r="BS286">
        <v>0</v>
      </c>
      <c r="BT286">
        <v>8978.9825000000019</v>
      </c>
      <c r="BU286">
        <v>0</v>
      </c>
      <c r="BV286">
        <v>91.463237499999991</v>
      </c>
      <c r="BW286">
        <v>-21.377212499999999</v>
      </c>
      <c r="BX286">
        <v>1836.47</v>
      </c>
      <c r="BY286">
        <v>1858.1125</v>
      </c>
      <c r="BZ286">
        <v>0.26034962499999997</v>
      </c>
      <c r="CA286">
        <v>1794.17</v>
      </c>
      <c r="CB286">
        <v>34.413762499999997</v>
      </c>
      <c r="CC286">
        <v>3.4883424999999999</v>
      </c>
      <c r="CD286">
        <v>3.4621525000000002</v>
      </c>
      <c r="CE286">
        <v>26.5631375</v>
      </c>
      <c r="CF286">
        <v>26.435287500000001</v>
      </c>
      <c r="CG286">
        <v>1200.0062499999999</v>
      </c>
      <c r="CH286">
        <v>0.499973</v>
      </c>
      <c r="CI286">
        <v>0.500027</v>
      </c>
      <c r="CJ286">
        <v>0</v>
      </c>
      <c r="CK286">
        <v>889.55074999999999</v>
      </c>
      <c r="CL286">
        <v>4.9990899999999998</v>
      </c>
      <c r="CM286">
        <v>8978.375</v>
      </c>
      <c r="CN286">
        <v>9557.8087500000001</v>
      </c>
      <c r="CO286">
        <v>42.007750000000001</v>
      </c>
      <c r="CP286">
        <v>43.530999999999999</v>
      </c>
      <c r="CQ286">
        <v>42.811999999999998</v>
      </c>
      <c r="CR286">
        <v>42.625</v>
      </c>
      <c r="CS286">
        <v>43.436999999999998</v>
      </c>
      <c r="CT286">
        <v>597.47125000000005</v>
      </c>
      <c r="CU286">
        <v>597.53499999999997</v>
      </c>
      <c r="CV286">
        <v>0</v>
      </c>
      <c r="CW286">
        <v>1669844617.4000001</v>
      </c>
      <c r="CX286">
        <v>0</v>
      </c>
      <c r="CY286">
        <v>1669837671.5999999</v>
      </c>
      <c r="CZ286" t="s">
        <v>356</v>
      </c>
      <c r="DA286">
        <v>1669837671.5999999</v>
      </c>
      <c r="DB286">
        <v>1669837668.5999999</v>
      </c>
      <c r="DC286">
        <v>3</v>
      </c>
      <c r="DD286">
        <v>-1.2E-2</v>
      </c>
      <c r="DE286">
        <v>-1E-3</v>
      </c>
      <c r="DF286">
        <v>-3.61</v>
      </c>
      <c r="DG286">
        <v>0.13400000000000001</v>
      </c>
      <c r="DH286">
        <v>415</v>
      </c>
      <c r="DI286">
        <v>36</v>
      </c>
      <c r="DJ286">
        <v>0.51</v>
      </c>
      <c r="DK286">
        <v>0.24</v>
      </c>
      <c r="DL286">
        <v>-21.4217075</v>
      </c>
      <c r="DM286">
        <v>5.8600750469056953E-2</v>
      </c>
      <c r="DN286">
        <v>5.7880447421819317E-2</v>
      </c>
      <c r="DO286">
        <v>1</v>
      </c>
      <c r="DP286">
        <v>0.26165997499999999</v>
      </c>
      <c r="DQ286">
        <v>2.084430393996196E-2</v>
      </c>
      <c r="DR286">
        <v>3.2025632116126929E-3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506</v>
      </c>
      <c r="EA286">
        <v>3.2968600000000001</v>
      </c>
      <c r="EB286">
        <v>2.6251500000000001</v>
      </c>
      <c r="EC286">
        <v>0.26386599999999999</v>
      </c>
      <c r="ED286">
        <v>0.26363399999999998</v>
      </c>
      <c r="EE286">
        <v>0.14060900000000001</v>
      </c>
      <c r="EF286">
        <v>0.13838600000000001</v>
      </c>
      <c r="EG286">
        <v>22301.9</v>
      </c>
      <c r="EH286">
        <v>22705</v>
      </c>
      <c r="EI286">
        <v>28199.5</v>
      </c>
      <c r="EJ286">
        <v>29691</v>
      </c>
      <c r="EK286">
        <v>33351.699999999997</v>
      </c>
      <c r="EL286">
        <v>35511.699999999997</v>
      </c>
      <c r="EM286">
        <v>39795.699999999997</v>
      </c>
      <c r="EN286">
        <v>42420.7</v>
      </c>
      <c r="EO286">
        <v>2.1737799999999998</v>
      </c>
      <c r="EP286">
        <v>2.17882</v>
      </c>
      <c r="EQ286">
        <v>0.16798099999999999</v>
      </c>
      <c r="ER286">
        <v>0</v>
      </c>
      <c r="ES286">
        <v>30.723400000000002</v>
      </c>
      <c r="ET286">
        <v>999.9</v>
      </c>
      <c r="EU286">
        <v>67.8</v>
      </c>
      <c r="EV286">
        <v>36.5</v>
      </c>
      <c r="EW286">
        <v>41.347000000000001</v>
      </c>
      <c r="EX286">
        <v>57.334400000000002</v>
      </c>
      <c r="EY286">
        <v>-2.77244</v>
      </c>
      <c r="EZ286">
        <v>2</v>
      </c>
      <c r="FA286">
        <v>0.43332799999999999</v>
      </c>
      <c r="FB286">
        <v>-4.1857300000000004E-3</v>
      </c>
      <c r="FC286">
        <v>20.274799999999999</v>
      </c>
      <c r="FD286">
        <v>5.2192400000000001</v>
      </c>
      <c r="FE286">
        <v>12.0044</v>
      </c>
      <c r="FF286">
        <v>4.9873000000000003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1.8622000000000001</v>
      </c>
      <c r="FN286">
        <v>1.86432</v>
      </c>
      <c r="FO286">
        <v>1.8603499999999999</v>
      </c>
      <c r="FP286">
        <v>1.86111</v>
      </c>
      <c r="FQ286">
        <v>1.8602000000000001</v>
      </c>
      <c r="FR286">
        <v>1.86192</v>
      </c>
      <c r="FS286">
        <v>1.8584099999999999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-5.2</v>
      </c>
      <c r="GH286">
        <v>0.1333</v>
      </c>
      <c r="GI286">
        <v>-2.8021434710705861</v>
      </c>
      <c r="GJ286">
        <v>-2.3075681364705448E-3</v>
      </c>
      <c r="GK286">
        <v>1.0095546511955911E-6</v>
      </c>
      <c r="GL286">
        <v>-2.6335145029951209E-10</v>
      </c>
      <c r="GM286">
        <v>-0.17208428542994569</v>
      </c>
      <c r="GN286">
        <v>3.0410185143115191E-3</v>
      </c>
      <c r="GO286">
        <v>4.3982203677445331E-4</v>
      </c>
      <c r="GP286">
        <v>-7.8719321042963501E-6</v>
      </c>
      <c r="GQ286">
        <v>4</v>
      </c>
      <c r="GR286">
        <v>2088</v>
      </c>
      <c r="GS286">
        <v>5</v>
      </c>
      <c r="GT286">
        <v>35</v>
      </c>
      <c r="GU286">
        <v>115.6</v>
      </c>
      <c r="GV286">
        <v>115.7</v>
      </c>
      <c r="GW286">
        <v>4.4287099999999997</v>
      </c>
      <c r="GX286">
        <v>2.51709</v>
      </c>
      <c r="GY286">
        <v>2.04834</v>
      </c>
      <c r="GZ286">
        <v>2.6184099999999999</v>
      </c>
      <c r="HA286">
        <v>2.1972700000000001</v>
      </c>
      <c r="HB286">
        <v>2.2997999999999998</v>
      </c>
      <c r="HC286">
        <v>41.586599999999997</v>
      </c>
      <c r="HD286">
        <v>13.2652</v>
      </c>
      <c r="HE286">
        <v>18</v>
      </c>
      <c r="HF286">
        <v>661.95799999999997</v>
      </c>
      <c r="HG286">
        <v>740.61699999999996</v>
      </c>
      <c r="HH286">
        <v>30.999600000000001</v>
      </c>
      <c r="HI286">
        <v>32.935600000000001</v>
      </c>
      <c r="HJ286">
        <v>29.999300000000002</v>
      </c>
      <c r="HK286">
        <v>32.942300000000003</v>
      </c>
      <c r="HL286">
        <v>32.947099999999999</v>
      </c>
      <c r="HM286">
        <v>88.521299999999997</v>
      </c>
      <c r="HN286">
        <v>21.1387</v>
      </c>
      <c r="HO286">
        <v>100</v>
      </c>
      <c r="HP286">
        <v>31</v>
      </c>
      <c r="HQ286">
        <v>1809.29</v>
      </c>
      <c r="HR286">
        <v>34.232700000000001</v>
      </c>
      <c r="HS286">
        <v>99.353999999999999</v>
      </c>
      <c r="HT286">
        <v>98.387100000000004</v>
      </c>
    </row>
    <row r="287" spans="1:228" x14ac:dyDescent="0.2">
      <c r="A287">
        <v>272</v>
      </c>
      <c r="B287">
        <v>1669844612.0999999</v>
      </c>
      <c r="C287">
        <v>1082</v>
      </c>
      <c r="D287" t="s">
        <v>903</v>
      </c>
      <c r="E287" t="s">
        <v>904</v>
      </c>
      <c r="F287">
        <v>4</v>
      </c>
      <c r="G287">
        <v>1669844610.0999999</v>
      </c>
      <c r="H287">
        <f t="shared" si="136"/>
        <v>6.8431184483512531E-4</v>
      </c>
      <c r="I287">
        <f t="shared" si="137"/>
        <v>0.6843118448351253</v>
      </c>
      <c r="J287">
        <f t="shared" si="138"/>
        <v>27.175936867571615</v>
      </c>
      <c r="K287">
        <f t="shared" si="139"/>
        <v>1779.9428571428571</v>
      </c>
      <c r="L287">
        <f t="shared" si="140"/>
        <v>634.74367323161107</v>
      </c>
      <c r="M287">
        <f t="shared" si="141"/>
        <v>63.919937568699353</v>
      </c>
      <c r="N287">
        <f t="shared" si="142"/>
        <v>179.24375004035517</v>
      </c>
      <c r="O287">
        <f t="shared" si="143"/>
        <v>3.9322297301829102E-2</v>
      </c>
      <c r="P287">
        <f t="shared" si="144"/>
        <v>3.6670773537353574</v>
      </c>
      <c r="Q287">
        <f t="shared" si="145"/>
        <v>3.9089541327451287E-2</v>
      </c>
      <c r="R287">
        <f t="shared" si="146"/>
        <v>2.4451760495571004E-2</v>
      </c>
      <c r="S287">
        <f t="shared" si="147"/>
        <v>226.11962409314987</v>
      </c>
      <c r="T287">
        <f t="shared" si="148"/>
        <v>33.61523322766012</v>
      </c>
      <c r="U287">
        <f t="shared" si="149"/>
        <v>33.443642857142862</v>
      </c>
      <c r="V287">
        <f t="shared" si="150"/>
        <v>5.1794172357776089</v>
      </c>
      <c r="W287">
        <f t="shared" si="151"/>
        <v>70.374619224818218</v>
      </c>
      <c r="X287">
        <f t="shared" si="152"/>
        <v>3.4924075758689535</v>
      </c>
      <c r="Y287">
        <f t="shared" si="153"/>
        <v>4.9625953423806592</v>
      </c>
      <c r="Z287">
        <f t="shared" si="154"/>
        <v>1.6870096599086555</v>
      </c>
      <c r="AA287">
        <f t="shared" si="155"/>
        <v>-30.178152357229028</v>
      </c>
      <c r="AB287">
        <f t="shared" si="156"/>
        <v>-150.53402828430265</v>
      </c>
      <c r="AC287">
        <f t="shared" si="157"/>
        <v>-9.4071632479242826</v>
      </c>
      <c r="AD287">
        <f t="shared" si="158"/>
        <v>36.000280203693904</v>
      </c>
      <c r="AE287">
        <f t="shared" si="159"/>
        <v>50.234170391513551</v>
      </c>
      <c r="AF287">
        <f t="shared" si="160"/>
        <v>0.62758004241328114</v>
      </c>
      <c r="AG287">
        <f t="shared" si="161"/>
        <v>27.175936867571615</v>
      </c>
      <c r="AH287">
        <v>1864.7858278333881</v>
      </c>
      <c r="AI287">
        <v>1846.4467878787871</v>
      </c>
      <c r="AJ287">
        <v>1.708274764096819</v>
      </c>
      <c r="AK287">
        <v>63.927149323749113</v>
      </c>
      <c r="AL287">
        <f t="shared" si="162"/>
        <v>0.6843118448351253</v>
      </c>
      <c r="AM287">
        <v>34.410590113086933</v>
      </c>
      <c r="AN287">
        <v>34.685056759545922</v>
      </c>
      <c r="AO287">
        <v>-9.4065645400085105E-6</v>
      </c>
      <c r="AP287">
        <v>107.46</v>
      </c>
      <c r="AQ287">
        <v>25</v>
      </c>
      <c r="AR287">
        <v>4</v>
      </c>
      <c r="AS287">
        <f t="shared" si="163"/>
        <v>1</v>
      </c>
      <c r="AT287">
        <f t="shared" si="164"/>
        <v>0</v>
      </c>
      <c r="AU287">
        <f t="shared" si="165"/>
        <v>47143.700610979649</v>
      </c>
      <c r="AV287">
        <f t="shared" si="166"/>
        <v>1200.014285714286</v>
      </c>
      <c r="AW287">
        <f t="shared" si="167"/>
        <v>1025.9380850223577</v>
      </c>
      <c r="AX287">
        <f t="shared" si="168"/>
        <v>0.85493822634926997</v>
      </c>
      <c r="AY287">
        <f t="shared" si="169"/>
        <v>0.18843077685409088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1669844610.0999999</v>
      </c>
      <c r="BF287">
        <v>1779.9428571428571</v>
      </c>
      <c r="BG287">
        <v>1801.274285714286</v>
      </c>
      <c r="BH287">
        <v>34.680628571428578</v>
      </c>
      <c r="BI287">
        <v>34.42897142857143</v>
      </c>
      <c r="BJ287">
        <v>1785.1457142857139</v>
      </c>
      <c r="BK287">
        <v>34.547328571428572</v>
      </c>
      <c r="BL287">
        <v>649.97199999999998</v>
      </c>
      <c r="BM287">
        <v>100.60214285714289</v>
      </c>
      <c r="BN287">
        <v>9.9825928571428565E-2</v>
      </c>
      <c r="BO287">
        <v>32.682214285714288</v>
      </c>
      <c r="BP287">
        <v>33.443642857142862</v>
      </c>
      <c r="BQ287">
        <v>999.89999999999986</v>
      </c>
      <c r="BR287">
        <v>0</v>
      </c>
      <c r="BS287">
        <v>0</v>
      </c>
      <c r="BT287">
        <v>9003.5728571428572</v>
      </c>
      <c r="BU287">
        <v>0</v>
      </c>
      <c r="BV287">
        <v>91.177414285714278</v>
      </c>
      <c r="BW287">
        <v>-21.333742857142859</v>
      </c>
      <c r="BX287">
        <v>1843.89</v>
      </c>
      <c r="BY287">
        <v>1865.502857142857</v>
      </c>
      <c r="BZ287">
        <v>0.25166585714285722</v>
      </c>
      <c r="CA287">
        <v>1801.274285714286</v>
      </c>
      <c r="CB287">
        <v>34.42897142857143</v>
      </c>
      <c r="CC287">
        <v>3.48895</v>
      </c>
      <c r="CD287">
        <v>3.4636300000000002</v>
      </c>
      <c r="CE287">
        <v>26.56605714285714</v>
      </c>
      <c r="CF287">
        <v>26.442499999999999</v>
      </c>
      <c r="CG287">
        <v>1200.014285714286</v>
      </c>
      <c r="CH287">
        <v>0.49997499999999989</v>
      </c>
      <c r="CI287">
        <v>0.50002500000000005</v>
      </c>
      <c r="CJ287">
        <v>0</v>
      </c>
      <c r="CK287">
        <v>890.19428571428568</v>
      </c>
      <c r="CL287">
        <v>4.9990899999999998</v>
      </c>
      <c r="CM287">
        <v>8982.1471428571422</v>
      </c>
      <c r="CN287">
        <v>9557.8885714285716</v>
      </c>
      <c r="CO287">
        <v>42</v>
      </c>
      <c r="CP287">
        <v>43.5</v>
      </c>
      <c r="CQ287">
        <v>42.811999999999998</v>
      </c>
      <c r="CR287">
        <v>42.625</v>
      </c>
      <c r="CS287">
        <v>43.436999999999998</v>
      </c>
      <c r="CT287">
        <v>597.47857142857151</v>
      </c>
      <c r="CU287">
        <v>597.53571428571433</v>
      </c>
      <c r="CV287">
        <v>0</v>
      </c>
      <c r="CW287">
        <v>1669844621.5999999</v>
      </c>
      <c r="CX287">
        <v>0</v>
      </c>
      <c r="CY287">
        <v>1669837671.5999999</v>
      </c>
      <c r="CZ287" t="s">
        <v>356</v>
      </c>
      <c r="DA287">
        <v>1669837671.5999999</v>
      </c>
      <c r="DB287">
        <v>1669837668.5999999</v>
      </c>
      <c r="DC287">
        <v>3</v>
      </c>
      <c r="DD287">
        <v>-1.2E-2</v>
      </c>
      <c r="DE287">
        <v>-1E-3</v>
      </c>
      <c r="DF287">
        <v>-3.61</v>
      </c>
      <c r="DG287">
        <v>0.13400000000000001</v>
      </c>
      <c r="DH287">
        <v>415</v>
      </c>
      <c r="DI287">
        <v>36</v>
      </c>
      <c r="DJ287">
        <v>0.51</v>
      </c>
      <c r="DK287">
        <v>0.24</v>
      </c>
      <c r="DL287">
        <v>-21.39631</v>
      </c>
      <c r="DM287">
        <v>0.25209906191371662</v>
      </c>
      <c r="DN287">
        <v>7.0011276948788517E-2</v>
      </c>
      <c r="DO287">
        <v>0</v>
      </c>
      <c r="DP287">
        <v>0.25910572500000001</v>
      </c>
      <c r="DQ287">
        <v>-4.723360975609784E-2</v>
      </c>
      <c r="DR287">
        <v>1.0379121675237029E-2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3.2968700000000002</v>
      </c>
      <c r="EB287">
        <v>2.62521</v>
      </c>
      <c r="EC287">
        <v>0.264428</v>
      </c>
      <c r="ED287">
        <v>0.26420500000000002</v>
      </c>
      <c r="EE287">
        <v>0.140629</v>
      </c>
      <c r="EF287">
        <v>0.13819799999999999</v>
      </c>
      <c r="EG287">
        <v>22285.4</v>
      </c>
      <c r="EH287">
        <v>22687.8</v>
      </c>
      <c r="EI287">
        <v>28200.400000000001</v>
      </c>
      <c r="EJ287">
        <v>29691.5</v>
      </c>
      <c r="EK287">
        <v>33351.9</v>
      </c>
      <c r="EL287">
        <v>35519.9</v>
      </c>
      <c r="EM287">
        <v>39797</v>
      </c>
      <c r="EN287">
        <v>42421.1</v>
      </c>
      <c r="EO287">
        <v>2.1737000000000002</v>
      </c>
      <c r="EP287">
        <v>2.1787000000000001</v>
      </c>
      <c r="EQ287">
        <v>0.16778000000000001</v>
      </c>
      <c r="ER287">
        <v>0</v>
      </c>
      <c r="ES287">
        <v>30.721699999999998</v>
      </c>
      <c r="ET287">
        <v>999.9</v>
      </c>
      <c r="EU287">
        <v>67.8</v>
      </c>
      <c r="EV287">
        <v>36.5</v>
      </c>
      <c r="EW287">
        <v>41.3476</v>
      </c>
      <c r="EX287">
        <v>56.794400000000003</v>
      </c>
      <c r="EY287">
        <v>-2.6682700000000001</v>
      </c>
      <c r="EZ287">
        <v>2</v>
      </c>
      <c r="FA287">
        <v>0.43277700000000002</v>
      </c>
      <c r="FB287">
        <v>-5.561E-3</v>
      </c>
      <c r="FC287">
        <v>20.274799999999999</v>
      </c>
      <c r="FD287">
        <v>5.2190899999999996</v>
      </c>
      <c r="FE287">
        <v>12.004099999999999</v>
      </c>
      <c r="FF287">
        <v>4.9869000000000003</v>
      </c>
      <c r="FG287">
        <v>3.2845800000000001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1.8622000000000001</v>
      </c>
      <c r="FN287">
        <v>1.86432</v>
      </c>
      <c r="FO287">
        <v>1.8603499999999999</v>
      </c>
      <c r="FP287">
        <v>1.8611</v>
      </c>
      <c r="FQ287">
        <v>1.8602000000000001</v>
      </c>
      <c r="FR287">
        <v>1.86192</v>
      </c>
      <c r="FS287">
        <v>1.85842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-5.21</v>
      </c>
      <c r="GH287">
        <v>0.1333</v>
      </c>
      <c r="GI287">
        <v>-2.8021434710705861</v>
      </c>
      <c r="GJ287">
        <v>-2.3075681364705448E-3</v>
      </c>
      <c r="GK287">
        <v>1.0095546511955911E-6</v>
      </c>
      <c r="GL287">
        <v>-2.6335145029951209E-10</v>
      </c>
      <c r="GM287">
        <v>-0.17208428542994569</v>
      </c>
      <c r="GN287">
        <v>3.0410185143115191E-3</v>
      </c>
      <c r="GO287">
        <v>4.3982203677445331E-4</v>
      </c>
      <c r="GP287">
        <v>-7.8719321042963501E-6</v>
      </c>
      <c r="GQ287">
        <v>4</v>
      </c>
      <c r="GR287">
        <v>2088</v>
      </c>
      <c r="GS287">
        <v>5</v>
      </c>
      <c r="GT287">
        <v>35</v>
      </c>
      <c r="GU287">
        <v>115.7</v>
      </c>
      <c r="GV287">
        <v>115.7</v>
      </c>
      <c r="GW287">
        <v>4.4409200000000002</v>
      </c>
      <c r="GX287">
        <v>2.5122100000000001</v>
      </c>
      <c r="GY287">
        <v>2.04834</v>
      </c>
      <c r="GZ287">
        <v>2.6184099999999999</v>
      </c>
      <c r="HA287">
        <v>2.1972700000000001</v>
      </c>
      <c r="HB287">
        <v>2.35107</v>
      </c>
      <c r="HC287">
        <v>41.586599999999997</v>
      </c>
      <c r="HD287">
        <v>13.2827</v>
      </c>
      <c r="HE287">
        <v>18</v>
      </c>
      <c r="HF287">
        <v>661.82100000000003</v>
      </c>
      <c r="HG287">
        <v>740.41200000000003</v>
      </c>
      <c r="HH287">
        <v>30.999600000000001</v>
      </c>
      <c r="HI287">
        <v>32.927700000000002</v>
      </c>
      <c r="HJ287">
        <v>29.999400000000001</v>
      </c>
      <c r="HK287">
        <v>32.935000000000002</v>
      </c>
      <c r="HL287">
        <v>32.940100000000001</v>
      </c>
      <c r="HM287">
        <v>88.769400000000005</v>
      </c>
      <c r="HN287">
        <v>21.1387</v>
      </c>
      <c r="HO287">
        <v>100</v>
      </c>
      <c r="HP287">
        <v>31</v>
      </c>
      <c r="HQ287">
        <v>1815.97</v>
      </c>
      <c r="HR287">
        <v>34.173099999999998</v>
      </c>
      <c r="HS287">
        <v>99.356999999999999</v>
      </c>
      <c r="HT287">
        <v>98.388499999999993</v>
      </c>
    </row>
    <row r="288" spans="1:228" x14ac:dyDescent="0.2">
      <c r="A288">
        <v>273</v>
      </c>
      <c r="B288">
        <v>1669844616.0999999</v>
      </c>
      <c r="C288">
        <v>1086</v>
      </c>
      <c r="D288" t="s">
        <v>905</v>
      </c>
      <c r="E288" t="s">
        <v>906</v>
      </c>
      <c r="F288">
        <v>4</v>
      </c>
      <c r="G288">
        <v>1669844613.7874999</v>
      </c>
      <c r="H288">
        <f t="shared" si="136"/>
        <v>6.4246494233571318E-4</v>
      </c>
      <c r="I288">
        <f t="shared" si="137"/>
        <v>0.64246494233571316</v>
      </c>
      <c r="J288">
        <f t="shared" si="138"/>
        <v>26.498580602526534</v>
      </c>
      <c r="K288">
        <f t="shared" si="139"/>
        <v>1786.0925</v>
      </c>
      <c r="L288">
        <f t="shared" si="140"/>
        <v>596.90502210948307</v>
      </c>
      <c r="M288">
        <f t="shared" si="141"/>
        <v>60.108639088479805</v>
      </c>
      <c r="N288">
        <f t="shared" si="142"/>
        <v>179.86042248686081</v>
      </c>
      <c r="O288">
        <f t="shared" si="143"/>
        <v>3.6858023004089156E-2</v>
      </c>
      <c r="P288">
        <f t="shared" si="144"/>
        <v>3.6655555969760329</v>
      </c>
      <c r="Q288">
        <f t="shared" si="145"/>
        <v>3.6653359576750678E-2</v>
      </c>
      <c r="R288">
        <f t="shared" si="146"/>
        <v>2.2926643016544377E-2</v>
      </c>
      <c r="S288">
        <f t="shared" si="147"/>
        <v>226.11790311049288</v>
      </c>
      <c r="T288">
        <f t="shared" si="148"/>
        <v>33.621730261350386</v>
      </c>
      <c r="U288">
        <f t="shared" si="149"/>
        <v>33.448012499999997</v>
      </c>
      <c r="V288">
        <f t="shared" si="150"/>
        <v>5.1806849236217607</v>
      </c>
      <c r="W288">
        <f t="shared" si="151"/>
        <v>70.368804813503047</v>
      </c>
      <c r="X288">
        <f t="shared" si="152"/>
        <v>3.4915975329798945</v>
      </c>
      <c r="Y288">
        <f t="shared" si="153"/>
        <v>4.961854250947705</v>
      </c>
      <c r="Z288">
        <f t="shared" si="154"/>
        <v>1.6890873906418662</v>
      </c>
      <c r="AA288">
        <f t="shared" si="155"/>
        <v>-28.332703957004952</v>
      </c>
      <c r="AB288">
        <f t="shared" si="156"/>
        <v>-151.85911665332776</v>
      </c>
      <c r="AC288">
        <f t="shared" si="157"/>
        <v>-9.4939905565195613</v>
      </c>
      <c r="AD288">
        <f t="shared" si="158"/>
        <v>36.432091943640614</v>
      </c>
      <c r="AE288">
        <f t="shared" si="159"/>
        <v>50.121960238345153</v>
      </c>
      <c r="AF288">
        <f t="shared" si="160"/>
        <v>0.87011235839583401</v>
      </c>
      <c r="AG288">
        <f t="shared" si="161"/>
        <v>26.498580602526534</v>
      </c>
      <c r="AH288">
        <v>1871.6082661483781</v>
      </c>
      <c r="AI288">
        <v>1853.410848484848</v>
      </c>
      <c r="AJ288">
        <v>1.747120752567584</v>
      </c>
      <c r="AK288">
        <v>63.927149323749113</v>
      </c>
      <c r="AL288">
        <f t="shared" si="162"/>
        <v>0.64246494233571316</v>
      </c>
      <c r="AM288">
        <v>34.437851302937069</v>
      </c>
      <c r="AN288">
        <v>34.658219195046442</v>
      </c>
      <c r="AO288">
        <v>5.6965572755333926E-3</v>
      </c>
      <c r="AP288">
        <v>107.46</v>
      </c>
      <c r="AQ288">
        <v>25</v>
      </c>
      <c r="AR288">
        <v>4</v>
      </c>
      <c r="AS288">
        <f t="shared" si="163"/>
        <v>1</v>
      </c>
      <c r="AT288">
        <f t="shared" si="164"/>
        <v>0</v>
      </c>
      <c r="AU288">
        <f t="shared" si="165"/>
        <v>47116.917632615448</v>
      </c>
      <c r="AV288">
        <f t="shared" si="166"/>
        <v>1200.00875</v>
      </c>
      <c r="AW288">
        <f t="shared" si="167"/>
        <v>1025.9330010935196</v>
      </c>
      <c r="AX288">
        <f t="shared" si="168"/>
        <v>0.85493793365550019</v>
      </c>
      <c r="AY288">
        <f t="shared" si="169"/>
        <v>0.18843021195511522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1669844613.7874999</v>
      </c>
      <c r="BF288">
        <v>1786.0925</v>
      </c>
      <c r="BG288">
        <v>1807.5587499999999</v>
      </c>
      <c r="BH288">
        <v>34.673087500000001</v>
      </c>
      <c r="BI288">
        <v>34.324174999999997</v>
      </c>
      <c r="BJ288">
        <v>1791.3025</v>
      </c>
      <c r="BK288">
        <v>34.539812499999996</v>
      </c>
      <c r="BL288">
        <v>649.97550000000001</v>
      </c>
      <c r="BM288">
        <v>100.60062499999999</v>
      </c>
      <c r="BN288">
        <v>9.9883225000000006E-2</v>
      </c>
      <c r="BO288">
        <v>32.679562500000003</v>
      </c>
      <c r="BP288">
        <v>33.448012499999997</v>
      </c>
      <c r="BQ288">
        <v>999.9</v>
      </c>
      <c r="BR288">
        <v>0</v>
      </c>
      <c r="BS288">
        <v>0</v>
      </c>
      <c r="BT288">
        <v>8998.4375</v>
      </c>
      <c r="BU288">
        <v>0</v>
      </c>
      <c r="BV288">
        <v>91.077837500000001</v>
      </c>
      <c r="BW288">
        <v>-21.465949999999999</v>
      </c>
      <c r="BX288">
        <v>1850.2462499999999</v>
      </c>
      <c r="BY288">
        <v>1871.8074999999999</v>
      </c>
      <c r="BZ288">
        <v>0.34890225000000002</v>
      </c>
      <c r="CA288">
        <v>1807.5587499999999</v>
      </c>
      <c r="CB288">
        <v>34.324174999999997</v>
      </c>
      <c r="CC288">
        <v>3.4881337499999998</v>
      </c>
      <c r="CD288">
        <v>3.4530324999999999</v>
      </c>
      <c r="CE288">
        <v>26.562087500000001</v>
      </c>
      <c r="CF288">
        <v>26.390537500000001</v>
      </c>
      <c r="CG288">
        <v>1200.00875</v>
      </c>
      <c r="CH288">
        <v>0.49998700000000001</v>
      </c>
      <c r="CI288">
        <v>0.50001300000000004</v>
      </c>
      <c r="CJ288">
        <v>0</v>
      </c>
      <c r="CK288">
        <v>890.27425000000005</v>
      </c>
      <c r="CL288">
        <v>4.9990899999999998</v>
      </c>
      <c r="CM288">
        <v>8985.8575000000019</v>
      </c>
      <c r="CN288">
        <v>9557.8637500000004</v>
      </c>
      <c r="CO288">
        <v>42</v>
      </c>
      <c r="CP288">
        <v>43.5</v>
      </c>
      <c r="CQ288">
        <v>42.796499999999988</v>
      </c>
      <c r="CR288">
        <v>42.625</v>
      </c>
      <c r="CS288">
        <v>43.405999999999999</v>
      </c>
      <c r="CT288">
        <v>597.48749999999995</v>
      </c>
      <c r="CU288">
        <v>597.52125000000001</v>
      </c>
      <c r="CV288">
        <v>0</v>
      </c>
      <c r="CW288">
        <v>1669844625.8</v>
      </c>
      <c r="CX288">
        <v>0</v>
      </c>
      <c r="CY288">
        <v>1669837671.5999999</v>
      </c>
      <c r="CZ288" t="s">
        <v>356</v>
      </c>
      <c r="DA288">
        <v>1669837671.5999999</v>
      </c>
      <c r="DB288">
        <v>1669837668.5999999</v>
      </c>
      <c r="DC288">
        <v>3</v>
      </c>
      <c r="DD288">
        <v>-1.2E-2</v>
      </c>
      <c r="DE288">
        <v>-1E-3</v>
      </c>
      <c r="DF288">
        <v>-3.61</v>
      </c>
      <c r="DG288">
        <v>0.13400000000000001</v>
      </c>
      <c r="DH288">
        <v>415</v>
      </c>
      <c r="DI288">
        <v>36</v>
      </c>
      <c r="DJ288">
        <v>0.51</v>
      </c>
      <c r="DK288">
        <v>0.24</v>
      </c>
      <c r="DL288">
        <v>-21.417580000000001</v>
      </c>
      <c r="DM288">
        <v>0.16472645403386271</v>
      </c>
      <c r="DN288">
        <v>7.098313250343323E-2</v>
      </c>
      <c r="DO288">
        <v>0</v>
      </c>
      <c r="DP288">
        <v>0.27574195000000001</v>
      </c>
      <c r="DQ288">
        <v>0.2139634446529074</v>
      </c>
      <c r="DR288">
        <v>3.7245701222389412E-2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371</v>
      </c>
      <c r="EA288">
        <v>3.2968000000000002</v>
      </c>
      <c r="EB288">
        <v>2.6251099999999998</v>
      </c>
      <c r="EC288">
        <v>0.26500400000000002</v>
      </c>
      <c r="ED288">
        <v>0.264768</v>
      </c>
      <c r="EE288">
        <v>0.140539</v>
      </c>
      <c r="EF288">
        <v>0.138015</v>
      </c>
      <c r="EG288">
        <v>22268.400000000001</v>
      </c>
      <c r="EH288">
        <v>22670.5</v>
      </c>
      <c r="EI288">
        <v>28200.9</v>
      </c>
      <c r="EJ288">
        <v>29691.599999999999</v>
      </c>
      <c r="EK288">
        <v>33356.300000000003</v>
      </c>
      <c r="EL288">
        <v>35527.599999999999</v>
      </c>
      <c r="EM288">
        <v>39797.9</v>
      </c>
      <c r="EN288">
        <v>42421.3</v>
      </c>
      <c r="EO288">
        <v>2.1738499999999998</v>
      </c>
      <c r="EP288">
        <v>2.1789499999999999</v>
      </c>
      <c r="EQ288">
        <v>0.16850999999999999</v>
      </c>
      <c r="ER288">
        <v>0</v>
      </c>
      <c r="ES288">
        <v>30.7197</v>
      </c>
      <c r="ET288">
        <v>999.9</v>
      </c>
      <c r="EU288">
        <v>67.8</v>
      </c>
      <c r="EV288">
        <v>36.4</v>
      </c>
      <c r="EW288">
        <v>41.119799999999998</v>
      </c>
      <c r="EX288">
        <v>57.334400000000002</v>
      </c>
      <c r="EY288">
        <v>-2.7884600000000002</v>
      </c>
      <c r="EZ288">
        <v>2</v>
      </c>
      <c r="FA288">
        <v>0.43224600000000002</v>
      </c>
      <c r="FB288">
        <v>-7.9248400000000007E-3</v>
      </c>
      <c r="FC288">
        <v>20.274899999999999</v>
      </c>
      <c r="FD288">
        <v>5.2190899999999996</v>
      </c>
      <c r="FE288">
        <v>12.004099999999999</v>
      </c>
      <c r="FF288">
        <v>4.9867499999999998</v>
      </c>
      <c r="FG288">
        <v>3.2845300000000002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1.8622000000000001</v>
      </c>
      <c r="FN288">
        <v>1.8643099999999999</v>
      </c>
      <c r="FO288">
        <v>1.8603499999999999</v>
      </c>
      <c r="FP288">
        <v>1.8611</v>
      </c>
      <c r="FQ288">
        <v>1.8602000000000001</v>
      </c>
      <c r="FR288">
        <v>1.86192</v>
      </c>
      <c r="FS288">
        <v>1.85843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-5.22</v>
      </c>
      <c r="GH288">
        <v>0.13320000000000001</v>
      </c>
      <c r="GI288">
        <v>-2.8021434710705861</v>
      </c>
      <c r="GJ288">
        <v>-2.3075681364705448E-3</v>
      </c>
      <c r="GK288">
        <v>1.0095546511955911E-6</v>
      </c>
      <c r="GL288">
        <v>-2.6335145029951209E-10</v>
      </c>
      <c r="GM288">
        <v>-0.17208428542994569</v>
      </c>
      <c r="GN288">
        <v>3.0410185143115191E-3</v>
      </c>
      <c r="GO288">
        <v>4.3982203677445331E-4</v>
      </c>
      <c r="GP288">
        <v>-7.8719321042963501E-6</v>
      </c>
      <c r="GQ288">
        <v>4</v>
      </c>
      <c r="GR288">
        <v>2088</v>
      </c>
      <c r="GS288">
        <v>5</v>
      </c>
      <c r="GT288">
        <v>35</v>
      </c>
      <c r="GU288">
        <v>115.7</v>
      </c>
      <c r="GV288">
        <v>115.8</v>
      </c>
      <c r="GW288">
        <v>4.4531200000000002</v>
      </c>
      <c r="GX288">
        <v>2.5122100000000001</v>
      </c>
      <c r="GY288">
        <v>2.04834</v>
      </c>
      <c r="GZ288">
        <v>2.6171899999999999</v>
      </c>
      <c r="HA288">
        <v>2.1972700000000001</v>
      </c>
      <c r="HB288">
        <v>2.34985</v>
      </c>
      <c r="HC288">
        <v>41.586599999999997</v>
      </c>
      <c r="HD288">
        <v>13.256399999999999</v>
      </c>
      <c r="HE288">
        <v>18</v>
      </c>
      <c r="HF288">
        <v>661.86599999999999</v>
      </c>
      <c r="HG288">
        <v>740.55600000000004</v>
      </c>
      <c r="HH288">
        <v>30.999500000000001</v>
      </c>
      <c r="HI288">
        <v>32.920900000000003</v>
      </c>
      <c r="HJ288">
        <v>29.999400000000001</v>
      </c>
      <c r="HK288">
        <v>32.927799999999998</v>
      </c>
      <c r="HL288">
        <v>32.932499999999997</v>
      </c>
      <c r="HM288">
        <v>89.018100000000004</v>
      </c>
      <c r="HN288">
        <v>21.437000000000001</v>
      </c>
      <c r="HO288">
        <v>100</v>
      </c>
      <c r="HP288">
        <v>31</v>
      </c>
      <c r="HQ288">
        <v>1822.65</v>
      </c>
      <c r="HR288">
        <v>34.162300000000002</v>
      </c>
      <c r="HS288">
        <v>99.359200000000001</v>
      </c>
      <c r="HT288">
        <v>98.388800000000003</v>
      </c>
    </row>
    <row r="289" spans="1:228" x14ac:dyDescent="0.2">
      <c r="A289">
        <v>274</v>
      </c>
      <c r="B289">
        <v>1669844620.0999999</v>
      </c>
      <c r="C289">
        <v>1090</v>
      </c>
      <c r="D289" t="s">
        <v>907</v>
      </c>
      <c r="E289" t="s">
        <v>908</v>
      </c>
      <c r="F289">
        <v>4</v>
      </c>
      <c r="G289">
        <v>1669844618.0999999</v>
      </c>
      <c r="H289">
        <f t="shared" si="136"/>
        <v>6.4471757494612039E-4</v>
      </c>
      <c r="I289">
        <f t="shared" si="137"/>
        <v>0.64471757494612036</v>
      </c>
      <c r="J289">
        <f t="shared" si="138"/>
        <v>27.019522375354107</v>
      </c>
      <c r="K289">
        <f t="shared" si="139"/>
        <v>1793.3271428571429</v>
      </c>
      <c r="L289">
        <f t="shared" si="140"/>
        <v>582.46283797733133</v>
      </c>
      <c r="M289">
        <f t="shared" si="141"/>
        <v>58.653711294090975</v>
      </c>
      <c r="N289">
        <f t="shared" si="142"/>
        <v>180.58713043096077</v>
      </c>
      <c r="O289">
        <f t="shared" si="143"/>
        <v>3.6890450075837043E-2</v>
      </c>
      <c r="P289">
        <f t="shared" si="144"/>
        <v>3.6660562142367454</v>
      </c>
      <c r="Q289">
        <f t="shared" si="145"/>
        <v>3.668545528112039E-2</v>
      </c>
      <c r="R289">
        <f t="shared" si="146"/>
        <v>2.2946732380243456E-2</v>
      </c>
      <c r="S289">
        <f t="shared" si="147"/>
        <v>226.11894223528569</v>
      </c>
      <c r="T289">
        <f t="shared" si="148"/>
        <v>33.616609463695305</v>
      </c>
      <c r="U289">
        <f t="shared" si="149"/>
        <v>33.448057142857138</v>
      </c>
      <c r="V289">
        <f t="shared" si="150"/>
        <v>5.1806978764635865</v>
      </c>
      <c r="W289">
        <f t="shared" si="151"/>
        <v>70.297118804190362</v>
      </c>
      <c r="X289">
        <f t="shared" si="152"/>
        <v>3.48715000556858</v>
      </c>
      <c r="Y289">
        <f t="shared" si="153"/>
        <v>4.9605873823675308</v>
      </c>
      <c r="Z289">
        <f t="shared" si="154"/>
        <v>1.6935478708950065</v>
      </c>
      <c r="AA289">
        <f t="shared" si="155"/>
        <v>-28.432045055123908</v>
      </c>
      <c r="AB289">
        <f t="shared" si="156"/>
        <v>-152.78478567025451</v>
      </c>
      <c r="AC289">
        <f t="shared" si="157"/>
        <v>-9.5503476131001381</v>
      </c>
      <c r="AD289">
        <f t="shared" si="158"/>
        <v>35.351763896807142</v>
      </c>
      <c r="AE289">
        <f t="shared" si="159"/>
        <v>49.978384482442401</v>
      </c>
      <c r="AF289">
        <f t="shared" si="160"/>
        <v>0.92856793225073131</v>
      </c>
      <c r="AG289">
        <f t="shared" si="161"/>
        <v>27.019522375354107</v>
      </c>
      <c r="AH289">
        <v>1878.448670504959</v>
      </c>
      <c r="AI289">
        <v>1860.2087272727269</v>
      </c>
      <c r="AJ289">
        <v>1.700643529492498</v>
      </c>
      <c r="AK289">
        <v>63.927149323749113</v>
      </c>
      <c r="AL289">
        <f t="shared" si="162"/>
        <v>0.64471757494612036</v>
      </c>
      <c r="AM289">
        <v>34.310491033286731</v>
      </c>
      <c r="AN289">
        <v>34.610206088751312</v>
      </c>
      <c r="AO289">
        <v>-6.2934355005138691E-3</v>
      </c>
      <c r="AP289">
        <v>107.46</v>
      </c>
      <c r="AQ289">
        <v>25</v>
      </c>
      <c r="AR289">
        <v>4</v>
      </c>
      <c r="AS289">
        <f t="shared" si="163"/>
        <v>1</v>
      </c>
      <c r="AT289">
        <f t="shared" si="164"/>
        <v>0</v>
      </c>
      <c r="AU289">
        <f t="shared" si="165"/>
        <v>47126.550797017204</v>
      </c>
      <c r="AV289">
        <f t="shared" si="166"/>
        <v>1200.015714285714</v>
      </c>
      <c r="AW289">
        <f t="shared" si="167"/>
        <v>1025.9388135934121</v>
      </c>
      <c r="AX289">
        <f t="shared" si="168"/>
        <v>0.85493781571359018</v>
      </c>
      <c r="AY289">
        <f t="shared" si="169"/>
        <v>0.18842998432722907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1669844618.0999999</v>
      </c>
      <c r="BF289">
        <v>1793.3271428571429</v>
      </c>
      <c r="BG289">
        <v>1814.78</v>
      </c>
      <c r="BH289">
        <v>34.629271428571428</v>
      </c>
      <c r="BI289">
        <v>34.256900000000002</v>
      </c>
      <c r="BJ289">
        <v>1798.547142857142</v>
      </c>
      <c r="BK289">
        <v>34.496185714285723</v>
      </c>
      <c r="BL289">
        <v>649.97285714285704</v>
      </c>
      <c r="BM289">
        <v>100.59957142857149</v>
      </c>
      <c r="BN289">
        <v>9.9919542857142871E-2</v>
      </c>
      <c r="BO289">
        <v>32.675028571428577</v>
      </c>
      <c r="BP289">
        <v>33.448057142857138</v>
      </c>
      <c r="BQ289">
        <v>999.89999999999986</v>
      </c>
      <c r="BR289">
        <v>0</v>
      </c>
      <c r="BS289">
        <v>0</v>
      </c>
      <c r="BT289">
        <v>9000.2657142857151</v>
      </c>
      <c r="BU289">
        <v>0</v>
      </c>
      <c r="BV289">
        <v>90.918857142857149</v>
      </c>
      <c r="BW289">
        <v>-21.451714285714289</v>
      </c>
      <c r="BX289">
        <v>1857.6542857142861</v>
      </c>
      <c r="BY289">
        <v>1879.1528571428571</v>
      </c>
      <c r="BZ289">
        <v>0.3723435714285715</v>
      </c>
      <c r="CA289">
        <v>1814.78</v>
      </c>
      <c r="CB289">
        <v>34.256900000000002</v>
      </c>
      <c r="CC289">
        <v>3.4836928571428571</v>
      </c>
      <c r="CD289">
        <v>3.446234285714286</v>
      </c>
      <c r="CE289">
        <v>26.540471428571429</v>
      </c>
      <c r="CF289">
        <v>26.35715714285714</v>
      </c>
      <c r="CG289">
        <v>1200.015714285714</v>
      </c>
      <c r="CH289">
        <v>0.49999128571428569</v>
      </c>
      <c r="CI289">
        <v>0.50000871428571436</v>
      </c>
      <c r="CJ289">
        <v>0</v>
      </c>
      <c r="CK289">
        <v>891.04871428571425</v>
      </c>
      <c r="CL289">
        <v>4.9990899999999998</v>
      </c>
      <c r="CM289">
        <v>8990.0342857142859</v>
      </c>
      <c r="CN289">
        <v>9557.9457142857136</v>
      </c>
      <c r="CO289">
        <v>42</v>
      </c>
      <c r="CP289">
        <v>43.5</v>
      </c>
      <c r="CQ289">
        <v>42.794285714285706</v>
      </c>
      <c r="CR289">
        <v>42.625</v>
      </c>
      <c r="CS289">
        <v>43.375</v>
      </c>
      <c r="CT289">
        <v>597.49571428571437</v>
      </c>
      <c r="CU289">
        <v>597.51999999999987</v>
      </c>
      <c r="CV289">
        <v>0</v>
      </c>
      <c r="CW289">
        <v>1669844629.4000001</v>
      </c>
      <c r="CX289">
        <v>0</v>
      </c>
      <c r="CY289">
        <v>1669837671.5999999</v>
      </c>
      <c r="CZ289" t="s">
        <v>356</v>
      </c>
      <c r="DA289">
        <v>1669837671.5999999</v>
      </c>
      <c r="DB289">
        <v>1669837668.5999999</v>
      </c>
      <c r="DC289">
        <v>3</v>
      </c>
      <c r="DD289">
        <v>-1.2E-2</v>
      </c>
      <c r="DE289">
        <v>-1E-3</v>
      </c>
      <c r="DF289">
        <v>-3.61</v>
      </c>
      <c r="DG289">
        <v>0.13400000000000001</v>
      </c>
      <c r="DH289">
        <v>415</v>
      </c>
      <c r="DI289">
        <v>36</v>
      </c>
      <c r="DJ289">
        <v>0.51</v>
      </c>
      <c r="DK289">
        <v>0.24</v>
      </c>
      <c r="DL289">
        <v>-21.41236</v>
      </c>
      <c r="DM289">
        <v>-0.13130206378980511</v>
      </c>
      <c r="DN289">
        <v>6.7820261721700498E-2</v>
      </c>
      <c r="DO289">
        <v>0</v>
      </c>
      <c r="DP289">
        <v>0.29600032500000001</v>
      </c>
      <c r="DQ289">
        <v>0.4234810919324577</v>
      </c>
      <c r="DR289">
        <v>5.0687091240466497E-2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371</v>
      </c>
      <c r="EA289">
        <v>3.29691</v>
      </c>
      <c r="EB289">
        <v>2.6251600000000002</v>
      </c>
      <c r="EC289">
        <v>0.26556999999999997</v>
      </c>
      <c r="ED289">
        <v>0.26532899999999998</v>
      </c>
      <c r="EE289">
        <v>0.14041600000000001</v>
      </c>
      <c r="EF289">
        <v>0.13775899999999999</v>
      </c>
      <c r="EG289">
        <v>22251.599999999999</v>
      </c>
      <c r="EH289">
        <v>22653.5</v>
      </c>
      <c r="EI289">
        <v>28201.4</v>
      </c>
      <c r="EJ289">
        <v>29692.2</v>
      </c>
      <c r="EK289">
        <v>33361.599999999999</v>
      </c>
      <c r="EL289">
        <v>35538.9</v>
      </c>
      <c r="EM289">
        <v>39798.5</v>
      </c>
      <c r="EN289">
        <v>42422</v>
      </c>
      <c r="EO289">
        <v>2.1737000000000002</v>
      </c>
      <c r="EP289">
        <v>2.1790500000000002</v>
      </c>
      <c r="EQ289">
        <v>0.16807</v>
      </c>
      <c r="ER289">
        <v>0</v>
      </c>
      <c r="ES289">
        <v>30.716999999999999</v>
      </c>
      <c r="ET289">
        <v>999.9</v>
      </c>
      <c r="EU289">
        <v>67.8</v>
      </c>
      <c r="EV289">
        <v>36.5</v>
      </c>
      <c r="EW289">
        <v>41.347999999999999</v>
      </c>
      <c r="EX289">
        <v>57.064399999999999</v>
      </c>
      <c r="EY289">
        <v>-2.6882999999999999</v>
      </c>
      <c r="EZ289">
        <v>2</v>
      </c>
      <c r="FA289">
        <v>0.43149399999999999</v>
      </c>
      <c r="FB289">
        <v>-1.13834E-2</v>
      </c>
      <c r="FC289">
        <v>20.274899999999999</v>
      </c>
      <c r="FD289">
        <v>5.2187900000000003</v>
      </c>
      <c r="FE289">
        <v>12.004300000000001</v>
      </c>
      <c r="FF289">
        <v>4.9867499999999998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1.8622099999999999</v>
      </c>
      <c r="FN289">
        <v>1.86432</v>
      </c>
      <c r="FO289">
        <v>1.8603499999999999</v>
      </c>
      <c r="FP289">
        <v>1.86111</v>
      </c>
      <c r="FQ289">
        <v>1.8602000000000001</v>
      </c>
      <c r="FR289">
        <v>1.8619300000000001</v>
      </c>
      <c r="FS289">
        <v>1.8584099999999999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-5.22</v>
      </c>
      <c r="GH289">
        <v>0.13289999999999999</v>
      </c>
      <c r="GI289">
        <v>-2.8021434710705861</v>
      </c>
      <c r="GJ289">
        <v>-2.3075681364705448E-3</v>
      </c>
      <c r="GK289">
        <v>1.0095546511955911E-6</v>
      </c>
      <c r="GL289">
        <v>-2.6335145029951209E-10</v>
      </c>
      <c r="GM289">
        <v>-0.17208428542994569</v>
      </c>
      <c r="GN289">
        <v>3.0410185143115191E-3</v>
      </c>
      <c r="GO289">
        <v>4.3982203677445331E-4</v>
      </c>
      <c r="GP289">
        <v>-7.8719321042963501E-6</v>
      </c>
      <c r="GQ289">
        <v>4</v>
      </c>
      <c r="GR289">
        <v>2088</v>
      </c>
      <c r="GS289">
        <v>5</v>
      </c>
      <c r="GT289">
        <v>35</v>
      </c>
      <c r="GU289">
        <v>115.8</v>
      </c>
      <c r="GV289">
        <v>115.9</v>
      </c>
      <c r="GW289">
        <v>4.4653299999999998</v>
      </c>
      <c r="GX289">
        <v>2.51953</v>
      </c>
      <c r="GY289">
        <v>2.04834</v>
      </c>
      <c r="GZ289">
        <v>2.6171899999999999</v>
      </c>
      <c r="HA289">
        <v>2.1972700000000001</v>
      </c>
      <c r="HB289">
        <v>2.2985799999999998</v>
      </c>
      <c r="HC289">
        <v>41.586599999999997</v>
      </c>
      <c r="HD289">
        <v>13.256399999999999</v>
      </c>
      <c r="HE289">
        <v>18</v>
      </c>
      <c r="HF289">
        <v>661.67600000000004</v>
      </c>
      <c r="HG289">
        <v>740.55700000000002</v>
      </c>
      <c r="HH289">
        <v>30.999199999999998</v>
      </c>
      <c r="HI289">
        <v>32.913800000000002</v>
      </c>
      <c r="HJ289">
        <v>29.999300000000002</v>
      </c>
      <c r="HK289">
        <v>32.921100000000003</v>
      </c>
      <c r="HL289">
        <v>32.924799999999998</v>
      </c>
      <c r="HM289">
        <v>89.262</v>
      </c>
      <c r="HN289">
        <v>21.437000000000001</v>
      </c>
      <c r="HO289">
        <v>100</v>
      </c>
      <c r="HP289">
        <v>31</v>
      </c>
      <c r="HQ289">
        <v>1829.33</v>
      </c>
      <c r="HR289">
        <v>34.169800000000002</v>
      </c>
      <c r="HS289">
        <v>99.360600000000005</v>
      </c>
      <c r="HT289">
        <v>98.390600000000006</v>
      </c>
    </row>
    <row r="290" spans="1:228" x14ac:dyDescent="0.2">
      <c r="A290">
        <v>275</v>
      </c>
      <c r="B290">
        <v>1669844624.0999999</v>
      </c>
      <c r="C290">
        <v>1094</v>
      </c>
      <c r="D290" t="s">
        <v>909</v>
      </c>
      <c r="E290" t="s">
        <v>910</v>
      </c>
      <c r="F290">
        <v>4</v>
      </c>
      <c r="G290">
        <v>1669844621.7874999</v>
      </c>
      <c r="H290">
        <f t="shared" si="136"/>
        <v>5.7632510805920301E-4</v>
      </c>
      <c r="I290">
        <f t="shared" si="137"/>
        <v>0.57632510805920301</v>
      </c>
      <c r="J290">
        <f t="shared" si="138"/>
        <v>27.035166575884091</v>
      </c>
      <c r="K290">
        <f t="shared" si="139"/>
        <v>1799.4949999999999</v>
      </c>
      <c r="L290">
        <f t="shared" si="140"/>
        <v>448.62766597267301</v>
      </c>
      <c r="M290">
        <f t="shared" si="141"/>
        <v>45.176491548356324</v>
      </c>
      <c r="N290">
        <f t="shared" si="142"/>
        <v>181.20788534642293</v>
      </c>
      <c r="O290">
        <f t="shared" si="143"/>
        <v>3.2928403553435195E-2</v>
      </c>
      <c r="P290">
        <f t="shared" si="144"/>
        <v>3.6673272314316456</v>
      </c>
      <c r="Q290">
        <f t="shared" si="145"/>
        <v>3.2765028253136451E-2</v>
      </c>
      <c r="R290">
        <f t="shared" si="146"/>
        <v>2.0492753542682537E-2</v>
      </c>
      <c r="S290">
        <f t="shared" si="147"/>
        <v>226.11629135980652</v>
      </c>
      <c r="T290">
        <f t="shared" si="148"/>
        <v>33.62440050618865</v>
      </c>
      <c r="U290">
        <f t="shared" si="149"/>
        <v>33.436799999999998</v>
      </c>
      <c r="V290">
        <f t="shared" si="150"/>
        <v>5.1774325797853811</v>
      </c>
      <c r="W290">
        <f t="shared" si="151"/>
        <v>70.224663532124637</v>
      </c>
      <c r="X290">
        <f t="shared" si="152"/>
        <v>3.4823290377642753</v>
      </c>
      <c r="Y290">
        <f t="shared" si="153"/>
        <v>4.9588404737194161</v>
      </c>
      <c r="Z290">
        <f t="shared" si="154"/>
        <v>1.6951035420211058</v>
      </c>
      <c r="AA290">
        <f t="shared" si="155"/>
        <v>-25.415937265410854</v>
      </c>
      <c r="AB290">
        <f t="shared" si="156"/>
        <v>-151.84848512196697</v>
      </c>
      <c r="AC290">
        <f t="shared" si="157"/>
        <v>-9.4877167363242947</v>
      </c>
      <c r="AD290">
        <f t="shared" si="158"/>
        <v>39.364152236104388</v>
      </c>
      <c r="AE290">
        <f t="shared" si="159"/>
        <v>49.799947813781216</v>
      </c>
      <c r="AF290">
        <f t="shared" si="160"/>
        <v>0.9710305773883523</v>
      </c>
      <c r="AG290">
        <f t="shared" si="161"/>
        <v>27.035166575884091</v>
      </c>
      <c r="AH290">
        <v>1885.178319666089</v>
      </c>
      <c r="AI290">
        <v>1867.004363636363</v>
      </c>
      <c r="AJ290">
        <v>1.682203902874057</v>
      </c>
      <c r="AK290">
        <v>63.927149323749113</v>
      </c>
      <c r="AL290">
        <f t="shared" si="162"/>
        <v>0.57632510805920301</v>
      </c>
      <c r="AM290">
        <v>34.256033097942073</v>
      </c>
      <c r="AN290">
        <v>34.555064912280713</v>
      </c>
      <c r="AO290">
        <v>-1.0380435500517119E-2</v>
      </c>
      <c r="AP290">
        <v>107.46</v>
      </c>
      <c r="AQ290">
        <v>25</v>
      </c>
      <c r="AR290">
        <v>4</v>
      </c>
      <c r="AS290">
        <f t="shared" si="163"/>
        <v>1</v>
      </c>
      <c r="AT290">
        <f t="shared" si="164"/>
        <v>0</v>
      </c>
      <c r="AU290">
        <f t="shared" si="165"/>
        <v>47150.217103206996</v>
      </c>
      <c r="AV290">
        <f t="shared" si="166"/>
        <v>1200.0050000000001</v>
      </c>
      <c r="AW290">
        <f t="shared" si="167"/>
        <v>1025.9293260931643</v>
      </c>
      <c r="AX290">
        <f t="shared" si="168"/>
        <v>0.85493754283787493</v>
      </c>
      <c r="AY290">
        <f t="shared" si="169"/>
        <v>0.18842945767709843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1669844621.7874999</v>
      </c>
      <c r="BF290">
        <v>1799.4949999999999</v>
      </c>
      <c r="BG290">
        <v>1820.9075</v>
      </c>
      <c r="BH290">
        <v>34.581462500000001</v>
      </c>
      <c r="BI290">
        <v>34.192050000000002</v>
      </c>
      <c r="BJ290">
        <v>1804.7212500000001</v>
      </c>
      <c r="BK290">
        <v>34.448625</v>
      </c>
      <c r="BL290">
        <v>649.98362500000007</v>
      </c>
      <c r="BM290">
        <v>100.59937499999999</v>
      </c>
      <c r="BN290">
        <v>9.9924162499999997E-2</v>
      </c>
      <c r="BO290">
        <v>32.668774999999997</v>
      </c>
      <c r="BP290">
        <v>33.436799999999998</v>
      </c>
      <c r="BQ290">
        <v>999.9</v>
      </c>
      <c r="BR290">
        <v>0</v>
      </c>
      <c r="BS290">
        <v>0</v>
      </c>
      <c r="BT290">
        <v>9004.6862500000007</v>
      </c>
      <c r="BU290">
        <v>0</v>
      </c>
      <c r="BV290">
        <v>90.757687500000003</v>
      </c>
      <c r="BW290">
        <v>-21.414362499999999</v>
      </c>
      <c r="BX290">
        <v>1863.9537499999999</v>
      </c>
      <c r="BY290">
        <v>1885.37375</v>
      </c>
      <c r="BZ290">
        <v>0.38941162499999998</v>
      </c>
      <c r="CA290">
        <v>1820.9075</v>
      </c>
      <c r="CB290">
        <v>34.192050000000002</v>
      </c>
      <c r="CC290">
        <v>3.4788774999999998</v>
      </c>
      <c r="CD290">
        <v>3.4397012500000002</v>
      </c>
      <c r="CE290">
        <v>26.516987499999999</v>
      </c>
      <c r="CF290">
        <v>26.325025</v>
      </c>
      <c r="CG290">
        <v>1200.0050000000001</v>
      </c>
      <c r="CH290">
        <v>0.50000012499999991</v>
      </c>
      <c r="CI290">
        <v>0.49999987499999998</v>
      </c>
      <c r="CJ290">
        <v>0</v>
      </c>
      <c r="CK290">
        <v>891.24412499999994</v>
      </c>
      <c r="CL290">
        <v>4.9990899999999998</v>
      </c>
      <c r="CM290">
        <v>8993.5637500000012</v>
      </c>
      <c r="CN290">
        <v>9557.8937499999993</v>
      </c>
      <c r="CO290">
        <v>41.968499999999999</v>
      </c>
      <c r="CP290">
        <v>43.5</v>
      </c>
      <c r="CQ290">
        <v>42.765500000000003</v>
      </c>
      <c r="CR290">
        <v>42.625</v>
      </c>
      <c r="CS290">
        <v>43.375</v>
      </c>
      <c r="CT290">
        <v>597.50125000000003</v>
      </c>
      <c r="CU290">
        <v>597.50374999999997</v>
      </c>
      <c r="CV290">
        <v>0</v>
      </c>
      <c r="CW290">
        <v>1669844633.5999999</v>
      </c>
      <c r="CX290">
        <v>0</v>
      </c>
      <c r="CY290">
        <v>1669837671.5999999</v>
      </c>
      <c r="CZ290" t="s">
        <v>356</v>
      </c>
      <c r="DA290">
        <v>1669837671.5999999</v>
      </c>
      <c r="DB290">
        <v>1669837668.5999999</v>
      </c>
      <c r="DC290">
        <v>3</v>
      </c>
      <c r="DD290">
        <v>-1.2E-2</v>
      </c>
      <c r="DE290">
        <v>-1E-3</v>
      </c>
      <c r="DF290">
        <v>-3.61</v>
      </c>
      <c r="DG290">
        <v>0.13400000000000001</v>
      </c>
      <c r="DH290">
        <v>415</v>
      </c>
      <c r="DI290">
        <v>36</v>
      </c>
      <c r="DJ290">
        <v>0.51</v>
      </c>
      <c r="DK290">
        <v>0.24</v>
      </c>
      <c r="DL290">
        <v>-21.407150000000001</v>
      </c>
      <c r="DM290">
        <v>-0.2604180112570052</v>
      </c>
      <c r="DN290">
        <v>6.5671927031266245E-2</v>
      </c>
      <c r="DO290">
        <v>0</v>
      </c>
      <c r="DP290">
        <v>0.32170512499999998</v>
      </c>
      <c r="DQ290">
        <v>0.56336513696059975</v>
      </c>
      <c r="DR290">
        <v>5.9984232964666429E-2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371</v>
      </c>
      <c r="EA290">
        <v>3.2970100000000002</v>
      </c>
      <c r="EB290">
        <v>2.62554</v>
      </c>
      <c r="EC290">
        <v>0.26613700000000001</v>
      </c>
      <c r="ED290">
        <v>0.26589200000000002</v>
      </c>
      <c r="EE290">
        <v>0.140265</v>
      </c>
      <c r="EF290">
        <v>0.13769899999999999</v>
      </c>
      <c r="EG290">
        <v>22234.7</v>
      </c>
      <c r="EH290">
        <v>22636.5</v>
      </c>
      <c r="EI290">
        <v>28201.8</v>
      </c>
      <c r="EJ290">
        <v>29692.6</v>
      </c>
      <c r="EK290">
        <v>33368.1</v>
      </c>
      <c r="EL290">
        <v>35541.599999999999</v>
      </c>
      <c r="EM290">
        <v>39799.199999999997</v>
      </c>
      <c r="EN290">
        <v>42422.3</v>
      </c>
      <c r="EO290">
        <v>2.1739700000000002</v>
      </c>
      <c r="EP290">
        <v>2.1789299999999998</v>
      </c>
      <c r="EQ290">
        <v>0.167549</v>
      </c>
      <c r="ER290">
        <v>0</v>
      </c>
      <c r="ES290">
        <v>30.713699999999999</v>
      </c>
      <c r="ET290">
        <v>999.9</v>
      </c>
      <c r="EU290">
        <v>67.8</v>
      </c>
      <c r="EV290">
        <v>36.5</v>
      </c>
      <c r="EW290">
        <v>41.345999999999997</v>
      </c>
      <c r="EX290">
        <v>57.364400000000003</v>
      </c>
      <c r="EY290">
        <v>-2.6802899999999998</v>
      </c>
      <c r="EZ290">
        <v>2</v>
      </c>
      <c r="FA290">
        <v>0.43103900000000001</v>
      </c>
      <c r="FB290">
        <v>-1.54956E-2</v>
      </c>
      <c r="FC290">
        <v>20.274899999999999</v>
      </c>
      <c r="FD290">
        <v>5.2186399999999997</v>
      </c>
      <c r="FE290">
        <v>12.004099999999999</v>
      </c>
      <c r="FF290">
        <v>4.9866000000000001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1.86222</v>
      </c>
      <c r="FN290">
        <v>1.86432</v>
      </c>
      <c r="FO290">
        <v>1.8603499999999999</v>
      </c>
      <c r="FP290">
        <v>1.86111</v>
      </c>
      <c r="FQ290">
        <v>1.8602000000000001</v>
      </c>
      <c r="FR290">
        <v>1.8619000000000001</v>
      </c>
      <c r="FS290">
        <v>1.8584000000000001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-5.23</v>
      </c>
      <c r="GH290">
        <v>0.13270000000000001</v>
      </c>
      <c r="GI290">
        <v>-2.8021434710705861</v>
      </c>
      <c r="GJ290">
        <v>-2.3075681364705448E-3</v>
      </c>
      <c r="GK290">
        <v>1.0095546511955911E-6</v>
      </c>
      <c r="GL290">
        <v>-2.6335145029951209E-10</v>
      </c>
      <c r="GM290">
        <v>-0.17208428542994569</v>
      </c>
      <c r="GN290">
        <v>3.0410185143115191E-3</v>
      </c>
      <c r="GO290">
        <v>4.3982203677445331E-4</v>
      </c>
      <c r="GP290">
        <v>-7.8719321042963501E-6</v>
      </c>
      <c r="GQ290">
        <v>4</v>
      </c>
      <c r="GR290">
        <v>2088</v>
      </c>
      <c r="GS290">
        <v>5</v>
      </c>
      <c r="GT290">
        <v>35</v>
      </c>
      <c r="GU290">
        <v>115.9</v>
      </c>
      <c r="GV290">
        <v>115.9</v>
      </c>
      <c r="GW290">
        <v>4.4775400000000003</v>
      </c>
      <c r="GX290">
        <v>2.5134300000000001</v>
      </c>
      <c r="GY290">
        <v>2.04834</v>
      </c>
      <c r="GZ290">
        <v>2.6184099999999999</v>
      </c>
      <c r="HA290">
        <v>2.1972700000000001</v>
      </c>
      <c r="HB290">
        <v>2.3535200000000001</v>
      </c>
      <c r="HC290">
        <v>41.560499999999998</v>
      </c>
      <c r="HD290">
        <v>13.273999999999999</v>
      </c>
      <c r="HE290">
        <v>18</v>
      </c>
      <c r="HF290">
        <v>661.81299999999999</v>
      </c>
      <c r="HG290">
        <v>740.34199999999998</v>
      </c>
      <c r="HH290">
        <v>30.999099999999999</v>
      </c>
      <c r="HI290">
        <v>32.906300000000002</v>
      </c>
      <c r="HJ290">
        <v>29.999400000000001</v>
      </c>
      <c r="HK290">
        <v>32.913200000000003</v>
      </c>
      <c r="HL290">
        <v>32.917200000000001</v>
      </c>
      <c r="HM290">
        <v>89.509600000000006</v>
      </c>
      <c r="HN290">
        <v>21.437000000000001</v>
      </c>
      <c r="HO290">
        <v>100</v>
      </c>
      <c r="HP290">
        <v>31</v>
      </c>
      <c r="HQ290">
        <v>1836.02</v>
      </c>
      <c r="HR290">
        <v>34.202399999999997</v>
      </c>
      <c r="HS290">
        <v>99.362300000000005</v>
      </c>
      <c r="HT290">
        <v>98.391599999999997</v>
      </c>
    </row>
    <row r="291" spans="1:228" x14ac:dyDescent="0.2">
      <c r="A291">
        <v>276</v>
      </c>
      <c r="B291">
        <v>1669844628.0999999</v>
      </c>
      <c r="C291">
        <v>1098</v>
      </c>
      <c r="D291" t="s">
        <v>911</v>
      </c>
      <c r="E291" t="s">
        <v>912</v>
      </c>
      <c r="F291">
        <v>4</v>
      </c>
      <c r="G291">
        <v>1669844626.0999999</v>
      </c>
      <c r="H291">
        <f t="shared" si="136"/>
        <v>5.6014933936889347E-4</v>
      </c>
      <c r="I291">
        <f t="shared" si="137"/>
        <v>0.56014933936889344</v>
      </c>
      <c r="J291">
        <f t="shared" si="138"/>
        <v>26.737125616959254</v>
      </c>
      <c r="K291">
        <f t="shared" si="139"/>
        <v>1806.6</v>
      </c>
      <c r="L291">
        <f t="shared" si="140"/>
        <v>430.20671530606376</v>
      </c>
      <c r="M291">
        <f t="shared" si="141"/>
        <v>43.322097709428633</v>
      </c>
      <c r="N291">
        <f t="shared" si="142"/>
        <v>181.9258020325714</v>
      </c>
      <c r="O291">
        <f t="shared" si="143"/>
        <v>3.1940935150640698E-2</v>
      </c>
      <c r="P291">
        <f t="shared" si="144"/>
        <v>3.6633161859410039</v>
      </c>
      <c r="Q291">
        <f t="shared" si="145"/>
        <v>3.1787019477530133E-2</v>
      </c>
      <c r="R291">
        <f t="shared" si="146"/>
        <v>1.988065389681213E-2</v>
      </c>
      <c r="S291">
        <f t="shared" si="147"/>
        <v>226.11564952034018</v>
      </c>
      <c r="T291">
        <f t="shared" si="148"/>
        <v>33.617799283544755</v>
      </c>
      <c r="U291">
        <f t="shared" si="149"/>
        <v>33.429285714285712</v>
      </c>
      <c r="V291">
        <f t="shared" si="150"/>
        <v>5.1752539492942811</v>
      </c>
      <c r="W291">
        <f t="shared" si="151"/>
        <v>70.159526798588729</v>
      </c>
      <c r="X291">
        <f t="shared" si="152"/>
        <v>3.4769461565923252</v>
      </c>
      <c r="Y291">
        <f t="shared" si="153"/>
        <v>4.9557719603409076</v>
      </c>
      <c r="Z291">
        <f t="shared" si="154"/>
        <v>1.6983077927019559</v>
      </c>
      <c r="AA291">
        <f t="shared" si="155"/>
        <v>-24.702585866168203</v>
      </c>
      <c r="AB291">
        <f t="shared" si="156"/>
        <v>-152.36870575999291</v>
      </c>
      <c r="AC291">
        <f t="shared" si="157"/>
        <v>-9.5297806330934733</v>
      </c>
      <c r="AD291">
        <f t="shared" si="158"/>
        <v>39.514577261085606</v>
      </c>
      <c r="AE291">
        <f t="shared" si="159"/>
        <v>50.080062847167639</v>
      </c>
      <c r="AF291">
        <f t="shared" si="160"/>
        <v>0.8729534861619731</v>
      </c>
      <c r="AG291">
        <f t="shared" si="161"/>
        <v>26.737125616959254</v>
      </c>
      <c r="AH291">
        <v>1892.025536557632</v>
      </c>
      <c r="AI291">
        <v>1873.807272727272</v>
      </c>
      <c r="AJ291">
        <v>1.7276471464900589</v>
      </c>
      <c r="AK291">
        <v>63.927149323749113</v>
      </c>
      <c r="AL291">
        <f t="shared" si="162"/>
        <v>0.56014933936889344</v>
      </c>
      <c r="AM291">
        <v>34.187445991128847</v>
      </c>
      <c r="AN291">
        <v>34.512596800825598</v>
      </c>
      <c r="AO291">
        <v>-1.537507327142712E-2</v>
      </c>
      <c r="AP291">
        <v>107.46</v>
      </c>
      <c r="AQ291">
        <v>25</v>
      </c>
      <c r="AR291">
        <v>4</v>
      </c>
      <c r="AS291">
        <f t="shared" si="163"/>
        <v>1</v>
      </c>
      <c r="AT291">
        <f t="shared" si="164"/>
        <v>0</v>
      </c>
      <c r="AU291">
        <f t="shared" si="165"/>
        <v>47080.272896785624</v>
      </c>
      <c r="AV291">
        <f t="shared" si="166"/>
        <v>1200.002857142857</v>
      </c>
      <c r="AW291">
        <f t="shared" si="167"/>
        <v>1025.9273707359273</v>
      </c>
      <c r="AX291">
        <f t="shared" si="168"/>
        <v>0.85493744004793948</v>
      </c>
      <c r="AY291">
        <f t="shared" si="169"/>
        <v>0.1884292592925233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1669844626.0999999</v>
      </c>
      <c r="BF291">
        <v>1806.6</v>
      </c>
      <c r="BG291">
        <v>1828.052857142857</v>
      </c>
      <c r="BH291">
        <v>34.527542857142848</v>
      </c>
      <c r="BI291">
        <v>34.177528571428567</v>
      </c>
      <c r="BJ291">
        <v>1811.831428571428</v>
      </c>
      <c r="BK291">
        <v>34.395028571428583</v>
      </c>
      <c r="BL291">
        <v>650.14314285714283</v>
      </c>
      <c r="BM291">
        <v>100.6002857142857</v>
      </c>
      <c r="BN291">
        <v>0.1003685714285714</v>
      </c>
      <c r="BO291">
        <v>32.657785714285708</v>
      </c>
      <c r="BP291">
        <v>33.429285714285712</v>
      </c>
      <c r="BQ291">
        <v>999.89999999999986</v>
      </c>
      <c r="BR291">
        <v>0</v>
      </c>
      <c r="BS291">
        <v>0</v>
      </c>
      <c r="BT291">
        <v>8990.7128571428584</v>
      </c>
      <c r="BU291">
        <v>0</v>
      </c>
      <c r="BV291">
        <v>90.773042857142855</v>
      </c>
      <c r="BW291">
        <v>-21.4543</v>
      </c>
      <c r="BX291">
        <v>1871.204285714286</v>
      </c>
      <c r="BY291">
        <v>1892.741428571429</v>
      </c>
      <c r="BZ291">
        <v>0.34999357142857151</v>
      </c>
      <c r="CA291">
        <v>1828.052857142857</v>
      </c>
      <c r="CB291">
        <v>34.177528571428567</v>
      </c>
      <c r="CC291">
        <v>3.4734799999999999</v>
      </c>
      <c r="CD291">
        <v>3.4382728571428571</v>
      </c>
      <c r="CE291">
        <v>26.490685714285721</v>
      </c>
      <c r="CF291">
        <v>26.317957142857139</v>
      </c>
      <c r="CG291">
        <v>1200.002857142857</v>
      </c>
      <c r="CH291">
        <v>0.50000199999999995</v>
      </c>
      <c r="CI291">
        <v>0.49999800000000011</v>
      </c>
      <c r="CJ291">
        <v>0</v>
      </c>
      <c r="CK291">
        <v>891.75799999999992</v>
      </c>
      <c r="CL291">
        <v>4.9990899999999998</v>
      </c>
      <c r="CM291">
        <v>8997.6614285714295</v>
      </c>
      <c r="CN291">
        <v>9557.8957142857125</v>
      </c>
      <c r="CO291">
        <v>41.936999999999998</v>
      </c>
      <c r="CP291">
        <v>43.5</v>
      </c>
      <c r="CQ291">
        <v>42.75</v>
      </c>
      <c r="CR291">
        <v>42.588999999999999</v>
      </c>
      <c r="CS291">
        <v>43.375</v>
      </c>
      <c r="CT291">
        <v>597.50428571428563</v>
      </c>
      <c r="CU291">
        <v>597.49857142857138</v>
      </c>
      <c r="CV291">
        <v>0</v>
      </c>
      <c r="CW291">
        <v>1669844637.8</v>
      </c>
      <c r="CX291">
        <v>0</v>
      </c>
      <c r="CY291">
        <v>1669837671.5999999</v>
      </c>
      <c r="CZ291" t="s">
        <v>356</v>
      </c>
      <c r="DA291">
        <v>1669837671.5999999</v>
      </c>
      <c r="DB291">
        <v>1669837668.5999999</v>
      </c>
      <c r="DC291">
        <v>3</v>
      </c>
      <c r="DD291">
        <v>-1.2E-2</v>
      </c>
      <c r="DE291">
        <v>-1E-3</v>
      </c>
      <c r="DF291">
        <v>-3.61</v>
      </c>
      <c r="DG291">
        <v>0.13400000000000001</v>
      </c>
      <c r="DH291">
        <v>415</v>
      </c>
      <c r="DI291">
        <v>36</v>
      </c>
      <c r="DJ291">
        <v>0.51</v>
      </c>
      <c r="DK291">
        <v>0.24</v>
      </c>
      <c r="DL291">
        <v>-21.420249999999999</v>
      </c>
      <c r="DM291">
        <v>-0.32890581613508191</v>
      </c>
      <c r="DN291">
        <v>6.6137939187730643E-2</v>
      </c>
      <c r="DO291">
        <v>0</v>
      </c>
      <c r="DP291">
        <v>0.34053487500000001</v>
      </c>
      <c r="DQ291">
        <v>0.40398397373358308</v>
      </c>
      <c r="DR291">
        <v>5.2920586480209912E-2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371</v>
      </c>
      <c r="EA291">
        <v>3.2972100000000002</v>
      </c>
      <c r="EB291">
        <v>2.6253799999999998</v>
      </c>
      <c r="EC291">
        <v>0.26669900000000002</v>
      </c>
      <c r="ED291">
        <v>0.26645200000000002</v>
      </c>
      <c r="EE291">
        <v>0.14015900000000001</v>
      </c>
      <c r="EF291">
        <v>0.137683</v>
      </c>
      <c r="EG291">
        <v>22217.9</v>
      </c>
      <c r="EH291">
        <v>22619.4</v>
      </c>
      <c r="EI291">
        <v>28202.1</v>
      </c>
      <c r="EJ291">
        <v>29692.799999999999</v>
      </c>
      <c r="EK291">
        <v>33372.400000000001</v>
      </c>
      <c r="EL291">
        <v>35542.6</v>
      </c>
      <c r="EM291">
        <v>39799.300000000003</v>
      </c>
      <c r="EN291">
        <v>42422.7</v>
      </c>
      <c r="EO291">
        <v>2.1745800000000002</v>
      </c>
      <c r="EP291">
        <v>2.1791</v>
      </c>
      <c r="EQ291">
        <v>0.16750399999999999</v>
      </c>
      <c r="ER291">
        <v>0</v>
      </c>
      <c r="ES291">
        <v>30.709299999999999</v>
      </c>
      <c r="ET291">
        <v>999.9</v>
      </c>
      <c r="EU291">
        <v>67.8</v>
      </c>
      <c r="EV291">
        <v>36.5</v>
      </c>
      <c r="EW291">
        <v>41.343800000000002</v>
      </c>
      <c r="EX291">
        <v>57.364400000000003</v>
      </c>
      <c r="EY291">
        <v>-2.9166599999999998</v>
      </c>
      <c r="EZ291">
        <v>2</v>
      </c>
      <c r="FA291">
        <v>0.43032799999999999</v>
      </c>
      <c r="FB291">
        <v>-1.8183600000000001E-2</v>
      </c>
      <c r="FC291">
        <v>20.274799999999999</v>
      </c>
      <c r="FD291">
        <v>5.2183400000000004</v>
      </c>
      <c r="FE291">
        <v>12.004</v>
      </c>
      <c r="FF291">
        <v>4.9860499999999996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1.86432</v>
      </c>
      <c r="FO291">
        <v>1.8603499999999999</v>
      </c>
      <c r="FP291">
        <v>1.8611</v>
      </c>
      <c r="FQ291">
        <v>1.8602000000000001</v>
      </c>
      <c r="FR291">
        <v>1.86189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-5.24</v>
      </c>
      <c r="GH291">
        <v>0.13250000000000001</v>
      </c>
      <c r="GI291">
        <v>-2.8021434710705861</v>
      </c>
      <c r="GJ291">
        <v>-2.3075681364705448E-3</v>
      </c>
      <c r="GK291">
        <v>1.0095546511955911E-6</v>
      </c>
      <c r="GL291">
        <v>-2.6335145029951209E-10</v>
      </c>
      <c r="GM291">
        <v>-0.17208428542994569</v>
      </c>
      <c r="GN291">
        <v>3.0410185143115191E-3</v>
      </c>
      <c r="GO291">
        <v>4.3982203677445331E-4</v>
      </c>
      <c r="GP291">
        <v>-7.8719321042963501E-6</v>
      </c>
      <c r="GQ291">
        <v>4</v>
      </c>
      <c r="GR291">
        <v>2088</v>
      </c>
      <c r="GS291">
        <v>5</v>
      </c>
      <c r="GT291">
        <v>35</v>
      </c>
      <c r="GU291">
        <v>115.9</v>
      </c>
      <c r="GV291">
        <v>116</v>
      </c>
      <c r="GW291">
        <v>4.4897499999999999</v>
      </c>
      <c r="GX291">
        <v>2.5061</v>
      </c>
      <c r="GY291">
        <v>2.04834</v>
      </c>
      <c r="GZ291">
        <v>2.6171899999999999</v>
      </c>
      <c r="HA291">
        <v>2.1972700000000001</v>
      </c>
      <c r="HB291">
        <v>2.3571800000000001</v>
      </c>
      <c r="HC291">
        <v>41.560499999999998</v>
      </c>
      <c r="HD291">
        <v>13.2652</v>
      </c>
      <c r="HE291">
        <v>18</v>
      </c>
      <c r="HF291">
        <v>662.20600000000002</v>
      </c>
      <c r="HG291">
        <v>740.42399999999998</v>
      </c>
      <c r="HH291">
        <v>30.999199999999998</v>
      </c>
      <c r="HI291">
        <v>32.898400000000002</v>
      </c>
      <c r="HJ291">
        <v>29.999400000000001</v>
      </c>
      <c r="HK291">
        <v>32.905200000000001</v>
      </c>
      <c r="HL291">
        <v>32.910200000000003</v>
      </c>
      <c r="HM291">
        <v>89.762799999999999</v>
      </c>
      <c r="HN291">
        <v>21.437000000000001</v>
      </c>
      <c r="HO291">
        <v>100</v>
      </c>
      <c r="HP291">
        <v>31</v>
      </c>
      <c r="HQ291">
        <v>1842.72</v>
      </c>
      <c r="HR291">
        <v>34.202399999999997</v>
      </c>
      <c r="HS291">
        <v>99.363</v>
      </c>
      <c r="HT291">
        <v>98.392399999999995</v>
      </c>
    </row>
    <row r="292" spans="1:228" x14ac:dyDescent="0.2">
      <c r="A292">
        <v>277</v>
      </c>
      <c r="B292">
        <v>1669844631.5999999</v>
      </c>
      <c r="C292">
        <v>1101.5</v>
      </c>
      <c r="D292" t="s">
        <v>913</v>
      </c>
      <c r="E292" t="s">
        <v>914</v>
      </c>
      <c r="F292">
        <v>4</v>
      </c>
      <c r="G292">
        <v>1669844629.5285721</v>
      </c>
      <c r="H292">
        <f t="shared" si="136"/>
        <v>5.817402588209063E-4</v>
      </c>
      <c r="I292">
        <f t="shared" si="137"/>
        <v>0.5817402588209063</v>
      </c>
      <c r="J292">
        <f t="shared" si="138"/>
        <v>27.041474724398569</v>
      </c>
      <c r="K292">
        <f t="shared" si="139"/>
        <v>1812.3171428571429</v>
      </c>
      <c r="L292">
        <f t="shared" si="140"/>
        <v>470.03101854324512</v>
      </c>
      <c r="M292">
        <f t="shared" si="141"/>
        <v>47.332429456776929</v>
      </c>
      <c r="N292">
        <f t="shared" si="142"/>
        <v>182.50151571582066</v>
      </c>
      <c r="O292">
        <f t="shared" si="143"/>
        <v>3.3166626528514605E-2</v>
      </c>
      <c r="P292">
        <f t="shared" si="144"/>
        <v>3.6689465927291258</v>
      </c>
      <c r="Q292">
        <f t="shared" si="145"/>
        <v>3.3000957956366553E-2</v>
      </c>
      <c r="R292">
        <f t="shared" si="146"/>
        <v>2.0640414236291271E-2</v>
      </c>
      <c r="S292">
        <f t="shared" si="147"/>
        <v>226.11326666322753</v>
      </c>
      <c r="T292">
        <f t="shared" si="148"/>
        <v>33.608156923390204</v>
      </c>
      <c r="U292">
        <f t="shared" si="149"/>
        <v>33.421942857142859</v>
      </c>
      <c r="V292">
        <f t="shared" si="150"/>
        <v>5.1731257918226721</v>
      </c>
      <c r="W292">
        <f t="shared" si="151"/>
        <v>70.11866202460925</v>
      </c>
      <c r="X292">
        <f t="shared" si="152"/>
        <v>3.474194030818027</v>
      </c>
      <c r="Y292">
        <f t="shared" si="153"/>
        <v>4.9547352024468241</v>
      </c>
      <c r="Z292">
        <f t="shared" si="154"/>
        <v>1.698931761004645</v>
      </c>
      <c r="AA292">
        <f t="shared" si="155"/>
        <v>-25.654745414001969</v>
      </c>
      <c r="AB292">
        <f t="shared" si="156"/>
        <v>-151.88515954659192</v>
      </c>
      <c r="AC292">
        <f t="shared" si="157"/>
        <v>-9.4844453595426952</v>
      </c>
      <c r="AD292">
        <f t="shared" si="158"/>
        <v>39.088916343090943</v>
      </c>
      <c r="AE292">
        <f t="shared" si="159"/>
        <v>50.279336055595145</v>
      </c>
      <c r="AF292">
        <f t="shared" si="160"/>
        <v>0.81476709835232741</v>
      </c>
      <c r="AG292">
        <f t="shared" si="161"/>
        <v>27.041474724398569</v>
      </c>
      <c r="AH292">
        <v>1898.0687484500779</v>
      </c>
      <c r="AI292">
        <v>1879.769515151515</v>
      </c>
      <c r="AJ292">
        <v>1.71409544519512</v>
      </c>
      <c r="AK292">
        <v>63.927149323749113</v>
      </c>
      <c r="AL292">
        <f t="shared" si="162"/>
        <v>0.5817402588209063</v>
      </c>
      <c r="AM292">
        <v>34.177724397362638</v>
      </c>
      <c r="AN292">
        <v>34.490869969040261</v>
      </c>
      <c r="AO292">
        <v>-1.2207458204353009E-2</v>
      </c>
      <c r="AP292">
        <v>107.46</v>
      </c>
      <c r="AQ292">
        <v>25</v>
      </c>
      <c r="AR292">
        <v>4</v>
      </c>
      <c r="AS292">
        <f t="shared" si="163"/>
        <v>1</v>
      </c>
      <c r="AT292">
        <f t="shared" si="164"/>
        <v>0</v>
      </c>
      <c r="AU292">
        <f t="shared" si="165"/>
        <v>47181.424005554756</v>
      </c>
      <c r="AV292">
        <f t="shared" si="166"/>
        <v>1199.99</v>
      </c>
      <c r="AW292">
        <f t="shared" si="167"/>
        <v>1025.9163993073716</v>
      </c>
      <c r="AX292">
        <f t="shared" si="168"/>
        <v>0.85493745723495329</v>
      </c>
      <c r="AY292">
        <f t="shared" si="169"/>
        <v>0.18842929246346013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1669844629.5285721</v>
      </c>
      <c r="BF292">
        <v>1812.3171428571429</v>
      </c>
      <c r="BG292">
        <v>1833.8142857142859</v>
      </c>
      <c r="BH292">
        <v>34.500214285714293</v>
      </c>
      <c r="BI292">
        <v>34.173471428571432</v>
      </c>
      <c r="BJ292">
        <v>1817.558571428571</v>
      </c>
      <c r="BK292">
        <v>34.367842857142861</v>
      </c>
      <c r="BL292">
        <v>650.04485714285715</v>
      </c>
      <c r="BM292">
        <v>100.6007142857143</v>
      </c>
      <c r="BN292">
        <v>9.9936499999999998E-2</v>
      </c>
      <c r="BO292">
        <v>32.654071428571427</v>
      </c>
      <c r="BP292">
        <v>33.421942857142859</v>
      </c>
      <c r="BQ292">
        <v>999.89999999999986</v>
      </c>
      <c r="BR292">
        <v>0</v>
      </c>
      <c r="BS292">
        <v>0</v>
      </c>
      <c r="BT292">
        <v>9010.1771428571428</v>
      </c>
      <c r="BU292">
        <v>0</v>
      </c>
      <c r="BV292">
        <v>89.126014285714291</v>
      </c>
      <c r="BW292">
        <v>-21.497428571428571</v>
      </c>
      <c r="BX292">
        <v>1877.074285714285</v>
      </c>
      <c r="BY292">
        <v>1898.7</v>
      </c>
      <c r="BZ292">
        <v>0.32676100000000002</v>
      </c>
      <c r="CA292">
        <v>1833.8142857142859</v>
      </c>
      <c r="CB292">
        <v>34.173471428571432</v>
      </c>
      <c r="CC292">
        <v>3.4707442857142849</v>
      </c>
      <c r="CD292">
        <v>3.4378728571428572</v>
      </c>
      <c r="CE292">
        <v>26.477314285714279</v>
      </c>
      <c r="CF292">
        <v>26.315999999999999</v>
      </c>
      <c r="CG292">
        <v>1199.99</v>
      </c>
      <c r="CH292">
        <v>0.50000199999999995</v>
      </c>
      <c r="CI292">
        <v>0.49999800000000011</v>
      </c>
      <c r="CJ292">
        <v>0</v>
      </c>
      <c r="CK292">
        <v>892.14571428571435</v>
      </c>
      <c r="CL292">
        <v>4.9990899999999998</v>
      </c>
      <c r="CM292">
        <v>9000.5585714285717</v>
      </c>
      <c r="CN292">
        <v>9557.7857142857119</v>
      </c>
      <c r="CO292">
        <v>41.936999999999998</v>
      </c>
      <c r="CP292">
        <v>43.5</v>
      </c>
      <c r="CQ292">
        <v>42.75</v>
      </c>
      <c r="CR292">
        <v>42.598000000000013</v>
      </c>
      <c r="CS292">
        <v>43.375</v>
      </c>
      <c r="CT292">
        <v>597.49714285714276</v>
      </c>
      <c r="CU292">
        <v>597.49285714285713</v>
      </c>
      <c r="CV292">
        <v>0</v>
      </c>
      <c r="CW292">
        <v>1669844641.4000001</v>
      </c>
      <c r="CX292">
        <v>0</v>
      </c>
      <c r="CY292">
        <v>1669837671.5999999</v>
      </c>
      <c r="CZ292" t="s">
        <v>356</v>
      </c>
      <c r="DA292">
        <v>1669837671.5999999</v>
      </c>
      <c r="DB292">
        <v>1669837668.5999999</v>
      </c>
      <c r="DC292">
        <v>3</v>
      </c>
      <c r="DD292">
        <v>-1.2E-2</v>
      </c>
      <c r="DE292">
        <v>-1E-3</v>
      </c>
      <c r="DF292">
        <v>-3.61</v>
      </c>
      <c r="DG292">
        <v>0.13400000000000001</v>
      </c>
      <c r="DH292">
        <v>415</v>
      </c>
      <c r="DI292">
        <v>36</v>
      </c>
      <c r="DJ292">
        <v>0.51</v>
      </c>
      <c r="DK292">
        <v>0.24</v>
      </c>
      <c r="DL292">
        <v>-21.455665</v>
      </c>
      <c r="DM292">
        <v>-9.3476172607783958E-2</v>
      </c>
      <c r="DN292">
        <v>4.5241842082302558E-2</v>
      </c>
      <c r="DO292">
        <v>1</v>
      </c>
      <c r="DP292">
        <v>0.35725832499999999</v>
      </c>
      <c r="DQ292">
        <v>-5.5548551594747447E-2</v>
      </c>
      <c r="DR292">
        <v>2.5623990892703952E-2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506</v>
      </c>
      <c r="EA292">
        <v>3.2969200000000001</v>
      </c>
      <c r="EB292">
        <v>2.6253099999999998</v>
      </c>
      <c r="EC292">
        <v>0.26719199999999999</v>
      </c>
      <c r="ED292">
        <v>0.266955</v>
      </c>
      <c r="EE292">
        <v>0.140101</v>
      </c>
      <c r="EF292">
        <v>0.13767399999999999</v>
      </c>
      <c r="EG292">
        <v>22203.200000000001</v>
      </c>
      <c r="EH292">
        <v>22604.3</v>
      </c>
      <c r="EI292">
        <v>28202.5</v>
      </c>
      <c r="EJ292">
        <v>29693.4</v>
      </c>
      <c r="EK292">
        <v>33375.1</v>
      </c>
      <c r="EL292">
        <v>35543.599999999999</v>
      </c>
      <c r="EM292">
        <v>39799.800000000003</v>
      </c>
      <c r="EN292">
        <v>42423.3</v>
      </c>
      <c r="EO292">
        <v>2.1745299999999999</v>
      </c>
      <c r="EP292">
        <v>2.17943</v>
      </c>
      <c r="EQ292">
        <v>0.167355</v>
      </c>
      <c r="ER292">
        <v>0</v>
      </c>
      <c r="ES292">
        <v>30.704699999999999</v>
      </c>
      <c r="ET292">
        <v>999.9</v>
      </c>
      <c r="EU292">
        <v>67.7</v>
      </c>
      <c r="EV292">
        <v>36.4</v>
      </c>
      <c r="EW292">
        <v>41.061900000000001</v>
      </c>
      <c r="EX292">
        <v>57.004399999999997</v>
      </c>
      <c r="EY292">
        <v>-2.8285300000000002</v>
      </c>
      <c r="EZ292">
        <v>2</v>
      </c>
      <c r="FA292">
        <v>0.42982700000000001</v>
      </c>
      <c r="FB292">
        <v>-1.9980899999999999E-2</v>
      </c>
      <c r="FC292">
        <v>20.274799999999999</v>
      </c>
      <c r="FD292">
        <v>5.2183400000000004</v>
      </c>
      <c r="FE292">
        <v>12.004</v>
      </c>
      <c r="FF292">
        <v>4.9862500000000001</v>
      </c>
      <c r="FG292">
        <v>3.2844500000000001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1.86219</v>
      </c>
      <c r="FN292">
        <v>1.86432</v>
      </c>
      <c r="FO292">
        <v>1.8603499999999999</v>
      </c>
      <c r="FP292">
        <v>1.86111</v>
      </c>
      <c r="FQ292">
        <v>1.8602000000000001</v>
      </c>
      <c r="FR292">
        <v>1.86189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-5.25</v>
      </c>
      <c r="GH292">
        <v>0.1323</v>
      </c>
      <c r="GI292">
        <v>-2.8021434710705861</v>
      </c>
      <c r="GJ292">
        <v>-2.3075681364705448E-3</v>
      </c>
      <c r="GK292">
        <v>1.0095546511955911E-6</v>
      </c>
      <c r="GL292">
        <v>-2.6335145029951209E-10</v>
      </c>
      <c r="GM292">
        <v>-0.17208428542994569</v>
      </c>
      <c r="GN292">
        <v>3.0410185143115191E-3</v>
      </c>
      <c r="GO292">
        <v>4.3982203677445331E-4</v>
      </c>
      <c r="GP292">
        <v>-7.8719321042963501E-6</v>
      </c>
      <c r="GQ292">
        <v>4</v>
      </c>
      <c r="GR292">
        <v>2088</v>
      </c>
      <c r="GS292">
        <v>5</v>
      </c>
      <c r="GT292">
        <v>35</v>
      </c>
      <c r="GU292">
        <v>116</v>
      </c>
      <c r="GV292">
        <v>116</v>
      </c>
      <c r="GW292">
        <v>4.4995099999999999</v>
      </c>
      <c r="GX292">
        <v>2.50732</v>
      </c>
      <c r="GY292">
        <v>2.04834</v>
      </c>
      <c r="GZ292">
        <v>2.6184099999999999</v>
      </c>
      <c r="HA292">
        <v>2.1972700000000001</v>
      </c>
      <c r="HB292">
        <v>2.3315399999999999</v>
      </c>
      <c r="HC292">
        <v>41.560499999999998</v>
      </c>
      <c r="HD292">
        <v>13.273999999999999</v>
      </c>
      <c r="HE292">
        <v>18</v>
      </c>
      <c r="HF292">
        <v>662.10400000000004</v>
      </c>
      <c r="HG292">
        <v>740.66</v>
      </c>
      <c r="HH292">
        <v>30.999300000000002</v>
      </c>
      <c r="HI292">
        <v>32.8917</v>
      </c>
      <c r="HJ292">
        <v>29.999400000000001</v>
      </c>
      <c r="HK292">
        <v>32.899299999999997</v>
      </c>
      <c r="HL292">
        <v>32.904200000000003</v>
      </c>
      <c r="HM292">
        <v>89.954800000000006</v>
      </c>
      <c r="HN292">
        <v>21.437000000000001</v>
      </c>
      <c r="HO292">
        <v>100</v>
      </c>
      <c r="HP292">
        <v>31</v>
      </c>
      <c r="HQ292">
        <v>1849.4</v>
      </c>
      <c r="HR292">
        <v>34.2027</v>
      </c>
      <c r="HS292">
        <v>99.3643</v>
      </c>
      <c r="HT292">
        <v>98.394000000000005</v>
      </c>
    </row>
    <row r="293" spans="1:228" x14ac:dyDescent="0.2">
      <c r="A293">
        <v>278</v>
      </c>
      <c r="B293">
        <v>1669844635.5999999</v>
      </c>
      <c r="C293">
        <v>1105.5</v>
      </c>
      <c r="D293" t="s">
        <v>915</v>
      </c>
      <c r="E293" t="s">
        <v>916</v>
      </c>
      <c r="F293">
        <v>4</v>
      </c>
      <c r="G293">
        <v>1669844633.5999999</v>
      </c>
      <c r="H293">
        <f t="shared" si="136"/>
        <v>6.1677083129805469E-4</v>
      </c>
      <c r="I293">
        <f t="shared" si="137"/>
        <v>0.61677083129805466</v>
      </c>
      <c r="J293">
        <f t="shared" si="138"/>
        <v>28.069592559346578</v>
      </c>
      <c r="K293">
        <f t="shared" si="139"/>
        <v>1819.038571428571</v>
      </c>
      <c r="L293">
        <f t="shared" si="140"/>
        <v>501.09608693540434</v>
      </c>
      <c r="M293">
        <f t="shared" si="141"/>
        <v>50.461205139565806</v>
      </c>
      <c r="N293">
        <f t="shared" si="142"/>
        <v>183.18019418393999</v>
      </c>
      <c r="O293">
        <f t="shared" si="143"/>
        <v>3.5104548604990328E-2</v>
      </c>
      <c r="P293">
        <f t="shared" si="144"/>
        <v>3.6673974331813022</v>
      </c>
      <c r="Q293">
        <f t="shared" si="145"/>
        <v>3.4918934966362301E-2</v>
      </c>
      <c r="R293">
        <f t="shared" si="146"/>
        <v>2.1840929015500686E-2</v>
      </c>
      <c r="S293">
        <f t="shared" si="147"/>
        <v>226.11618609258397</v>
      </c>
      <c r="T293">
        <f t="shared" si="148"/>
        <v>33.597525147639836</v>
      </c>
      <c r="U293">
        <f t="shared" si="149"/>
        <v>33.42557142857143</v>
      </c>
      <c r="V293">
        <f t="shared" si="150"/>
        <v>5.1741773542417988</v>
      </c>
      <c r="W293">
        <f t="shared" si="151"/>
        <v>70.085801901174989</v>
      </c>
      <c r="X293">
        <f t="shared" si="152"/>
        <v>3.4718477927174525</v>
      </c>
      <c r="Y293">
        <f t="shared" si="153"/>
        <v>4.9537105926432252</v>
      </c>
      <c r="Z293">
        <f t="shared" si="154"/>
        <v>1.7023295615243463</v>
      </c>
      <c r="AA293">
        <f t="shared" si="155"/>
        <v>-27.199593660244211</v>
      </c>
      <c r="AB293">
        <f t="shared" si="156"/>
        <v>-153.26436037033841</v>
      </c>
      <c r="AC293">
        <f t="shared" si="157"/>
        <v>-9.5746103601453658</v>
      </c>
      <c r="AD293">
        <f t="shared" si="158"/>
        <v>36.077621701856003</v>
      </c>
      <c r="AE293">
        <f t="shared" si="159"/>
        <v>50.698881327693037</v>
      </c>
      <c r="AF293">
        <f t="shared" si="160"/>
        <v>0.76732872948839437</v>
      </c>
      <c r="AG293">
        <f t="shared" si="161"/>
        <v>28.069592559346578</v>
      </c>
      <c r="AH293">
        <v>1905.0902496505239</v>
      </c>
      <c r="AI293">
        <v>1886.500303030303</v>
      </c>
      <c r="AJ293">
        <v>1.674682572747958</v>
      </c>
      <c r="AK293">
        <v>63.927149323749113</v>
      </c>
      <c r="AL293">
        <f t="shared" si="162"/>
        <v>0.61677083129805466</v>
      </c>
      <c r="AM293">
        <v>34.17337141466534</v>
      </c>
      <c r="AN293">
        <v>34.469975851393187</v>
      </c>
      <c r="AO293">
        <v>-7.5254582043392968E-3</v>
      </c>
      <c r="AP293">
        <v>107.46</v>
      </c>
      <c r="AQ293">
        <v>25</v>
      </c>
      <c r="AR293">
        <v>4</v>
      </c>
      <c r="AS293">
        <f t="shared" si="163"/>
        <v>1</v>
      </c>
      <c r="AT293">
        <f t="shared" si="164"/>
        <v>0</v>
      </c>
      <c r="AU293">
        <f t="shared" si="165"/>
        <v>47154.321508657114</v>
      </c>
      <c r="AV293">
        <f t="shared" si="166"/>
        <v>1200</v>
      </c>
      <c r="AW293">
        <f t="shared" si="167"/>
        <v>1025.9254850220643</v>
      </c>
      <c r="AX293">
        <f t="shared" si="168"/>
        <v>0.85493790418505355</v>
      </c>
      <c r="AY293">
        <f t="shared" si="169"/>
        <v>0.1884301550771533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1669844633.5999999</v>
      </c>
      <c r="BF293">
        <v>1819.038571428571</v>
      </c>
      <c r="BG293">
        <v>1840.6785714285711</v>
      </c>
      <c r="BH293">
        <v>34.476571428571432</v>
      </c>
      <c r="BI293">
        <v>34.168814285714276</v>
      </c>
      <c r="BJ293">
        <v>1824.2914285714289</v>
      </c>
      <c r="BK293">
        <v>34.344328571428569</v>
      </c>
      <c r="BL293">
        <v>649.9798571428571</v>
      </c>
      <c r="BM293">
        <v>100.6015714285714</v>
      </c>
      <c r="BN293">
        <v>0.10008331428571431</v>
      </c>
      <c r="BO293">
        <v>32.650399999999998</v>
      </c>
      <c r="BP293">
        <v>33.42557142857143</v>
      </c>
      <c r="BQ293">
        <v>999.89999999999986</v>
      </c>
      <c r="BR293">
        <v>0</v>
      </c>
      <c r="BS293">
        <v>0</v>
      </c>
      <c r="BT293">
        <v>9004.732857142857</v>
      </c>
      <c r="BU293">
        <v>0</v>
      </c>
      <c r="BV293">
        <v>90.359571428571442</v>
      </c>
      <c r="BW293">
        <v>-21.638728571428569</v>
      </c>
      <c r="BX293">
        <v>1883.994285714286</v>
      </c>
      <c r="BY293">
        <v>1905.795714285714</v>
      </c>
      <c r="BZ293">
        <v>0.30775342857142862</v>
      </c>
      <c r="CA293">
        <v>1840.6785714285711</v>
      </c>
      <c r="CB293">
        <v>34.168814285714276</v>
      </c>
      <c r="CC293">
        <v>3.4684014285714291</v>
      </c>
      <c r="CD293">
        <v>3.4374385714285709</v>
      </c>
      <c r="CE293">
        <v>26.46582857142857</v>
      </c>
      <c r="CF293">
        <v>26.313871428571431</v>
      </c>
      <c r="CG293">
        <v>1200</v>
      </c>
      <c r="CH293">
        <v>0.49998928571428569</v>
      </c>
      <c r="CI293">
        <v>0.50001071428571431</v>
      </c>
      <c r="CJ293">
        <v>0</v>
      </c>
      <c r="CK293">
        <v>892.42657142857126</v>
      </c>
      <c r="CL293">
        <v>4.9990899999999998</v>
      </c>
      <c r="CM293">
        <v>9006.4628571428566</v>
      </c>
      <c r="CN293">
        <v>9557.8242857142868</v>
      </c>
      <c r="CO293">
        <v>41.936999999999998</v>
      </c>
      <c r="CP293">
        <v>43.473000000000013</v>
      </c>
      <c r="CQ293">
        <v>42.75</v>
      </c>
      <c r="CR293">
        <v>42.561999999999998</v>
      </c>
      <c r="CS293">
        <v>43.375</v>
      </c>
      <c r="CT293">
        <v>597.48428571428565</v>
      </c>
      <c r="CU293">
        <v>597.51571428571435</v>
      </c>
      <c r="CV293">
        <v>0</v>
      </c>
      <c r="CW293">
        <v>1669844645</v>
      </c>
      <c r="CX293">
        <v>0</v>
      </c>
      <c r="CY293">
        <v>1669837671.5999999</v>
      </c>
      <c r="CZ293" t="s">
        <v>356</v>
      </c>
      <c r="DA293">
        <v>1669837671.5999999</v>
      </c>
      <c r="DB293">
        <v>1669837668.5999999</v>
      </c>
      <c r="DC293">
        <v>3</v>
      </c>
      <c r="DD293">
        <v>-1.2E-2</v>
      </c>
      <c r="DE293">
        <v>-1E-3</v>
      </c>
      <c r="DF293">
        <v>-3.61</v>
      </c>
      <c r="DG293">
        <v>0.13400000000000001</v>
      </c>
      <c r="DH293">
        <v>415</v>
      </c>
      <c r="DI293">
        <v>36</v>
      </c>
      <c r="DJ293">
        <v>0.51</v>
      </c>
      <c r="DK293">
        <v>0.24</v>
      </c>
      <c r="DL293">
        <v>-21.488544999999998</v>
      </c>
      <c r="DM293">
        <v>-0.69471219512196414</v>
      </c>
      <c r="DN293">
        <v>8.6519881963627282E-2</v>
      </c>
      <c r="DO293">
        <v>0</v>
      </c>
      <c r="DP293">
        <v>0.35021352500000003</v>
      </c>
      <c r="DQ293">
        <v>-0.26173673921200802</v>
      </c>
      <c r="DR293">
        <v>3.054341230444586E-2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371</v>
      </c>
      <c r="EA293">
        <v>3.2968500000000001</v>
      </c>
      <c r="EB293">
        <v>2.6254200000000001</v>
      </c>
      <c r="EC293">
        <v>0.26775100000000002</v>
      </c>
      <c r="ED293">
        <v>0.26751000000000003</v>
      </c>
      <c r="EE293">
        <v>0.14005300000000001</v>
      </c>
      <c r="EF293">
        <v>0.13766400000000001</v>
      </c>
      <c r="EG293">
        <v>22186.6</v>
      </c>
      <c r="EH293">
        <v>22587.3</v>
      </c>
      <c r="EI293">
        <v>28202.9</v>
      </c>
      <c r="EJ293">
        <v>29693.7</v>
      </c>
      <c r="EK293">
        <v>33377.699999999997</v>
      </c>
      <c r="EL293">
        <v>35544.400000000001</v>
      </c>
      <c r="EM293">
        <v>39800.6</v>
      </c>
      <c r="EN293">
        <v>42423.7</v>
      </c>
      <c r="EO293">
        <v>2.1748799999999999</v>
      </c>
      <c r="EP293">
        <v>2.17943</v>
      </c>
      <c r="EQ293">
        <v>0.16803299999999999</v>
      </c>
      <c r="ER293">
        <v>0</v>
      </c>
      <c r="ES293">
        <v>30.700099999999999</v>
      </c>
      <c r="ET293">
        <v>999.9</v>
      </c>
      <c r="EU293">
        <v>67.8</v>
      </c>
      <c r="EV293">
        <v>36.5</v>
      </c>
      <c r="EW293">
        <v>41.340499999999999</v>
      </c>
      <c r="EX293">
        <v>57.214399999999998</v>
      </c>
      <c r="EY293">
        <v>-2.7283599999999999</v>
      </c>
      <c r="EZ293">
        <v>2</v>
      </c>
      <c r="FA293">
        <v>0.42930600000000002</v>
      </c>
      <c r="FB293">
        <v>-2.24455E-2</v>
      </c>
      <c r="FC293">
        <v>20.274899999999999</v>
      </c>
      <c r="FD293">
        <v>5.2189399999999999</v>
      </c>
      <c r="FE293">
        <v>12.004</v>
      </c>
      <c r="FF293">
        <v>4.9862000000000002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1.8622000000000001</v>
      </c>
      <c r="FN293">
        <v>1.86432</v>
      </c>
      <c r="FO293">
        <v>1.8603499999999999</v>
      </c>
      <c r="FP293">
        <v>1.86111</v>
      </c>
      <c r="FQ293">
        <v>1.86019</v>
      </c>
      <c r="FR293">
        <v>1.8619000000000001</v>
      </c>
      <c r="FS293">
        <v>1.8584099999999999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-5.26</v>
      </c>
      <c r="GH293">
        <v>0.13220000000000001</v>
      </c>
      <c r="GI293">
        <v>-2.8021434710705861</v>
      </c>
      <c r="GJ293">
        <v>-2.3075681364705448E-3</v>
      </c>
      <c r="GK293">
        <v>1.0095546511955911E-6</v>
      </c>
      <c r="GL293">
        <v>-2.6335145029951209E-10</v>
      </c>
      <c r="GM293">
        <v>-0.17208428542994569</v>
      </c>
      <c r="GN293">
        <v>3.0410185143115191E-3</v>
      </c>
      <c r="GO293">
        <v>4.3982203677445331E-4</v>
      </c>
      <c r="GP293">
        <v>-7.8719321042963501E-6</v>
      </c>
      <c r="GQ293">
        <v>4</v>
      </c>
      <c r="GR293">
        <v>2088</v>
      </c>
      <c r="GS293">
        <v>5</v>
      </c>
      <c r="GT293">
        <v>35</v>
      </c>
      <c r="GU293">
        <v>116.1</v>
      </c>
      <c r="GV293">
        <v>116.1</v>
      </c>
      <c r="GW293">
        <v>4.5117200000000004</v>
      </c>
      <c r="GX293">
        <v>2.5122100000000001</v>
      </c>
      <c r="GY293">
        <v>2.04834</v>
      </c>
      <c r="GZ293">
        <v>2.6184099999999999</v>
      </c>
      <c r="HA293">
        <v>2.1972700000000001</v>
      </c>
      <c r="HB293">
        <v>2.2961399999999998</v>
      </c>
      <c r="HC293">
        <v>41.560499999999998</v>
      </c>
      <c r="HD293">
        <v>13.2652</v>
      </c>
      <c r="HE293">
        <v>18</v>
      </c>
      <c r="HF293">
        <v>662.30600000000004</v>
      </c>
      <c r="HG293">
        <v>740.57799999999997</v>
      </c>
      <c r="HH293">
        <v>30.999300000000002</v>
      </c>
      <c r="HI293">
        <v>32.884500000000003</v>
      </c>
      <c r="HJ293">
        <v>29.999400000000001</v>
      </c>
      <c r="HK293">
        <v>32.892000000000003</v>
      </c>
      <c r="HL293">
        <v>32.8977</v>
      </c>
      <c r="HM293">
        <v>90.204899999999995</v>
      </c>
      <c r="HN293">
        <v>21.437000000000001</v>
      </c>
      <c r="HO293">
        <v>100</v>
      </c>
      <c r="HP293">
        <v>31</v>
      </c>
      <c r="HQ293">
        <v>1856.08</v>
      </c>
      <c r="HR293">
        <v>34.211799999999997</v>
      </c>
      <c r="HS293">
        <v>99.366100000000003</v>
      </c>
      <c r="HT293">
        <v>98.394999999999996</v>
      </c>
    </row>
    <row r="294" spans="1:228" x14ac:dyDescent="0.2">
      <c r="A294">
        <v>279</v>
      </c>
      <c r="B294">
        <v>1669844639.5999999</v>
      </c>
      <c r="C294">
        <v>1109.5</v>
      </c>
      <c r="D294" t="s">
        <v>917</v>
      </c>
      <c r="E294" t="s">
        <v>918</v>
      </c>
      <c r="F294">
        <v>4</v>
      </c>
      <c r="G294">
        <v>1669844637.2874999</v>
      </c>
      <c r="H294">
        <f t="shared" si="136"/>
        <v>6.3827863205502447E-4</v>
      </c>
      <c r="I294">
        <f t="shared" si="137"/>
        <v>0.63827863205502444</v>
      </c>
      <c r="J294">
        <f t="shared" si="138"/>
        <v>27.464754361224966</v>
      </c>
      <c r="K294">
        <f t="shared" si="139"/>
        <v>1825.06375</v>
      </c>
      <c r="L294">
        <f t="shared" si="140"/>
        <v>576.03670018532375</v>
      </c>
      <c r="M294">
        <f t="shared" si="141"/>
        <v>58.007414379307413</v>
      </c>
      <c r="N294">
        <f t="shared" si="142"/>
        <v>183.78556293521382</v>
      </c>
      <c r="O294">
        <f t="shared" si="143"/>
        <v>3.6334310041504433E-2</v>
      </c>
      <c r="P294">
        <f t="shared" si="144"/>
        <v>3.6661452720902608</v>
      </c>
      <c r="Q294">
        <f t="shared" si="145"/>
        <v>3.6135436254125824E-2</v>
      </c>
      <c r="R294">
        <f t="shared" si="146"/>
        <v>2.2602424759975558E-2</v>
      </c>
      <c r="S294">
        <f t="shared" si="147"/>
        <v>226.1158904855742</v>
      </c>
      <c r="T294">
        <f t="shared" si="148"/>
        <v>33.587976034844289</v>
      </c>
      <c r="U294">
        <f t="shared" si="149"/>
        <v>33.421412500000002</v>
      </c>
      <c r="V294">
        <f t="shared" si="150"/>
        <v>5.1729721095418455</v>
      </c>
      <c r="W294">
        <f t="shared" si="151"/>
        <v>70.081247264792978</v>
      </c>
      <c r="X294">
        <f t="shared" si="152"/>
        <v>3.4705784895189926</v>
      </c>
      <c r="Y294">
        <f t="shared" si="153"/>
        <v>4.9522213501792542</v>
      </c>
      <c r="Z294">
        <f t="shared" si="154"/>
        <v>1.7023936200228529</v>
      </c>
      <c r="AA294">
        <f t="shared" si="155"/>
        <v>-28.148087673626581</v>
      </c>
      <c r="AB294">
        <f t="shared" si="156"/>
        <v>-153.44497498169807</v>
      </c>
      <c r="AC294">
        <f t="shared" si="157"/>
        <v>-9.5887213305919712</v>
      </c>
      <c r="AD294">
        <f t="shared" si="158"/>
        <v>34.934106499657588</v>
      </c>
      <c r="AE294">
        <f t="shared" si="159"/>
        <v>50.852522756660392</v>
      </c>
      <c r="AF294">
        <f t="shared" si="160"/>
        <v>0.75237651531405891</v>
      </c>
      <c r="AG294">
        <f t="shared" si="161"/>
        <v>27.464754361224966</v>
      </c>
      <c r="AH294">
        <v>1911.8795312977541</v>
      </c>
      <c r="AI294">
        <v>1893.342484848484</v>
      </c>
      <c r="AJ294">
        <v>1.728355750009714</v>
      </c>
      <c r="AK294">
        <v>63.927149323749113</v>
      </c>
      <c r="AL294">
        <f t="shared" si="162"/>
        <v>0.63827863205502444</v>
      </c>
      <c r="AM294">
        <v>34.169004320159829</v>
      </c>
      <c r="AN294">
        <v>34.459418266253877</v>
      </c>
      <c r="AO294">
        <v>-5.263973168230596E-3</v>
      </c>
      <c r="AP294">
        <v>107.46</v>
      </c>
      <c r="AQ294">
        <v>24</v>
      </c>
      <c r="AR294">
        <v>4</v>
      </c>
      <c r="AS294">
        <f t="shared" si="163"/>
        <v>1</v>
      </c>
      <c r="AT294">
        <f t="shared" si="164"/>
        <v>0</v>
      </c>
      <c r="AU294">
        <f t="shared" si="165"/>
        <v>47132.770445299349</v>
      </c>
      <c r="AV294">
        <f t="shared" si="166"/>
        <v>1199.9974999999999</v>
      </c>
      <c r="AW294">
        <f t="shared" si="167"/>
        <v>1025.9234385935617</v>
      </c>
      <c r="AX294">
        <f t="shared" si="168"/>
        <v>0.85493797994875975</v>
      </c>
      <c r="AY294">
        <f t="shared" si="169"/>
        <v>0.18843030130110622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1669844637.2874999</v>
      </c>
      <c r="BF294">
        <v>1825.06375</v>
      </c>
      <c r="BG294">
        <v>1846.7562499999999</v>
      </c>
      <c r="BH294">
        <v>34.464224999999999</v>
      </c>
      <c r="BI294">
        <v>34.162487499999997</v>
      </c>
      <c r="BJ294">
        <v>1830.32375</v>
      </c>
      <c r="BK294">
        <v>34.332050000000002</v>
      </c>
      <c r="BL294">
        <v>650.03700000000003</v>
      </c>
      <c r="BM294">
        <v>100.60075000000001</v>
      </c>
      <c r="BN294">
        <v>0.10015041249999999</v>
      </c>
      <c r="BO294">
        <v>32.645062500000002</v>
      </c>
      <c r="BP294">
        <v>33.421412500000002</v>
      </c>
      <c r="BQ294">
        <v>999.9</v>
      </c>
      <c r="BR294">
        <v>0</v>
      </c>
      <c r="BS294">
        <v>0</v>
      </c>
      <c r="BT294">
        <v>9000.46875</v>
      </c>
      <c r="BU294">
        <v>0</v>
      </c>
      <c r="BV294">
        <v>91.850812500000004</v>
      </c>
      <c r="BW294">
        <v>-21.692599999999999</v>
      </c>
      <c r="BX294">
        <v>1890.21</v>
      </c>
      <c r="BY294">
        <v>1912.0775000000001</v>
      </c>
      <c r="BZ294">
        <v>0.30172912499999999</v>
      </c>
      <c r="CA294">
        <v>1846.7562499999999</v>
      </c>
      <c r="CB294">
        <v>34.162487499999997</v>
      </c>
      <c r="CC294">
        <v>3.4671349999999999</v>
      </c>
      <c r="CD294">
        <v>3.4367812500000001</v>
      </c>
      <c r="CE294">
        <v>26.4596625</v>
      </c>
      <c r="CF294">
        <v>26.310637499999999</v>
      </c>
      <c r="CG294">
        <v>1199.9974999999999</v>
      </c>
      <c r="CH294">
        <v>0.49998700000000001</v>
      </c>
      <c r="CI294">
        <v>0.50001300000000004</v>
      </c>
      <c r="CJ294">
        <v>0</v>
      </c>
      <c r="CK294">
        <v>892.607125</v>
      </c>
      <c r="CL294">
        <v>4.9990899999999998</v>
      </c>
      <c r="CM294">
        <v>9009.9249999999993</v>
      </c>
      <c r="CN294">
        <v>9557.7887499999997</v>
      </c>
      <c r="CO294">
        <v>41.936999999999998</v>
      </c>
      <c r="CP294">
        <v>43.436999999999998</v>
      </c>
      <c r="CQ294">
        <v>42.75</v>
      </c>
      <c r="CR294">
        <v>42.561999999999998</v>
      </c>
      <c r="CS294">
        <v>43.351374999999997</v>
      </c>
      <c r="CT294">
        <v>597.48</v>
      </c>
      <c r="CU294">
        <v>597.51749999999993</v>
      </c>
      <c r="CV294">
        <v>0</v>
      </c>
      <c r="CW294">
        <v>1669844649.2</v>
      </c>
      <c r="CX294">
        <v>0</v>
      </c>
      <c r="CY294">
        <v>1669837671.5999999</v>
      </c>
      <c r="CZ294" t="s">
        <v>356</v>
      </c>
      <c r="DA294">
        <v>1669837671.5999999</v>
      </c>
      <c r="DB294">
        <v>1669837668.5999999</v>
      </c>
      <c r="DC294">
        <v>3</v>
      </c>
      <c r="DD294">
        <v>-1.2E-2</v>
      </c>
      <c r="DE294">
        <v>-1E-3</v>
      </c>
      <c r="DF294">
        <v>-3.61</v>
      </c>
      <c r="DG294">
        <v>0.13400000000000001</v>
      </c>
      <c r="DH294">
        <v>415</v>
      </c>
      <c r="DI294">
        <v>36</v>
      </c>
      <c r="DJ294">
        <v>0.51</v>
      </c>
      <c r="DK294">
        <v>0.24</v>
      </c>
      <c r="DL294">
        <v>-21.538417500000001</v>
      </c>
      <c r="DM294">
        <v>-1.080928705440894</v>
      </c>
      <c r="DN294">
        <v>0.11332338657024869</v>
      </c>
      <c r="DO294">
        <v>0</v>
      </c>
      <c r="DP294">
        <v>0.33751015000000001</v>
      </c>
      <c r="DQ294">
        <v>-0.34393902439024548</v>
      </c>
      <c r="DR294">
        <v>3.4271217228565132E-2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371</v>
      </c>
      <c r="EA294">
        <v>3.2969200000000001</v>
      </c>
      <c r="EB294">
        <v>2.62547</v>
      </c>
      <c r="EC294">
        <v>0.26830900000000002</v>
      </c>
      <c r="ED294">
        <v>0.26807199999999998</v>
      </c>
      <c r="EE294">
        <v>0.14002100000000001</v>
      </c>
      <c r="EF294">
        <v>0.13764599999999999</v>
      </c>
      <c r="EG294">
        <v>22169.9</v>
      </c>
      <c r="EH294">
        <v>22570.3</v>
      </c>
      <c r="EI294">
        <v>28203.3</v>
      </c>
      <c r="EJ294">
        <v>29694.1</v>
      </c>
      <c r="EK294">
        <v>33379.699999999997</v>
      </c>
      <c r="EL294">
        <v>35545.599999999999</v>
      </c>
      <c r="EM294">
        <v>39801.5</v>
      </c>
      <c r="EN294">
        <v>42424.3</v>
      </c>
      <c r="EO294">
        <v>2.1757</v>
      </c>
      <c r="EP294">
        <v>2.1796000000000002</v>
      </c>
      <c r="EQ294">
        <v>0.16750399999999999</v>
      </c>
      <c r="ER294">
        <v>0</v>
      </c>
      <c r="ES294">
        <v>30.695399999999999</v>
      </c>
      <c r="ET294">
        <v>999.9</v>
      </c>
      <c r="EU294">
        <v>67.8</v>
      </c>
      <c r="EV294">
        <v>36.4</v>
      </c>
      <c r="EW294">
        <v>41.120399999999997</v>
      </c>
      <c r="EX294">
        <v>57.004399999999997</v>
      </c>
      <c r="EY294">
        <v>-2.7083400000000002</v>
      </c>
      <c r="EZ294">
        <v>2</v>
      </c>
      <c r="FA294">
        <v>0.42846800000000002</v>
      </c>
      <c r="FB294">
        <v>-2.4542499999999998E-2</v>
      </c>
      <c r="FC294">
        <v>20.274799999999999</v>
      </c>
      <c r="FD294">
        <v>5.2192400000000001</v>
      </c>
      <c r="FE294">
        <v>12.004</v>
      </c>
      <c r="FF294">
        <v>4.9867999999999997</v>
      </c>
      <c r="FG294">
        <v>3.2846000000000002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1.86219</v>
      </c>
      <c r="FN294">
        <v>1.86432</v>
      </c>
      <c r="FO294">
        <v>1.8603499999999999</v>
      </c>
      <c r="FP294">
        <v>1.86111</v>
      </c>
      <c r="FQ294">
        <v>1.8602000000000001</v>
      </c>
      <c r="FR294">
        <v>1.8619399999999999</v>
      </c>
      <c r="FS294">
        <v>1.85842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-5.26</v>
      </c>
      <c r="GH294">
        <v>0.1321</v>
      </c>
      <c r="GI294">
        <v>-2.8021434710705861</v>
      </c>
      <c r="GJ294">
        <v>-2.3075681364705448E-3</v>
      </c>
      <c r="GK294">
        <v>1.0095546511955911E-6</v>
      </c>
      <c r="GL294">
        <v>-2.6335145029951209E-10</v>
      </c>
      <c r="GM294">
        <v>-0.17208428542994569</v>
      </c>
      <c r="GN294">
        <v>3.0410185143115191E-3</v>
      </c>
      <c r="GO294">
        <v>4.3982203677445331E-4</v>
      </c>
      <c r="GP294">
        <v>-7.8719321042963501E-6</v>
      </c>
      <c r="GQ294">
        <v>4</v>
      </c>
      <c r="GR294">
        <v>2088</v>
      </c>
      <c r="GS294">
        <v>5</v>
      </c>
      <c r="GT294">
        <v>35</v>
      </c>
      <c r="GU294">
        <v>116.1</v>
      </c>
      <c r="GV294">
        <v>116.2</v>
      </c>
      <c r="GW294">
        <v>4.52515</v>
      </c>
      <c r="GX294">
        <v>2.5146500000000001</v>
      </c>
      <c r="GY294">
        <v>2.04834</v>
      </c>
      <c r="GZ294">
        <v>2.6171899999999999</v>
      </c>
      <c r="HA294">
        <v>2.1972700000000001</v>
      </c>
      <c r="HB294">
        <v>2.34985</v>
      </c>
      <c r="HC294">
        <v>41.560499999999998</v>
      </c>
      <c r="HD294">
        <v>13.291499999999999</v>
      </c>
      <c r="HE294">
        <v>18</v>
      </c>
      <c r="HF294">
        <v>662.89400000000001</v>
      </c>
      <c r="HG294">
        <v>740.65499999999997</v>
      </c>
      <c r="HH294">
        <v>30.999400000000001</v>
      </c>
      <c r="HI294">
        <v>32.877000000000002</v>
      </c>
      <c r="HJ294">
        <v>29.999300000000002</v>
      </c>
      <c r="HK294">
        <v>32.885300000000001</v>
      </c>
      <c r="HL294">
        <v>32.8904</v>
      </c>
      <c r="HM294">
        <v>90.456000000000003</v>
      </c>
      <c r="HN294">
        <v>21.437000000000001</v>
      </c>
      <c r="HO294">
        <v>100</v>
      </c>
      <c r="HP294">
        <v>31</v>
      </c>
      <c r="HQ294">
        <v>1862.78</v>
      </c>
      <c r="HR294">
        <v>34.2286</v>
      </c>
      <c r="HS294">
        <v>99.367800000000003</v>
      </c>
      <c r="HT294">
        <v>98.396299999999997</v>
      </c>
    </row>
    <row r="295" spans="1:228" x14ac:dyDescent="0.2">
      <c r="A295">
        <v>280</v>
      </c>
      <c r="B295">
        <v>1669844643.5999999</v>
      </c>
      <c r="C295">
        <v>1113.5</v>
      </c>
      <c r="D295" t="s">
        <v>919</v>
      </c>
      <c r="E295" t="s">
        <v>920</v>
      </c>
      <c r="F295">
        <v>4</v>
      </c>
      <c r="G295">
        <v>1669844641.5999999</v>
      </c>
      <c r="H295">
        <f t="shared" si="136"/>
        <v>6.934748101931074E-4</v>
      </c>
      <c r="I295">
        <f t="shared" si="137"/>
        <v>0.69347481019310742</v>
      </c>
      <c r="J295">
        <f t="shared" si="138"/>
        <v>27.058629165982627</v>
      </c>
      <c r="K295">
        <f t="shared" si="139"/>
        <v>1832.3828571428569</v>
      </c>
      <c r="L295">
        <f t="shared" si="140"/>
        <v>698.65475620315021</v>
      </c>
      <c r="M295">
        <f t="shared" si="141"/>
        <v>70.354836287512555</v>
      </c>
      <c r="N295">
        <f t="shared" si="142"/>
        <v>184.52174666487863</v>
      </c>
      <c r="O295">
        <f t="shared" si="143"/>
        <v>3.9627849271138854E-2</v>
      </c>
      <c r="P295">
        <f t="shared" si="144"/>
        <v>3.6742235807529062</v>
      </c>
      <c r="Q295">
        <f t="shared" si="145"/>
        <v>3.939193052717329E-2</v>
      </c>
      <c r="R295">
        <f t="shared" si="146"/>
        <v>2.4641035674321427E-2</v>
      </c>
      <c r="S295">
        <f t="shared" si="147"/>
        <v>226.11689023556679</v>
      </c>
      <c r="T295">
        <f t="shared" si="148"/>
        <v>33.573497135123148</v>
      </c>
      <c r="U295">
        <f t="shared" si="149"/>
        <v>33.397442857142863</v>
      </c>
      <c r="V295">
        <f t="shared" si="150"/>
        <v>5.1660305394208832</v>
      </c>
      <c r="W295">
        <f t="shared" si="151"/>
        <v>70.058438172532377</v>
      </c>
      <c r="X295">
        <f t="shared" si="152"/>
        <v>3.4692608185539937</v>
      </c>
      <c r="Y295">
        <f t="shared" si="153"/>
        <v>4.951952839728273</v>
      </c>
      <c r="Z295">
        <f t="shared" si="154"/>
        <v>1.6967697208668895</v>
      </c>
      <c r="AA295">
        <f t="shared" si="155"/>
        <v>-30.582239129516037</v>
      </c>
      <c r="AB295">
        <f t="shared" si="156"/>
        <v>-149.22572525779844</v>
      </c>
      <c r="AC295">
        <f t="shared" si="157"/>
        <v>-9.3034215702869005</v>
      </c>
      <c r="AD295">
        <f t="shared" si="158"/>
        <v>37.0055042779654</v>
      </c>
      <c r="AE295">
        <f t="shared" si="159"/>
        <v>50.904237905680411</v>
      </c>
      <c r="AF295">
        <f t="shared" si="160"/>
        <v>0.73310210349121629</v>
      </c>
      <c r="AG295">
        <f t="shared" si="161"/>
        <v>27.058629165982627</v>
      </c>
      <c r="AH295">
        <v>1918.9108379834761</v>
      </c>
      <c r="AI295">
        <v>1900.4053939393939</v>
      </c>
      <c r="AJ295">
        <v>1.764854663459275</v>
      </c>
      <c r="AK295">
        <v>63.927149323749113</v>
      </c>
      <c r="AL295">
        <f t="shared" si="162"/>
        <v>0.69347481019310742</v>
      </c>
      <c r="AM295">
        <v>34.161976182857153</v>
      </c>
      <c r="AN295">
        <v>34.447971620227037</v>
      </c>
      <c r="AO295">
        <v>-1.2014186446549109E-3</v>
      </c>
      <c r="AP295">
        <v>107.46</v>
      </c>
      <c r="AQ295">
        <v>24</v>
      </c>
      <c r="AR295">
        <v>4</v>
      </c>
      <c r="AS295">
        <f t="shared" si="163"/>
        <v>1</v>
      </c>
      <c r="AT295">
        <f t="shared" si="164"/>
        <v>0</v>
      </c>
      <c r="AU295">
        <f t="shared" si="165"/>
        <v>47277.250021803622</v>
      </c>
      <c r="AV295">
        <f t="shared" si="166"/>
        <v>1200.002857142857</v>
      </c>
      <c r="AW295">
        <f t="shared" si="167"/>
        <v>1025.9280135935578</v>
      </c>
      <c r="AX295">
        <f t="shared" si="168"/>
        <v>0.85493797576135599</v>
      </c>
      <c r="AY295">
        <f t="shared" si="169"/>
        <v>0.18843029321941707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1669844641.5999999</v>
      </c>
      <c r="BF295">
        <v>1832.3828571428569</v>
      </c>
      <c r="BG295">
        <v>1854.0857142857139</v>
      </c>
      <c r="BH295">
        <v>34.451300000000003</v>
      </c>
      <c r="BI295">
        <v>34.157271428571427</v>
      </c>
      <c r="BJ295">
        <v>1837.6485714285709</v>
      </c>
      <c r="BK295">
        <v>34.319200000000002</v>
      </c>
      <c r="BL295">
        <v>649.99928571428575</v>
      </c>
      <c r="BM295">
        <v>100.6005714285714</v>
      </c>
      <c r="BN295">
        <v>9.9861314285714292E-2</v>
      </c>
      <c r="BO295">
        <v>32.644100000000002</v>
      </c>
      <c r="BP295">
        <v>33.397442857142863</v>
      </c>
      <c r="BQ295">
        <v>999.89999999999986</v>
      </c>
      <c r="BR295">
        <v>0</v>
      </c>
      <c r="BS295">
        <v>0</v>
      </c>
      <c r="BT295">
        <v>9028.482857142857</v>
      </c>
      <c r="BU295">
        <v>0</v>
      </c>
      <c r="BV295">
        <v>91.643571428571406</v>
      </c>
      <c r="BW295">
        <v>-21.704414285714289</v>
      </c>
      <c r="BX295">
        <v>1897.761428571428</v>
      </c>
      <c r="BY295">
        <v>1919.6571428571431</v>
      </c>
      <c r="BZ295">
        <v>0.29404385714285708</v>
      </c>
      <c r="CA295">
        <v>1854.0857142857139</v>
      </c>
      <c r="CB295">
        <v>34.157271428571427</v>
      </c>
      <c r="CC295">
        <v>3.465824285714286</v>
      </c>
      <c r="CD295">
        <v>3.436242857142858</v>
      </c>
      <c r="CE295">
        <v>26.453228571428571</v>
      </c>
      <c r="CF295">
        <v>26.307971428571431</v>
      </c>
      <c r="CG295">
        <v>1200.002857142857</v>
      </c>
      <c r="CH295">
        <v>0.49998700000000001</v>
      </c>
      <c r="CI295">
        <v>0.50001300000000004</v>
      </c>
      <c r="CJ295">
        <v>0</v>
      </c>
      <c r="CK295">
        <v>893.32700000000011</v>
      </c>
      <c r="CL295">
        <v>4.9990899999999998</v>
      </c>
      <c r="CM295">
        <v>9014.5828571428556</v>
      </c>
      <c r="CN295">
        <v>9557.8357142857149</v>
      </c>
      <c r="CO295">
        <v>41.936999999999998</v>
      </c>
      <c r="CP295">
        <v>43.436999999999998</v>
      </c>
      <c r="CQ295">
        <v>42.75</v>
      </c>
      <c r="CR295">
        <v>42.553142857142859</v>
      </c>
      <c r="CS295">
        <v>43.311999999999998</v>
      </c>
      <c r="CT295">
        <v>597.48285714285714</v>
      </c>
      <c r="CU295">
        <v>597.51999999999987</v>
      </c>
      <c r="CV295">
        <v>0</v>
      </c>
      <c r="CW295">
        <v>1669844653.4000001</v>
      </c>
      <c r="CX295">
        <v>0</v>
      </c>
      <c r="CY295">
        <v>1669837671.5999999</v>
      </c>
      <c r="CZ295" t="s">
        <v>356</v>
      </c>
      <c r="DA295">
        <v>1669837671.5999999</v>
      </c>
      <c r="DB295">
        <v>1669837668.5999999</v>
      </c>
      <c r="DC295">
        <v>3</v>
      </c>
      <c r="DD295">
        <v>-1.2E-2</v>
      </c>
      <c r="DE295">
        <v>-1E-3</v>
      </c>
      <c r="DF295">
        <v>-3.61</v>
      </c>
      <c r="DG295">
        <v>0.13400000000000001</v>
      </c>
      <c r="DH295">
        <v>415</v>
      </c>
      <c r="DI295">
        <v>36</v>
      </c>
      <c r="DJ295">
        <v>0.51</v>
      </c>
      <c r="DK295">
        <v>0.24</v>
      </c>
      <c r="DL295">
        <v>-21.596979999999999</v>
      </c>
      <c r="DM295">
        <v>-1.0558198874295519</v>
      </c>
      <c r="DN295">
        <v>0.1108157777575017</v>
      </c>
      <c r="DO295">
        <v>0</v>
      </c>
      <c r="DP295">
        <v>0.31783064999999999</v>
      </c>
      <c r="DQ295">
        <v>-0.2266521726078809</v>
      </c>
      <c r="DR295">
        <v>2.3073674647257639E-2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371</v>
      </c>
      <c r="EA295">
        <v>3.2970700000000002</v>
      </c>
      <c r="EB295">
        <v>2.6253700000000002</v>
      </c>
      <c r="EC295">
        <v>0.26888400000000001</v>
      </c>
      <c r="ED295">
        <v>0.26863399999999998</v>
      </c>
      <c r="EE295">
        <v>0.13999600000000001</v>
      </c>
      <c r="EF295">
        <v>0.13764000000000001</v>
      </c>
      <c r="EG295">
        <v>22153</v>
      </c>
      <c r="EH295">
        <v>22553.3</v>
      </c>
      <c r="EI295">
        <v>28204</v>
      </c>
      <c r="EJ295">
        <v>29694.6</v>
      </c>
      <c r="EK295">
        <v>33381.1</v>
      </c>
      <c r="EL295">
        <v>35546.9</v>
      </c>
      <c r="EM295">
        <v>39802</v>
      </c>
      <c r="EN295">
        <v>42425.4</v>
      </c>
      <c r="EO295">
        <v>2.1759499999999998</v>
      </c>
      <c r="EP295">
        <v>2.1798000000000002</v>
      </c>
      <c r="EQ295">
        <v>0.16648299999999999</v>
      </c>
      <c r="ER295">
        <v>0</v>
      </c>
      <c r="ES295">
        <v>30.691400000000002</v>
      </c>
      <c r="ET295">
        <v>999.9</v>
      </c>
      <c r="EU295">
        <v>67.8</v>
      </c>
      <c r="EV295">
        <v>36.4</v>
      </c>
      <c r="EW295">
        <v>41.117600000000003</v>
      </c>
      <c r="EX295">
        <v>56.584400000000002</v>
      </c>
      <c r="EY295">
        <v>-2.84856</v>
      </c>
      <c r="EZ295">
        <v>2</v>
      </c>
      <c r="FA295">
        <v>0.42789899999999997</v>
      </c>
      <c r="FB295">
        <v>-2.7116000000000001E-2</v>
      </c>
      <c r="FC295">
        <v>20.274699999999999</v>
      </c>
      <c r="FD295">
        <v>5.2195400000000003</v>
      </c>
      <c r="FE295">
        <v>12.004</v>
      </c>
      <c r="FF295">
        <v>4.9866000000000001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1.86222</v>
      </c>
      <c r="FN295">
        <v>1.86432</v>
      </c>
      <c r="FO295">
        <v>1.8603499999999999</v>
      </c>
      <c r="FP295">
        <v>1.86111</v>
      </c>
      <c r="FQ295">
        <v>1.8602000000000001</v>
      </c>
      <c r="FR295">
        <v>1.8619399999999999</v>
      </c>
      <c r="FS295">
        <v>1.85846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-5.27</v>
      </c>
      <c r="GH295">
        <v>0.1321</v>
      </c>
      <c r="GI295">
        <v>-2.8021434710705861</v>
      </c>
      <c r="GJ295">
        <v>-2.3075681364705448E-3</v>
      </c>
      <c r="GK295">
        <v>1.0095546511955911E-6</v>
      </c>
      <c r="GL295">
        <v>-2.6335145029951209E-10</v>
      </c>
      <c r="GM295">
        <v>-0.17208428542994569</v>
      </c>
      <c r="GN295">
        <v>3.0410185143115191E-3</v>
      </c>
      <c r="GO295">
        <v>4.3982203677445331E-4</v>
      </c>
      <c r="GP295">
        <v>-7.8719321042963501E-6</v>
      </c>
      <c r="GQ295">
        <v>4</v>
      </c>
      <c r="GR295">
        <v>2088</v>
      </c>
      <c r="GS295">
        <v>5</v>
      </c>
      <c r="GT295">
        <v>35</v>
      </c>
      <c r="GU295">
        <v>116.2</v>
      </c>
      <c r="GV295">
        <v>116.2</v>
      </c>
      <c r="GW295">
        <v>4.53735</v>
      </c>
      <c r="GX295">
        <v>2.50854</v>
      </c>
      <c r="GY295">
        <v>2.04834</v>
      </c>
      <c r="GZ295">
        <v>2.6184099999999999</v>
      </c>
      <c r="HA295">
        <v>2.1972700000000001</v>
      </c>
      <c r="HB295">
        <v>2.35229</v>
      </c>
      <c r="HC295">
        <v>41.560499999999998</v>
      </c>
      <c r="HD295">
        <v>13.2827</v>
      </c>
      <c r="HE295">
        <v>18</v>
      </c>
      <c r="HF295">
        <v>663.01700000000005</v>
      </c>
      <c r="HG295">
        <v>740.75699999999995</v>
      </c>
      <c r="HH295">
        <v>30.999300000000002</v>
      </c>
      <c r="HI295">
        <v>32.869100000000003</v>
      </c>
      <c r="HJ295">
        <v>29.999300000000002</v>
      </c>
      <c r="HK295">
        <v>32.8782</v>
      </c>
      <c r="HL295">
        <v>32.883099999999999</v>
      </c>
      <c r="HM295">
        <v>90.696899999999999</v>
      </c>
      <c r="HN295">
        <v>21.437000000000001</v>
      </c>
      <c r="HO295">
        <v>100</v>
      </c>
      <c r="HP295">
        <v>31</v>
      </c>
      <c r="HQ295">
        <v>1869.46</v>
      </c>
      <c r="HR295">
        <v>34.242199999999997</v>
      </c>
      <c r="HS295">
        <v>99.369500000000002</v>
      </c>
      <c r="HT295">
        <v>98.398399999999995</v>
      </c>
    </row>
    <row r="296" spans="1:228" x14ac:dyDescent="0.2">
      <c r="A296">
        <v>281</v>
      </c>
      <c r="B296">
        <v>1669844647.5999999</v>
      </c>
      <c r="C296">
        <v>1117.5</v>
      </c>
      <c r="D296" t="s">
        <v>921</v>
      </c>
      <c r="E296" t="s">
        <v>922</v>
      </c>
      <c r="F296">
        <v>4</v>
      </c>
      <c r="G296">
        <v>1669844645.2874999</v>
      </c>
      <c r="H296">
        <f t="shared" si="136"/>
        <v>7.0560715536495801E-4</v>
      </c>
      <c r="I296">
        <f t="shared" si="137"/>
        <v>0.70560715536495799</v>
      </c>
      <c r="J296">
        <f t="shared" si="138"/>
        <v>28.404568255086769</v>
      </c>
      <c r="K296">
        <f t="shared" si="139"/>
        <v>1838.5775000000001</v>
      </c>
      <c r="L296">
        <f t="shared" si="140"/>
        <v>670.06299276654295</v>
      </c>
      <c r="M296">
        <f t="shared" si="141"/>
        <v>67.475660093615986</v>
      </c>
      <c r="N296">
        <f t="shared" si="142"/>
        <v>185.14562329961981</v>
      </c>
      <c r="O296">
        <f t="shared" si="143"/>
        <v>4.03143073490045E-2</v>
      </c>
      <c r="P296">
        <f t="shared" si="144"/>
        <v>3.6749111294041525</v>
      </c>
      <c r="Q296">
        <f t="shared" si="145"/>
        <v>4.0070216903269146E-2</v>
      </c>
      <c r="R296">
        <f t="shared" si="146"/>
        <v>2.5065692736155464E-2</v>
      </c>
      <c r="S296">
        <f t="shared" si="147"/>
        <v>226.11683323557463</v>
      </c>
      <c r="T296">
        <f t="shared" si="148"/>
        <v>33.568241866941229</v>
      </c>
      <c r="U296">
        <f t="shared" si="149"/>
        <v>33.397100000000002</v>
      </c>
      <c r="V296">
        <f t="shared" si="150"/>
        <v>5.1659313073514426</v>
      </c>
      <c r="W296">
        <f t="shared" si="151"/>
        <v>70.057065071344482</v>
      </c>
      <c r="X296">
        <f t="shared" si="152"/>
        <v>3.4686944953535219</v>
      </c>
      <c r="Y296">
        <f t="shared" si="153"/>
        <v>4.9512415226374165</v>
      </c>
      <c r="Z296">
        <f t="shared" si="154"/>
        <v>1.6972368119979206</v>
      </c>
      <c r="AA296">
        <f t="shared" si="155"/>
        <v>-31.117275551594648</v>
      </c>
      <c r="AB296">
        <f t="shared" si="156"/>
        <v>-149.69093264521422</v>
      </c>
      <c r="AC296">
        <f t="shared" si="157"/>
        <v>-9.3305464992859903</v>
      </c>
      <c r="AD296">
        <f t="shared" si="158"/>
        <v>35.978078539479782</v>
      </c>
      <c r="AE296">
        <f t="shared" si="159"/>
        <v>50.789328386248506</v>
      </c>
      <c r="AF296">
        <f t="shared" si="160"/>
        <v>0.72697473159785708</v>
      </c>
      <c r="AG296">
        <f t="shared" si="161"/>
        <v>28.404568255086769</v>
      </c>
      <c r="AH296">
        <v>1925.8372346749011</v>
      </c>
      <c r="AI296">
        <v>1907.1752727272719</v>
      </c>
      <c r="AJ296">
        <v>1.656289223379257</v>
      </c>
      <c r="AK296">
        <v>63.927149323749113</v>
      </c>
      <c r="AL296">
        <f t="shared" si="162"/>
        <v>0.70560715536495799</v>
      </c>
      <c r="AM296">
        <v>34.157126277882107</v>
      </c>
      <c r="AN296">
        <v>34.443181836945307</v>
      </c>
      <c r="AO296">
        <v>-4.6621754386061361E-4</v>
      </c>
      <c r="AP296">
        <v>107.46</v>
      </c>
      <c r="AQ296">
        <v>24</v>
      </c>
      <c r="AR296">
        <v>4</v>
      </c>
      <c r="AS296">
        <f t="shared" si="163"/>
        <v>1</v>
      </c>
      <c r="AT296">
        <f t="shared" si="164"/>
        <v>0</v>
      </c>
      <c r="AU296">
        <f t="shared" si="165"/>
        <v>47289.931462515611</v>
      </c>
      <c r="AV296">
        <f t="shared" si="166"/>
        <v>1200.0025000000001</v>
      </c>
      <c r="AW296">
        <f t="shared" si="167"/>
        <v>1025.927713593562</v>
      </c>
      <c r="AX296">
        <f t="shared" si="168"/>
        <v>0.85493798020717615</v>
      </c>
      <c r="AY296">
        <f t="shared" si="169"/>
        <v>0.1884303017998501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1669844645.2874999</v>
      </c>
      <c r="BF296">
        <v>1838.5775000000001</v>
      </c>
      <c r="BG296">
        <v>1860.23</v>
      </c>
      <c r="BH296">
        <v>34.445662499999997</v>
      </c>
      <c r="BI296">
        <v>34.154087500000003</v>
      </c>
      <c r="BJ296">
        <v>1843.85375</v>
      </c>
      <c r="BK296">
        <v>34.313587499999997</v>
      </c>
      <c r="BL296">
        <v>649.99424999999997</v>
      </c>
      <c r="BM296">
        <v>100.60062499999999</v>
      </c>
      <c r="BN296">
        <v>9.9847674999999997E-2</v>
      </c>
      <c r="BO296">
        <v>32.641550000000002</v>
      </c>
      <c r="BP296">
        <v>33.397100000000002</v>
      </c>
      <c r="BQ296">
        <v>999.9</v>
      </c>
      <c r="BR296">
        <v>0</v>
      </c>
      <c r="BS296">
        <v>0</v>
      </c>
      <c r="BT296">
        <v>9030.8624999999993</v>
      </c>
      <c r="BU296">
        <v>0</v>
      </c>
      <c r="BV296">
        <v>92.194375000000008</v>
      </c>
      <c r="BW296">
        <v>-21.6526</v>
      </c>
      <c r="BX296">
        <v>1904.16625</v>
      </c>
      <c r="BY296">
        <v>1926.0125</v>
      </c>
      <c r="BZ296">
        <v>0.29156199999999999</v>
      </c>
      <c r="CA296">
        <v>1860.23</v>
      </c>
      <c r="CB296">
        <v>34.154087500000003</v>
      </c>
      <c r="CC296">
        <v>3.465255</v>
      </c>
      <c r="CD296">
        <v>3.4359225000000002</v>
      </c>
      <c r="CE296">
        <v>26.45045</v>
      </c>
      <c r="CF296">
        <v>26.3064</v>
      </c>
      <c r="CG296">
        <v>1200.0025000000001</v>
      </c>
      <c r="CH296">
        <v>0.49998700000000001</v>
      </c>
      <c r="CI296">
        <v>0.50001300000000004</v>
      </c>
      <c r="CJ296">
        <v>0</v>
      </c>
      <c r="CK296">
        <v>893.52912500000002</v>
      </c>
      <c r="CL296">
        <v>4.9990899999999998</v>
      </c>
      <c r="CM296">
        <v>9018.1012499999997</v>
      </c>
      <c r="CN296">
        <v>9557.8137500000012</v>
      </c>
      <c r="CO296">
        <v>41.936999999999998</v>
      </c>
      <c r="CP296">
        <v>43.436999999999998</v>
      </c>
      <c r="CQ296">
        <v>42.75</v>
      </c>
      <c r="CR296">
        <v>42.515500000000003</v>
      </c>
      <c r="CS296">
        <v>43.311999999999998</v>
      </c>
      <c r="CT296">
        <v>597.48250000000007</v>
      </c>
      <c r="CU296">
        <v>597.52</v>
      </c>
      <c r="CV296">
        <v>0</v>
      </c>
      <c r="CW296">
        <v>1669844657.5999999</v>
      </c>
      <c r="CX296">
        <v>0</v>
      </c>
      <c r="CY296">
        <v>1669837671.5999999</v>
      </c>
      <c r="CZ296" t="s">
        <v>356</v>
      </c>
      <c r="DA296">
        <v>1669837671.5999999</v>
      </c>
      <c r="DB296">
        <v>1669837668.5999999</v>
      </c>
      <c r="DC296">
        <v>3</v>
      </c>
      <c r="DD296">
        <v>-1.2E-2</v>
      </c>
      <c r="DE296">
        <v>-1E-3</v>
      </c>
      <c r="DF296">
        <v>-3.61</v>
      </c>
      <c r="DG296">
        <v>0.13400000000000001</v>
      </c>
      <c r="DH296">
        <v>415</v>
      </c>
      <c r="DI296">
        <v>36</v>
      </c>
      <c r="DJ296">
        <v>0.51</v>
      </c>
      <c r="DK296">
        <v>0.24</v>
      </c>
      <c r="DL296">
        <v>-21.6352975</v>
      </c>
      <c r="DM296">
        <v>-0.58575422138827971</v>
      </c>
      <c r="DN296">
        <v>8.4156391579903331E-2</v>
      </c>
      <c r="DO296">
        <v>0</v>
      </c>
      <c r="DP296">
        <v>0.3048188</v>
      </c>
      <c r="DQ296">
        <v>-0.13112183864915669</v>
      </c>
      <c r="DR296">
        <v>1.348118070533883E-2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371</v>
      </c>
      <c r="EA296">
        <v>3.2969200000000001</v>
      </c>
      <c r="EB296">
        <v>2.6254400000000002</v>
      </c>
      <c r="EC296">
        <v>0.26943899999999998</v>
      </c>
      <c r="ED296">
        <v>0.26918700000000001</v>
      </c>
      <c r="EE296">
        <v>0.13997999999999999</v>
      </c>
      <c r="EF296">
        <v>0.137627</v>
      </c>
      <c r="EG296">
        <v>22136.5</v>
      </c>
      <c r="EH296">
        <v>22536.6</v>
      </c>
      <c r="EI296">
        <v>28204.400000000001</v>
      </c>
      <c r="EJ296">
        <v>29695</v>
      </c>
      <c r="EK296">
        <v>33382.199999999997</v>
      </c>
      <c r="EL296">
        <v>35547.800000000003</v>
      </c>
      <c r="EM296">
        <v>39802.5</v>
      </c>
      <c r="EN296">
        <v>42425.8</v>
      </c>
      <c r="EO296">
        <v>2.1758000000000002</v>
      </c>
      <c r="EP296">
        <v>2.1800799999999998</v>
      </c>
      <c r="EQ296">
        <v>0.167325</v>
      </c>
      <c r="ER296">
        <v>0</v>
      </c>
      <c r="ES296">
        <v>30.688700000000001</v>
      </c>
      <c r="ET296">
        <v>999.9</v>
      </c>
      <c r="EU296">
        <v>67.7</v>
      </c>
      <c r="EV296">
        <v>36.4</v>
      </c>
      <c r="EW296">
        <v>41.06</v>
      </c>
      <c r="EX296">
        <v>56.944400000000002</v>
      </c>
      <c r="EY296">
        <v>-2.8685900000000002</v>
      </c>
      <c r="EZ296">
        <v>2</v>
      </c>
      <c r="FA296">
        <v>0.42722100000000002</v>
      </c>
      <c r="FB296">
        <v>-2.9822999999999999E-2</v>
      </c>
      <c r="FC296">
        <v>20.274899999999999</v>
      </c>
      <c r="FD296">
        <v>5.2198399999999996</v>
      </c>
      <c r="FE296">
        <v>12.004</v>
      </c>
      <c r="FF296">
        <v>4.9865000000000004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1.86222</v>
      </c>
      <c r="FN296">
        <v>1.86432</v>
      </c>
      <c r="FO296">
        <v>1.8603499999999999</v>
      </c>
      <c r="FP296">
        <v>1.86111</v>
      </c>
      <c r="FQ296">
        <v>1.8602000000000001</v>
      </c>
      <c r="FR296">
        <v>1.8619300000000001</v>
      </c>
      <c r="FS296">
        <v>1.8584400000000001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-5.28</v>
      </c>
      <c r="GH296">
        <v>0.1321</v>
      </c>
      <c r="GI296">
        <v>-2.8021434710705861</v>
      </c>
      <c r="GJ296">
        <v>-2.3075681364705448E-3</v>
      </c>
      <c r="GK296">
        <v>1.0095546511955911E-6</v>
      </c>
      <c r="GL296">
        <v>-2.6335145029951209E-10</v>
      </c>
      <c r="GM296">
        <v>-0.17208428542994569</v>
      </c>
      <c r="GN296">
        <v>3.0410185143115191E-3</v>
      </c>
      <c r="GO296">
        <v>4.3982203677445331E-4</v>
      </c>
      <c r="GP296">
        <v>-7.8719321042963501E-6</v>
      </c>
      <c r="GQ296">
        <v>4</v>
      </c>
      <c r="GR296">
        <v>2088</v>
      </c>
      <c r="GS296">
        <v>5</v>
      </c>
      <c r="GT296">
        <v>35</v>
      </c>
      <c r="GU296">
        <v>116.3</v>
      </c>
      <c r="GV296">
        <v>116.3</v>
      </c>
      <c r="GW296">
        <v>4.5495599999999996</v>
      </c>
      <c r="GX296">
        <v>2.5146500000000001</v>
      </c>
      <c r="GY296">
        <v>2.04834</v>
      </c>
      <c r="GZ296">
        <v>2.6184099999999999</v>
      </c>
      <c r="HA296">
        <v>2.1972700000000001</v>
      </c>
      <c r="HB296">
        <v>2.2997999999999998</v>
      </c>
      <c r="HC296">
        <v>41.560499999999998</v>
      </c>
      <c r="HD296">
        <v>13.256399999999999</v>
      </c>
      <c r="HE296">
        <v>18</v>
      </c>
      <c r="HF296">
        <v>662.82</v>
      </c>
      <c r="HG296">
        <v>740.93799999999999</v>
      </c>
      <c r="HH296">
        <v>30.999300000000002</v>
      </c>
      <c r="HI296">
        <v>32.861699999999999</v>
      </c>
      <c r="HJ296">
        <v>29.999300000000002</v>
      </c>
      <c r="HK296">
        <v>32.870699999999999</v>
      </c>
      <c r="HL296">
        <v>32.876600000000003</v>
      </c>
      <c r="HM296">
        <v>90.946799999999996</v>
      </c>
      <c r="HN296">
        <v>21.437000000000001</v>
      </c>
      <c r="HO296">
        <v>100</v>
      </c>
      <c r="HP296">
        <v>31</v>
      </c>
      <c r="HQ296">
        <v>1876.15</v>
      </c>
      <c r="HR296">
        <v>34.263800000000003</v>
      </c>
      <c r="HS296">
        <v>99.370900000000006</v>
      </c>
      <c r="HT296">
        <v>98.399600000000007</v>
      </c>
    </row>
    <row r="297" spans="1:228" x14ac:dyDescent="0.2">
      <c r="A297">
        <v>282</v>
      </c>
      <c r="B297">
        <v>1669844651.5999999</v>
      </c>
      <c r="C297">
        <v>1121.5</v>
      </c>
      <c r="D297" t="s">
        <v>923</v>
      </c>
      <c r="E297" t="s">
        <v>924</v>
      </c>
      <c r="F297">
        <v>4</v>
      </c>
      <c r="G297">
        <v>1669844649.5999999</v>
      </c>
      <c r="H297">
        <f t="shared" si="136"/>
        <v>6.8883534006280349E-4</v>
      </c>
      <c r="I297">
        <f t="shared" si="137"/>
        <v>0.68883534006280345</v>
      </c>
      <c r="J297">
        <f t="shared" si="138"/>
        <v>28.348908087607803</v>
      </c>
      <c r="K297">
        <f t="shared" si="139"/>
        <v>1845.55</v>
      </c>
      <c r="L297">
        <f t="shared" si="140"/>
        <v>651.79316761917323</v>
      </c>
      <c r="M297">
        <f t="shared" si="141"/>
        <v>65.637063933811433</v>
      </c>
      <c r="N297">
        <f t="shared" si="142"/>
        <v>185.85110946395</v>
      </c>
      <c r="O297">
        <f t="shared" si="143"/>
        <v>3.9349068993144304E-2</v>
      </c>
      <c r="P297">
        <f t="shared" si="144"/>
        <v>3.662355679575354</v>
      </c>
      <c r="Q297">
        <f t="shared" si="145"/>
        <v>3.9115698427963232E-2</v>
      </c>
      <c r="R297">
        <f t="shared" si="146"/>
        <v>2.4468163373283974E-2</v>
      </c>
      <c r="S297">
        <f t="shared" si="147"/>
        <v>226.11602066388704</v>
      </c>
      <c r="T297">
        <f t="shared" si="148"/>
        <v>33.572520353851182</v>
      </c>
      <c r="U297">
        <f t="shared" si="149"/>
        <v>33.394300000000001</v>
      </c>
      <c r="V297">
        <f t="shared" si="150"/>
        <v>5.1651209741794615</v>
      </c>
      <c r="W297">
        <f t="shared" si="151"/>
        <v>70.046742784338079</v>
      </c>
      <c r="X297">
        <f t="shared" si="152"/>
        <v>3.4677466202966576</v>
      </c>
      <c r="Y297">
        <f t="shared" si="153"/>
        <v>4.9506179480368635</v>
      </c>
      <c r="Z297">
        <f t="shared" si="154"/>
        <v>1.6973743538828039</v>
      </c>
      <c r="AA297">
        <f t="shared" si="155"/>
        <v>-30.377638496769634</v>
      </c>
      <c r="AB297">
        <f t="shared" si="156"/>
        <v>-149.06809350323235</v>
      </c>
      <c r="AC297">
        <f t="shared" si="157"/>
        <v>-9.3233477852546116</v>
      </c>
      <c r="AD297">
        <f t="shared" si="158"/>
        <v>37.346940878630448</v>
      </c>
      <c r="AE297">
        <f t="shared" si="159"/>
        <v>51.252392391563291</v>
      </c>
      <c r="AF297">
        <f t="shared" si="160"/>
        <v>0.70543441616076674</v>
      </c>
      <c r="AG297">
        <f t="shared" si="161"/>
        <v>28.348908087607803</v>
      </c>
      <c r="AH297">
        <v>1932.6802019593431</v>
      </c>
      <c r="AI297">
        <v>1913.9145454545439</v>
      </c>
      <c r="AJ297">
        <v>1.6894678246857111</v>
      </c>
      <c r="AK297">
        <v>63.927149323749113</v>
      </c>
      <c r="AL297">
        <f t="shared" si="162"/>
        <v>0.68883534006280345</v>
      </c>
      <c r="AM297">
        <v>34.15407647616383</v>
      </c>
      <c r="AN297">
        <v>34.431908152734778</v>
      </c>
      <c r="AO297">
        <v>-2.40524694089518E-4</v>
      </c>
      <c r="AP297">
        <v>107.46</v>
      </c>
      <c r="AQ297">
        <v>24</v>
      </c>
      <c r="AR297">
        <v>4</v>
      </c>
      <c r="AS297">
        <f t="shared" si="163"/>
        <v>1</v>
      </c>
      <c r="AT297">
        <f t="shared" si="164"/>
        <v>0</v>
      </c>
      <c r="AU297">
        <f t="shared" si="165"/>
        <v>47065.974151338887</v>
      </c>
      <c r="AV297">
        <f t="shared" si="166"/>
        <v>1200</v>
      </c>
      <c r="AW297">
        <f t="shared" si="167"/>
        <v>1025.9253993077134</v>
      </c>
      <c r="AX297">
        <f t="shared" si="168"/>
        <v>0.85493783275642787</v>
      </c>
      <c r="AY297">
        <f t="shared" si="169"/>
        <v>0.18843001721990588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1669844649.5999999</v>
      </c>
      <c r="BF297">
        <v>1845.55</v>
      </c>
      <c r="BG297">
        <v>1867.3785714285721</v>
      </c>
      <c r="BH297">
        <v>34.435628571428573</v>
      </c>
      <c r="BI297">
        <v>34.152714285714282</v>
      </c>
      <c r="BJ297">
        <v>1850.8371428571429</v>
      </c>
      <c r="BK297">
        <v>34.303628571428582</v>
      </c>
      <c r="BL297">
        <v>650.05000000000007</v>
      </c>
      <c r="BM297">
        <v>100.602</v>
      </c>
      <c r="BN297">
        <v>0.100289</v>
      </c>
      <c r="BO297">
        <v>32.639314285714278</v>
      </c>
      <c r="BP297">
        <v>33.394300000000001</v>
      </c>
      <c r="BQ297">
        <v>999.89999999999986</v>
      </c>
      <c r="BR297">
        <v>0</v>
      </c>
      <c r="BS297">
        <v>0</v>
      </c>
      <c r="BT297">
        <v>8987.2342857142849</v>
      </c>
      <c r="BU297">
        <v>0</v>
      </c>
      <c r="BV297">
        <v>91.992228571428569</v>
      </c>
      <c r="BW297">
        <v>-21.82572857142857</v>
      </c>
      <c r="BX297">
        <v>1911.3728571428569</v>
      </c>
      <c r="BY297">
        <v>1933.41</v>
      </c>
      <c r="BZ297">
        <v>0.28293171428571429</v>
      </c>
      <c r="CA297">
        <v>1867.3785714285721</v>
      </c>
      <c r="CB297">
        <v>34.152714285714282</v>
      </c>
      <c r="CC297">
        <v>3.464295714285714</v>
      </c>
      <c r="CD297">
        <v>3.4358328571428571</v>
      </c>
      <c r="CE297">
        <v>26.44575714285714</v>
      </c>
      <c r="CF297">
        <v>26.305957142857149</v>
      </c>
      <c r="CG297">
        <v>1200</v>
      </c>
      <c r="CH297">
        <v>0.49998928571428569</v>
      </c>
      <c r="CI297">
        <v>0.50001071428571431</v>
      </c>
      <c r="CJ297">
        <v>0</v>
      </c>
      <c r="CK297">
        <v>894.06357142857144</v>
      </c>
      <c r="CL297">
        <v>4.9990899999999998</v>
      </c>
      <c r="CM297">
        <v>9022.2228571428568</v>
      </c>
      <c r="CN297">
        <v>9557.83</v>
      </c>
      <c r="CO297">
        <v>41.936999999999998</v>
      </c>
      <c r="CP297">
        <v>43.436999999999998</v>
      </c>
      <c r="CQ297">
        <v>42.704999999999998</v>
      </c>
      <c r="CR297">
        <v>42.517714285714291</v>
      </c>
      <c r="CS297">
        <v>43.311999999999998</v>
      </c>
      <c r="CT297">
        <v>597.48714285714289</v>
      </c>
      <c r="CU297">
        <v>597.51285714285711</v>
      </c>
      <c r="CV297">
        <v>0</v>
      </c>
      <c r="CW297">
        <v>1669844661.2</v>
      </c>
      <c r="CX297">
        <v>0</v>
      </c>
      <c r="CY297">
        <v>1669837671.5999999</v>
      </c>
      <c r="CZ297" t="s">
        <v>356</v>
      </c>
      <c r="DA297">
        <v>1669837671.5999999</v>
      </c>
      <c r="DB297">
        <v>1669837668.5999999</v>
      </c>
      <c r="DC297">
        <v>3</v>
      </c>
      <c r="DD297">
        <v>-1.2E-2</v>
      </c>
      <c r="DE297">
        <v>-1E-3</v>
      </c>
      <c r="DF297">
        <v>-3.61</v>
      </c>
      <c r="DG297">
        <v>0.13400000000000001</v>
      </c>
      <c r="DH297">
        <v>415</v>
      </c>
      <c r="DI297">
        <v>36</v>
      </c>
      <c r="DJ297">
        <v>0.51</v>
      </c>
      <c r="DK297">
        <v>0.24</v>
      </c>
      <c r="DL297">
        <v>-21.698609999999999</v>
      </c>
      <c r="DM297">
        <v>-0.46439549718572282</v>
      </c>
      <c r="DN297">
        <v>6.9682985010689702E-2</v>
      </c>
      <c r="DO297">
        <v>0</v>
      </c>
      <c r="DP297">
        <v>0.29603497499999998</v>
      </c>
      <c r="DQ297">
        <v>-9.250190994371546E-2</v>
      </c>
      <c r="DR297">
        <v>9.4895421714840909E-3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3.2971699999999999</v>
      </c>
      <c r="EB297">
        <v>2.6253799999999998</v>
      </c>
      <c r="EC297">
        <v>0.269978</v>
      </c>
      <c r="ED297">
        <v>0.269737</v>
      </c>
      <c r="EE297">
        <v>0.139963</v>
      </c>
      <c r="EF297">
        <v>0.13768</v>
      </c>
      <c r="EG297">
        <v>22120.1</v>
      </c>
      <c r="EH297">
        <v>22519.599999999999</v>
      </c>
      <c r="EI297">
        <v>28204.400000000001</v>
      </c>
      <c r="EJ297">
        <v>29695.1</v>
      </c>
      <c r="EK297">
        <v>33383.300000000003</v>
      </c>
      <c r="EL297">
        <v>35545.5</v>
      </c>
      <c r="EM297">
        <v>39802.9</v>
      </c>
      <c r="EN297">
        <v>42425.599999999999</v>
      </c>
      <c r="EO297">
        <v>2.1762999999999999</v>
      </c>
      <c r="EP297">
        <v>2.18025</v>
      </c>
      <c r="EQ297">
        <v>0.167042</v>
      </c>
      <c r="ER297">
        <v>0</v>
      </c>
      <c r="ES297">
        <v>30.686</v>
      </c>
      <c r="ET297">
        <v>999.9</v>
      </c>
      <c r="EU297">
        <v>67.8</v>
      </c>
      <c r="EV297">
        <v>36.4</v>
      </c>
      <c r="EW297">
        <v>41.116</v>
      </c>
      <c r="EX297">
        <v>57.034399999999998</v>
      </c>
      <c r="EY297">
        <v>-2.9006400000000001</v>
      </c>
      <c r="EZ297">
        <v>2</v>
      </c>
      <c r="FA297">
        <v>0.42673299999999997</v>
      </c>
      <c r="FB297">
        <v>-3.1685699999999997E-2</v>
      </c>
      <c r="FC297">
        <v>20.274799999999999</v>
      </c>
      <c r="FD297">
        <v>5.2192400000000001</v>
      </c>
      <c r="FE297">
        <v>12.004</v>
      </c>
      <c r="FF297">
        <v>4.9863999999999997</v>
      </c>
      <c r="FG297">
        <v>3.2845499999999999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1.86219</v>
      </c>
      <c r="FN297">
        <v>1.86432</v>
      </c>
      <c r="FO297">
        <v>1.8603499999999999</v>
      </c>
      <c r="FP297">
        <v>1.86111</v>
      </c>
      <c r="FQ297">
        <v>1.8602000000000001</v>
      </c>
      <c r="FR297">
        <v>1.86192</v>
      </c>
      <c r="FS297">
        <v>1.85843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-5.29</v>
      </c>
      <c r="GH297">
        <v>0.1321</v>
      </c>
      <c r="GI297">
        <v>-2.8021434710705861</v>
      </c>
      <c r="GJ297">
        <v>-2.3075681364705448E-3</v>
      </c>
      <c r="GK297">
        <v>1.0095546511955911E-6</v>
      </c>
      <c r="GL297">
        <v>-2.6335145029951209E-10</v>
      </c>
      <c r="GM297">
        <v>-0.17208428542994569</v>
      </c>
      <c r="GN297">
        <v>3.0410185143115191E-3</v>
      </c>
      <c r="GO297">
        <v>4.3982203677445331E-4</v>
      </c>
      <c r="GP297">
        <v>-7.8719321042963501E-6</v>
      </c>
      <c r="GQ297">
        <v>4</v>
      </c>
      <c r="GR297">
        <v>2088</v>
      </c>
      <c r="GS297">
        <v>5</v>
      </c>
      <c r="GT297">
        <v>35</v>
      </c>
      <c r="GU297">
        <v>116.3</v>
      </c>
      <c r="GV297">
        <v>116.4</v>
      </c>
      <c r="GW297">
        <v>4.5617700000000001</v>
      </c>
      <c r="GX297">
        <v>2.5061</v>
      </c>
      <c r="GY297">
        <v>2.04834</v>
      </c>
      <c r="GZ297">
        <v>2.6184099999999999</v>
      </c>
      <c r="HA297">
        <v>2.1972700000000001</v>
      </c>
      <c r="HB297">
        <v>2.34253</v>
      </c>
      <c r="HC297">
        <v>41.560499999999998</v>
      </c>
      <c r="HD297">
        <v>13.291499999999999</v>
      </c>
      <c r="HE297">
        <v>18</v>
      </c>
      <c r="HF297">
        <v>663.13800000000003</v>
      </c>
      <c r="HG297">
        <v>741.00099999999998</v>
      </c>
      <c r="HH297">
        <v>30.999400000000001</v>
      </c>
      <c r="HI297">
        <v>32.853000000000002</v>
      </c>
      <c r="HJ297">
        <v>29.999400000000001</v>
      </c>
      <c r="HK297">
        <v>32.863100000000003</v>
      </c>
      <c r="HL297">
        <v>32.868099999999998</v>
      </c>
      <c r="HM297">
        <v>91.197599999999994</v>
      </c>
      <c r="HN297">
        <v>21.152799999999999</v>
      </c>
      <c r="HO297">
        <v>100</v>
      </c>
      <c r="HP297">
        <v>31</v>
      </c>
      <c r="HQ297">
        <v>1882.84</v>
      </c>
      <c r="HR297">
        <v>34.280099999999997</v>
      </c>
      <c r="HS297">
        <v>99.371499999999997</v>
      </c>
      <c r="HT297">
        <v>98.399500000000003</v>
      </c>
    </row>
    <row r="298" spans="1:228" x14ac:dyDescent="0.2">
      <c r="A298">
        <v>283</v>
      </c>
      <c r="B298">
        <v>1669844655.5999999</v>
      </c>
      <c r="C298">
        <v>1125.5</v>
      </c>
      <c r="D298" t="s">
        <v>925</v>
      </c>
      <c r="E298" t="s">
        <v>926</v>
      </c>
      <c r="F298">
        <v>4</v>
      </c>
      <c r="G298">
        <v>1669844653.2874999</v>
      </c>
      <c r="H298">
        <f t="shared" si="136"/>
        <v>7.1211886862518391E-4</v>
      </c>
      <c r="I298">
        <f t="shared" si="137"/>
        <v>0.71211886862518392</v>
      </c>
      <c r="J298">
        <f t="shared" si="138"/>
        <v>28.085319645300416</v>
      </c>
      <c r="K298">
        <f t="shared" si="139"/>
        <v>1851.63375</v>
      </c>
      <c r="L298">
        <f t="shared" si="140"/>
        <v>704.26359123570978</v>
      </c>
      <c r="M298">
        <f t="shared" si="141"/>
        <v>70.920108476499351</v>
      </c>
      <c r="N298">
        <f t="shared" si="142"/>
        <v>186.46152952239791</v>
      </c>
      <c r="O298">
        <f t="shared" si="143"/>
        <v>4.0647318449045469E-2</v>
      </c>
      <c r="P298">
        <f t="shared" si="144"/>
        <v>3.6609170469332479</v>
      </c>
      <c r="Q298">
        <f t="shared" si="145"/>
        <v>4.0398249981797391E-2</v>
      </c>
      <c r="R298">
        <f t="shared" si="146"/>
        <v>2.5271156640512313E-2</v>
      </c>
      <c r="S298">
        <f t="shared" si="147"/>
        <v>226.11599998530002</v>
      </c>
      <c r="T298">
        <f t="shared" si="148"/>
        <v>33.56386864738451</v>
      </c>
      <c r="U298">
        <f t="shared" si="149"/>
        <v>33.399362500000002</v>
      </c>
      <c r="V298">
        <f t="shared" si="150"/>
        <v>5.1665861662753647</v>
      </c>
      <c r="W298">
        <f t="shared" si="151"/>
        <v>70.059569249096327</v>
      </c>
      <c r="X298">
        <f t="shared" si="152"/>
        <v>3.467580217425255</v>
      </c>
      <c r="Y298">
        <f t="shared" si="153"/>
        <v>4.9494740755489044</v>
      </c>
      <c r="Z298">
        <f t="shared" si="154"/>
        <v>1.6990059488501097</v>
      </c>
      <c r="AA298">
        <f t="shared" si="155"/>
        <v>-31.40444210637061</v>
      </c>
      <c r="AB298">
        <f t="shared" si="156"/>
        <v>-150.81826801735397</v>
      </c>
      <c r="AC298">
        <f t="shared" si="157"/>
        <v>-9.4365626924591481</v>
      </c>
      <c r="AD298">
        <f t="shared" si="158"/>
        <v>34.456727169116306</v>
      </c>
      <c r="AE298">
        <f t="shared" si="159"/>
        <v>51.610368574988534</v>
      </c>
      <c r="AF298">
        <f t="shared" si="160"/>
        <v>0.62468753520579701</v>
      </c>
      <c r="AG298">
        <f t="shared" si="161"/>
        <v>28.085319645300416</v>
      </c>
      <c r="AH298">
        <v>1939.6666637005251</v>
      </c>
      <c r="AI298">
        <v>1920.816787878787</v>
      </c>
      <c r="AJ298">
        <v>1.7400086778908139</v>
      </c>
      <c r="AK298">
        <v>63.927149323749113</v>
      </c>
      <c r="AL298">
        <f t="shared" si="162"/>
        <v>0.71211886862518392</v>
      </c>
      <c r="AM298">
        <v>34.14988888375624</v>
      </c>
      <c r="AN298">
        <v>34.437993085655322</v>
      </c>
      <c r="AO298">
        <v>-3.8255108359175089E-4</v>
      </c>
      <c r="AP298">
        <v>107.46</v>
      </c>
      <c r="AQ298">
        <v>24</v>
      </c>
      <c r="AR298">
        <v>4</v>
      </c>
      <c r="AS298">
        <f t="shared" si="163"/>
        <v>1</v>
      </c>
      <c r="AT298">
        <f t="shared" si="164"/>
        <v>0</v>
      </c>
      <c r="AU298">
        <f t="shared" si="165"/>
        <v>47040.903853627657</v>
      </c>
      <c r="AV298">
        <f t="shared" si="166"/>
        <v>1200</v>
      </c>
      <c r="AW298">
        <f t="shared" si="167"/>
        <v>1025.9253885934197</v>
      </c>
      <c r="AX298">
        <f t="shared" si="168"/>
        <v>0.85493782382784977</v>
      </c>
      <c r="AY298">
        <f t="shared" si="169"/>
        <v>0.18842999998775001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1669844653.2874999</v>
      </c>
      <c r="BF298">
        <v>1851.63375</v>
      </c>
      <c r="BG298">
        <v>1873.55125</v>
      </c>
      <c r="BH298">
        <v>34.4343875</v>
      </c>
      <c r="BI298">
        <v>34.183849999999993</v>
      </c>
      <c r="BJ298">
        <v>1856.925</v>
      </c>
      <c r="BK298">
        <v>34.302387500000002</v>
      </c>
      <c r="BL298">
        <v>650.03337499999998</v>
      </c>
      <c r="BM298">
        <v>100.601</v>
      </c>
      <c r="BN298">
        <v>0.1000860125</v>
      </c>
      <c r="BO298">
        <v>32.635212500000002</v>
      </c>
      <c r="BP298">
        <v>33.399362500000002</v>
      </c>
      <c r="BQ298">
        <v>999.9</v>
      </c>
      <c r="BR298">
        <v>0</v>
      </c>
      <c r="BS298">
        <v>0</v>
      </c>
      <c r="BT298">
        <v>8982.34375</v>
      </c>
      <c r="BU298">
        <v>0</v>
      </c>
      <c r="BV298">
        <v>91.760062499999989</v>
      </c>
      <c r="BW298">
        <v>-21.9173875</v>
      </c>
      <c r="BX298">
        <v>1917.66625</v>
      </c>
      <c r="BY298">
        <v>1939.8625</v>
      </c>
      <c r="BZ298">
        <v>0.25054399999999999</v>
      </c>
      <c r="CA298">
        <v>1873.55125</v>
      </c>
      <c r="CB298">
        <v>34.183849999999993</v>
      </c>
      <c r="CC298">
        <v>3.4641337499999998</v>
      </c>
      <c r="CD298">
        <v>3.4389275000000001</v>
      </c>
      <c r="CE298">
        <v>26.444962499999999</v>
      </c>
      <c r="CF298">
        <v>26.321212500000001</v>
      </c>
      <c r="CG298">
        <v>1200</v>
      </c>
      <c r="CH298">
        <v>0.49999074999999998</v>
      </c>
      <c r="CI298">
        <v>0.50000924999999996</v>
      </c>
      <c r="CJ298">
        <v>0</v>
      </c>
      <c r="CK298">
        <v>894.20524999999998</v>
      </c>
      <c r="CL298">
        <v>4.9990899999999998</v>
      </c>
      <c r="CM298">
        <v>9026.11</v>
      </c>
      <c r="CN298">
        <v>9557.8150000000005</v>
      </c>
      <c r="CO298">
        <v>41.936999999999998</v>
      </c>
      <c r="CP298">
        <v>43.436999999999998</v>
      </c>
      <c r="CQ298">
        <v>42.702749999999988</v>
      </c>
      <c r="CR298">
        <v>42.5</v>
      </c>
      <c r="CS298">
        <v>43.311999999999998</v>
      </c>
      <c r="CT298">
        <v>597.48749999999995</v>
      </c>
      <c r="CU298">
        <v>597.51250000000005</v>
      </c>
      <c r="CV298">
        <v>0</v>
      </c>
      <c r="CW298">
        <v>1669844665.4000001</v>
      </c>
      <c r="CX298">
        <v>0</v>
      </c>
      <c r="CY298">
        <v>1669837671.5999999</v>
      </c>
      <c r="CZ298" t="s">
        <v>356</v>
      </c>
      <c r="DA298">
        <v>1669837671.5999999</v>
      </c>
      <c r="DB298">
        <v>1669837668.5999999</v>
      </c>
      <c r="DC298">
        <v>3</v>
      </c>
      <c r="DD298">
        <v>-1.2E-2</v>
      </c>
      <c r="DE298">
        <v>-1E-3</v>
      </c>
      <c r="DF298">
        <v>-3.61</v>
      </c>
      <c r="DG298">
        <v>0.13400000000000001</v>
      </c>
      <c r="DH298">
        <v>415</v>
      </c>
      <c r="DI298">
        <v>36</v>
      </c>
      <c r="DJ298">
        <v>0.51</v>
      </c>
      <c r="DK298">
        <v>0.24</v>
      </c>
      <c r="DL298">
        <v>-21.754642499999999</v>
      </c>
      <c r="DM298">
        <v>-0.84215572232644864</v>
      </c>
      <c r="DN298">
        <v>0.1049557165844244</v>
      </c>
      <c r="DO298">
        <v>0</v>
      </c>
      <c r="DP298">
        <v>0.284237825</v>
      </c>
      <c r="DQ298">
        <v>-0.1702268105065671</v>
      </c>
      <c r="DR298">
        <v>1.8663533752866172E-2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371</v>
      </c>
      <c r="EA298">
        <v>3.2969900000000001</v>
      </c>
      <c r="EB298">
        <v>2.6251099999999998</v>
      </c>
      <c r="EC298">
        <v>0.270534</v>
      </c>
      <c r="ED298">
        <v>0.27030399999999999</v>
      </c>
      <c r="EE298">
        <v>0.139982</v>
      </c>
      <c r="EF298">
        <v>0.137741</v>
      </c>
      <c r="EG298">
        <v>22103.5</v>
      </c>
      <c r="EH298">
        <v>22502.6</v>
      </c>
      <c r="EI298">
        <v>28204.7</v>
      </c>
      <c r="EJ298">
        <v>29695.7</v>
      </c>
      <c r="EK298">
        <v>33382.9</v>
      </c>
      <c r="EL298">
        <v>35543.800000000003</v>
      </c>
      <c r="EM298">
        <v>39803.199999999997</v>
      </c>
      <c r="EN298">
        <v>42426.5</v>
      </c>
      <c r="EO298">
        <v>2.1761499999999998</v>
      </c>
      <c r="EP298">
        <v>2.18045</v>
      </c>
      <c r="EQ298">
        <v>0.167347</v>
      </c>
      <c r="ER298">
        <v>0</v>
      </c>
      <c r="ES298">
        <v>30.684000000000001</v>
      </c>
      <c r="ET298">
        <v>999.9</v>
      </c>
      <c r="EU298">
        <v>67.7</v>
      </c>
      <c r="EV298">
        <v>36.4</v>
      </c>
      <c r="EW298">
        <v>41.053199999999997</v>
      </c>
      <c r="EX298">
        <v>56.734400000000001</v>
      </c>
      <c r="EY298">
        <v>-2.89263</v>
      </c>
      <c r="EZ298">
        <v>2</v>
      </c>
      <c r="FA298">
        <v>0.42621999999999999</v>
      </c>
      <c r="FB298">
        <v>-3.4057700000000003E-2</v>
      </c>
      <c r="FC298">
        <v>20.274899999999999</v>
      </c>
      <c r="FD298">
        <v>5.2187900000000003</v>
      </c>
      <c r="FE298">
        <v>12.004</v>
      </c>
      <c r="FF298">
        <v>4.9864499999999996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1.86222</v>
      </c>
      <c r="FN298">
        <v>1.86432</v>
      </c>
      <c r="FO298">
        <v>1.8603499999999999</v>
      </c>
      <c r="FP298">
        <v>1.86111</v>
      </c>
      <c r="FQ298">
        <v>1.8602000000000001</v>
      </c>
      <c r="FR298">
        <v>1.8619399999999999</v>
      </c>
      <c r="FS298">
        <v>1.8584499999999999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-5.3</v>
      </c>
      <c r="GH298">
        <v>0.1321</v>
      </c>
      <c r="GI298">
        <v>-2.8021434710705861</v>
      </c>
      <c r="GJ298">
        <v>-2.3075681364705448E-3</v>
      </c>
      <c r="GK298">
        <v>1.0095546511955911E-6</v>
      </c>
      <c r="GL298">
        <v>-2.6335145029951209E-10</v>
      </c>
      <c r="GM298">
        <v>-0.17208428542994569</v>
      </c>
      <c r="GN298">
        <v>3.0410185143115191E-3</v>
      </c>
      <c r="GO298">
        <v>4.3982203677445331E-4</v>
      </c>
      <c r="GP298">
        <v>-7.8719321042963501E-6</v>
      </c>
      <c r="GQ298">
        <v>4</v>
      </c>
      <c r="GR298">
        <v>2088</v>
      </c>
      <c r="GS298">
        <v>5</v>
      </c>
      <c r="GT298">
        <v>35</v>
      </c>
      <c r="GU298">
        <v>116.4</v>
      </c>
      <c r="GV298">
        <v>116.5</v>
      </c>
      <c r="GW298">
        <v>4.5739700000000001</v>
      </c>
      <c r="GX298">
        <v>2.50732</v>
      </c>
      <c r="GY298">
        <v>2.04834</v>
      </c>
      <c r="GZ298">
        <v>2.6184099999999999</v>
      </c>
      <c r="HA298">
        <v>2.1972700000000001</v>
      </c>
      <c r="HB298">
        <v>2.34131</v>
      </c>
      <c r="HC298">
        <v>41.560499999999998</v>
      </c>
      <c r="HD298">
        <v>13.2652</v>
      </c>
      <c r="HE298">
        <v>18</v>
      </c>
      <c r="HF298">
        <v>662.95100000000002</v>
      </c>
      <c r="HG298">
        <v>741.12300000000005</v>
      </c>
      <c r="HH298">
        <v>30.999400000000001</v>
      </c>
      <c r="HI298">
        <v>32.845599999999997</v>
      </c>
      <c r="HJ298">
        <v>29.999400000000001</v>
      </c>
      <c r="HK298">
        <v>32.8566</v>
      </c>
      <c r="HL298">
        <v>32.862499999999997</v>
      </c>
      <c r="HM298">
        <v>91.444400000000002</v>
      </c>
      <c r="HN298">
        <v>21.152799999999999</v>
      </c>
      <c r="HO298">
        <v>100</v>
      </c>
      <c r="HP298">
        <v>31</v>
      </c>
      <c r="HQ298">
        <v>1889.52</v>
      </c>
      <c r="HR298">
        <v>34.284300000000002</v>
      </c>
      <c r="HS298">
        <v>99.372500000000002</v>
      </c>
      <c r="HT298">
        <v>98.401499999999999</v>
      </c>
    </row>
    <row r="299" spans="1:228" x14ac:dyDescent="0.2">
      <c r="A299">
        <v>284</v>
      </c>
      <c r="B299">
        <v>1669844659.5999999</v>
      </c>
      <c r="C299">
        <v>1129.5</v>
      </c>
      <c r="D299" t="s">
        <v>927</v>
      </c>
      <c r="E299" t="s">
        <v>928</v>
      </c>
      <c r="F299">
        <v>4</v>
      </c>
      <c r="G299">
        <v>1669844657.5999999</v>
      </c>
      <c r="H299">
        <f t="shared" si="136"/>
        <v>6.4867919445787459E-4</v>
      </c>
      <c r="I299">
        <f t="shared" si="137"/>
        <v>0.64867919445787459</v>
      </c>
      <c r="J299">
        <f t="shared" si="138"/>
        <v>29.320304138088133</v>
      </c>
      <c r="K299">
        <f t="shared" si="139"/>
        <v>1858.6885714285711</v>
      </c>
      <c r="L299">
        <f t="shared" si="140"/>
        <v>551.27479637469696</v>
      </c>
      <c r="M299">
        <f t="shared" si="141"/>
        <v>55.514102843555612</v>
      </c>
      <c r="N299">
        <f t="shared" si="142"/>
        <v>187.17240328595437</v>
      </c>
      <c r="O299">
        <f t="shared" si="143"/>
        <v>3.7015395210313523E-2</v>
      </c>
      <c r="P299">
        <f t="shared" si="144"/>
        <v>3.6648160307574136</v>
      </c>
      <c r="Q299">
        <f t="shared" si="145"/>
        <v>3.6808944233503796E-2</v>
      </c>
      <c r="R299">
        <f t="shared" si="146"/>
        <v>2.302404277857447E-2</v>
      </c>
      <c r="S299">
        <f t="shared" si="147"/>
        <v>226.1174088067763</v>
      </c>
      <c r="T299">
        <f t="shared" si="148"/>
        <v>33.568952382858996</v>
      </c>
      <c r="U299">
        <f t="shared" si="149"/>
        <v>33.401514285714292</v>
      </c>
      <c r="V299">
        <f t="shared" si="150"/>
        <v>5.1672090470081731</v>
      </c>
      <c r="W299">
        <f t="shared" si="151"/>
        <v>70.110262783310247</v>
      </c>
      <c r="X299">
        <f t="shared" si="152"/>
        <v>3.4686571652127149</v>
      </c>
      <c r="Y299">
        <f t="shared" si="153"/>
        <v>4.9474314137621933</v>
      </c>
      <c r="Z299">
        <f t="shared" si="154"/>
        <v>1.6985518817954581</v>
      </c>
      <c r="AA299">
        <f t="shared" si="155"/>
        <v>-28.60675247559227</v>
      </c>
      <c r="AB299">
        <f t="shared" si="156"/>
        <v>-152.85164692050611</v>
      </c>
      <c r="AC299">
        <f t="shared" si="157"/>
        <v>-9.553372528199521</v>
      </c>
      <c r="AD299">
        <f t="shared" si="158"/>
        <v>35.105636882478393</v>
      </c>
      <c r="AE299">
        <f t="shared" si="159"/>
        <v>51.961933074838804</v>
      </c>
      <c r="AF299">
        <f t="shared" si="160"/>
        <v>0.63827728762735103</v>
      </c>
      <c r="AG299">
        <f t="shared" si="161"/>
        <v>29.320304138088133</v>
      </c>
      <c r="AH299">
        <v>1946.6300471645529</v>
      </c>
      <c r="AI299">
        <v>1927.5072727272741</v>
      </c>
      <c r="AJ299">
        <v>1.6733015182682229</v>
      </c>
      <c r="AK299">
        <v>63.927149323749113</v>
      </c>
      <c r="AL299">
        <f t="shared" si="162"/>
        <v>0.64867919445787459</v>
      </c>
      <c r="AM299">
        <v>34.189487754805192</v>
      </c>
      <c r="AN299">
        <v>34.44872621259033</v>
      </c>
      <c r="AO299">
        <v>1.425405760379634E-4</v>
      </c>
      <c r="AP299">
        <v>107.46</v>
      </c>
      <c r="AQ299">
        <v>24</v>
      </c>
      <c r="AR299">
        <v>4</v>
      </c>
      <c r="AS299">
        <f t="shared" si="163"/>
        <v>1</v>
      </c>
      <c r="AT299">
        <f t="shared" si="164"/>
        <v>0</v>
      </c>
      <c r="AU299">
        <f t="shared" si="165"/>
        <v>47111.67853880467</v>
      </c>
      <c r="AV299">
        <f t="shared" si="166"/>
        <v>1200.007142857143</v>
      </c>
      <c r="AW299">
        <f t="shared" si="167"/>
        <v>1025.9315278791589</v>
      </c>
      <c r="AX299">
        <f t="shared" si="168"/>
        <v>0.85493785098351927</v>
      </c>
      <c r="AY299">
        <f t="shared" si="169"/>
        <v>0.18843005239819213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1669844657.5999999</v>
      </c>
      <c r="BF299">
        <v>1858.6885714285711</v>
      </c>
      <c r="BG299">
        <v>1880.765714285714</v>
      </c>
      <c r="BH299">
        <v>34.445</v>
      </c>
      <c r="BI299">
        <v>34.189</v>
      </c>
      <c r="BJ299">
        <v>1863.992857142857</v>
      </c>
      <c r="BK299">
        <v>34.312914285714292</v>
      </c>
      <c r="BL299">
        <v>649.99528571428561</v>
      </c>
      <c r="BM299">
        <v>100.6014285714286</v>
      </c>
      <c r="BN299">
        <v>9.9897171428571435E-2</v>
      </c>
      <c r="BO299">
        <v>32.627885714285718</v>
      </c>
      <c r="BP299">
        <v>33.401514285714292</v>
      </c>
      <c r="BQ299">
        <v>999.89999999999986</v>
      </c>
      <c r="BR299">
        <v>0</v>
      </c>
      <c r="BS299">
        <v>0</v>
      </c>
      <c r="BT299">
        <v>8995.8042857142846</v>
      </c>
      <c r="BU299">
        <v>0</v>
      </c>
      <c r="BV299">
        <v>91.656399999999991</v>
      </c>
      <c r="BW299">
        <v>-22.074914285714289</v>
      </c>
      <c r="BX299">
        <v>1924.998571428571</v>
      </c>
      <c r="BY299">
        <v>1947.3428571428569</v>
      </c>
      <c r="BZ299">
        <v>0.25597857142857139</v>
      </c>
      <c r="CA299">
        <v>1880.765714285714</v>
      </c>
      <c r="CB299">
        <v>34.189</v>
      </c>
      <c r="CC299">
        <v>3.465214285714286</v>
      </c>
      <c r="CD299">
        <v>3.4394614285714291</v>
      </c>
      <c r="CE299">
        <v>26.45027142857143</v>
      </c>
      <c r="CF299">
        <v>26.32385714285714</v>
      </c>
      <c r="CG299">
        <v>1200.007142857143</v>
      </c>
      <c r="CH299">
        <v>0.49998914285714291</v>
      </c>
      <c r="CI299">
        <v>0.50001085714285709</v>
      </c>
      <c r="CJ299">
        <v>0</v>
      </c>
      <c r="CK299">
        <v>894.63400000000001</v>
      </c>
      <c r="CL299">
        <v>4.9990899999999998</v>
      </c>
      <c r="CM299">
        <v>9030.3585714285709</v>
      </c>
      <c r="CN299">
        <v>9557.8842857142863</v>
      </c>
      <c r="CO299">
        <v>41.919285714285706</v>
      </c>
      <c r="CP299">
        <v>43.410428571428568</v>
      </c>
      <c r="CQ299">
        <v>42.705000000000013</v>
      </c>
      <c r="CR299">
        <v>42.5</v>
      </c>
      <c r="CS299">
        <v>43.311999999999998</v>
      </c>
      <c r="CT299">
        <v>597.4899999999999</v>
      </c>
      <c r="CU299">
        <v>597.51714285714286</v>
      </c>
      <c r="CV299">
        <v>0</v>
      </c>
      <c r="CW299">
        <v>1669844669.5999999</v>
      </c>
      <c r="CX299">
        <v>0</v>
      </c>
      <c r="CY299">
        <v>1669837671.5999999</v>
      </c>
      <c r="CZ299" t="s">
        <v>356</v>
      </c>
      <c r="DA299">
        <v>1669837671.5999999</v>
      </c>
      <c r="DB299">
        <v>1669837668.5999999</v>
      </c>
      <c r="DC299">
        <v>3</v>
      </c>
      <c r="DD299">
        <v>-1.2E-2</v>
      </c>
      <c r="DE299">
        <v>-1E-3</v>
      </c>
      <c r="DF299">
        <v>-3.61</v>
      </c>
      <c r="DG299">
        <v>0.13400000000000001</v>
      </c>
      <c r="DH299">
        <v>415</v>
      </c>
      <c r="DI299">
        <v>36</v>
      </c>
      <c r="DJ299">
        <v>0.51</v>
      </c>
      <c r="DK299">
        <v>0.24</v>
      </c>
      <c r="DL299">
        <v>-21.830997499999999</v>
      </c>
      <c r="DM299">
        <v>-1.480630018761669</v>
      </c>
      <c r="DN299">
        <v>0.1566453214869501</v>
      </c>
      <c r="DO299">
        <v>0</v>
      </c>
      <c r="DP299">
        <v>0.274969625</v>
      </c>
      <c r="DQ299">
        <v>-0.17781682176360311</v>
      </c>
      <c r="DR299">
        <v>1.936586213377486E-2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371</v>
      </c>
      <c r="EA299">
        <v>3.2969300000000001</v>
      </c>
      <c r="EB299">
        <v>2.62534</v>
      </c>
      <c r="EC299">
        <v>0.27108500000000002</v>
      </c>
      <c r="ED299">
        <v>0.27084900000000001</v>
      </c>
      <c r="EE299">
        <v>0.14001</v>
      </c>
      <c r="EF299">
        <v>0.137736</v>
      </c>
      <c r="EG299">
        <v>22086.6</v>
      </c>
      <c r="EH299">
        <v>22486</v>
      </c>
      <c r="EI299">
        <v>28204.5</v>
      </c>
      <c r="EJ299">
        <v>29696</v>
      </c>
      <c r="EK299">
        <v>33382.1</v>
      </c>
      <c r="EL299">
        <v>35544.400000000001</v>
      </c>
      <c r="EM299">
        <v>39803.5</v>
      </c>
      <c r="EN299">
        <v>42426.9</v>
      </c>
      <c r="EO299">
        <v>2.1763499999999998</v>
      </c>
      <c r="EP299">
        <v>2.18092</v>
      </c>
      <c r="EQ299">
        <v>0.16752600000000001</v>
      </c>
      <c r="ER299">
        <v>0</v>
      </c>
      <c r="ES299">
        <v>30.682600000000001</v>
      </c>
      <c r="ET299">
        <v>999.9</v>
      </c>
      <c r="EU299">
        <v>67.7</v>
      </c>
      <c r="EV299">
        <v>36.4</v>
      </c>
      <c r="EW299">
        <v>41.0548</v>
      </c>
      <c r="EX299">
        <v>56.854399999999998</v>
      </c>
      <c r="EY299">
        <v>-2.8725999999999998</v>
      </c>
      <c r="EZ299">
        <v>2</v>
      </c>
      <c r="FA299">
        <v>0.42544700000000002</v>
      </c>
      <c r="FB299">
        <v>-3.6898100000000003E-2</v>
      </c>
      <c r="FC299">
        <v>20.274999999999999</v>
      </c>
      <c r="FD299">
        <v>5.2193899999999998</v>
      </c>
      <c r="FE299">
        <v>12.004</v>
      </c>
      <c r="FF299">
        <v>4.9865500000000003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1.86222</v>
      </c>
      <c r="FN299">
        <v>1.86432</v>
      </c>
      <c r="FO299">
        <v>1.8603499999999999</v>
      </c>
      <c r="FP299">
        <v>1.86111</v>
      </c>
      <c r="FQ299">
        <v>1.8602000000000001</v>
      </c>
      <c r="FR299">
        <v>1.86189</v>
      </c>
      <c r="FS299">
        <v>1.85842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-5.3</v>
      </c>
      <c r="GH299">
        <v>0.1321</v>
      </c>
      <c r="GI299">
        <v>-2.8021434710705861</v>
      </c>
      <c r="GJ299">
        <v>-2.3075681364705448E-3</v>
      </c>
      <c r="GK299">
        <v>1.0095546511955911E-6</v>
      </c>
      <c r="GL299">
        <v>-2.6335145029951209E-10</v>
      </c>
      <c r="GM299">
        <v>-0.17208428542994569</v>
      </c>
      <c r="GN299">
        <v>3.0410185143115191E-3</v>
      </c>
      <c r="GO299">
        <v>4.3982203677445331E-4</v>
      </c>
      <c r="GP299">
        <v>-7.8719321042963501E-6</v>
      </c>
      <c r="GQ299">
        <v>4</v>
      </c>
      <c r="GR299">
        <v>2088</v>
      </c>
      <c r="GS299">
        <v>5</v>
      </c>
      <c r="GT299">
        <v>35</v>
      </c>
      <c r="GU299">
        <v>116.5</v>
      </c>
      <c r="GV299">
        <v>116.5</v>
      </c>
      <c r="GW299">
        <v>4.5861799999999997</v>
      </c>
      <c r="GX299">
        <v>2.5134300000000001</v>
      </c>
      <c r="GY299">
        <v>2.04834</v>
      </c>
      <c r="GZ299">
        <v>2.6184099999999999</v>
      </c>
      <c r="HA299">
        <v>2.1972700000000001</v>
      </c>
      <c r="HB299">
        <v>2.33765</v>
      </c>
      <c r="HC299">
        <v>41.560499999999998</v>
      </c>
      <c r="HD299">
        <v>13.2827</v>
      </c>
      <c r="HE299">
        <v>18</v>
      </c>
      <c r="HF299">
        <v>663.03499999999997</v>
      </c>
      <c r="HG299">
        <v>741.48699999999997</v>
      </c>
      <c r="HH299">
        <v>30.999300000000002</v>
      </c>
      <c r="HI299">
        <v>32.838099999999997</v>
      </c>
      <c r="HJ299">
        <v>29.999300000000002</v>
      </c>
      <c r="HK299">
        <v>32.849600000000002</v>
      </c>
      <c r="HL299">
        <v>32.8553</v>
      </c>
      <c r="HM299">
        <v>91.692800000000005</v>
      </c>
      <c r="HN299">
        <v>20.8825</v>
      </c>
      <c r="HO299">
        <v>100</v>
      </c>
      <c r="HP299">
        <v>31</v>
      </c>
      <c r="HQ299">
        <v>1896.2</v>
      </c>
      <c r="HR299">
        <v>34.292400000000001</v>
      </c>
      <c r="HS299">
        <v>99.372600000000006</v>
      </c>
      <c r="HT299">
        <v>98.402500000000003</v>
      </c>
    </row>
    <row r="300" spans="1:228" x14ac:dyDescent="0.2">
      <c r="A300">
        <v>285</v>
      </c>
      <c r="B300">
        <v>1669844663.5999999</v>
      </c>
      <c r="C300">
        <v>1133.5</v>
      </c>
      <c r="D300" t="s">
        <v>929</v>
      </c>
      <c r="E300" t="s">
        <v>930</v>
      </c>
      <c r="F300">
        <v>4</v>
      </c>
      <c r="G300">
        <v>1669844661.2874999</v>
      </c>
      <c r="H300">
        <f t="shared" si="136"/>
        <v>6.5472078999387459E-4</v>
      </c>
      <c r="I300">
        <f t="shared" si="137"/>
        <v>0.65472078999387462</v>
      </c>
      <c r="J300">
        <f t="shared" si="138"/>
        <v>28.291026400627473</v>
      </c>
      <c r="K300">
        <f t="shared" si="139"/>
        <v>1864.79</v>
      </c>
      <c r="L300">
        <f t="shared" si="140"/>
        <v>615.41054175168176</v>
      </c>
      <c r="M300">
        <f t="shared" si="141"/>
        <v>61.973597082198388</v>
      </c>
      <c r="N300">
        <f t="shared" si="142"/>
        <v>187.78967252326387</v>
      </c>
      <c r="O300">
        <f t="shared" si="143"/>
        <v>3.7451387380192519E-2</v>
      </c>
      <c r="P300">
        <f t="shared" si="144"/>
        <v>3.6646882676101136</v>
      </c>
      <c r="Q300">
        <f t="shared" si="145"/>
        <v>3.7240051986729424E-2</v>
      </c>
      <c r="R300">
        <f t="shared" si="146"/>
        <v>2.3293920543923825E-2</v>
      </c>
      <c r="S300">
        <f t="shared" si="147"/>
        <v>226.11605473516289</v>
      </c>
      <c r="T300">
        <f t="shared" si="148"/>
        <v>33.561862259809104</v>
      </c>
      <c r="U300">
        <f t="shared" si="149"/>
        <v>33.389449999999997</v>
      </c>
      <c r="V300">
        <f t="shared" si="150"/>
        <v>5.1637176229996156</v>
      </c>
      <c r="W300">
        <f t="shared" si="151"/>
        <v>70.143110428170701</v>
      </c>
      <c r="X300">
        <f t="shared" si="152"/>
        <v>3.4691390041468235</v>
      </c>
      <c r="Y300">
        <f t="shared" si="153"/>
        <v>4.9458014949299383</v>
      </c>
      <c r="Z300">
        <f t="shared" si="154"/>
        <v>1.694578618852792</v>
      </c>
      <c r="AA300">
        <f t="shared" si="155"/>
        <v>-28.873186838729868</v>
      </c>
      <c r="AB300">
        <f t="shared" si="156"/>
        <v>-151.61820477154177</v>
      </c>
      <c r="AC300">
        <f t="shared" si="157"/>
        <v>-9.4757793175393683</v>
      </c>
      <c r="AD300">
        <f t="shared" si="158"/>
        <v>36.148883807351865</v>
      </c>
      <c r="AE300">
        <f t="shared" si="159"/>
        <v>51.991990385380177</v>
      </c>
      <c r="AF300">
        <f t="shared" si="160"/>
        <v>0.62980282894996276</v>
      </c>
      <c r="AG300">
        <f t="shared" si="161"/>
        <v>28.291026400627473</v>
      </c>
      <c r="AH300">
        <v>1953.471631808344</v>
      </c>
      <c r="AI300">
        <v>1934.495999999999</v>
      </c>
      <c r="AJ300">
        <v>1.7496370217993811</v>
      </c>
      <c r="AK300">
        <v>63.927149323749113</v>
      </c>
      <c r="AL300">
        <f t="shared" si="162"/>
        <v>0.65472078999387462</v>
      </c>
      <c r="AM300">
        <v>34.188895320039947</v>
      </c>
      <c r="AN300">
        <v>34.450224664602658</v>
      </c>
      <c r="AO300">
        <v>1.8931348733772251E-4</v>
      </c>
      <c r="AP300">
        <v>107.46</v>
      </c>
      <c r="AQ300">
        <v>24</v>
      </c>
      <c r="AR300">
        <v>4</v>
      </c>
      <c r="AS300">
        <f t="shared" si="163"/>
        <v>1</v>
      </c>
      <c r="AT300">
        <f t="shared" si="164"/>
        <v>0</v>
      </c>
      <c r="AU300">
        <f t="shared" si="165"/>
        <v>47110.307883666566</v>
      </c>
      <c r="AV300">
        <f t="shared" si="166"/>
        <v>1200.00125</v>
      </c>
      <c r="AW300">
        <f t="shared" si="167"/>
        <v>1025.9263635933487</v>
      </c>
      <c r="AX300">
        <f t="shared" si="168"/>
        <v>0.8549377457676387</v>
      </c>
      <c r="AY300">
        <f t="shared" si="169"/>
        <v>0.18842984933154269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1669844661.2874999</v>
      </c>
      <c r="BF300">
        <v>1864.79</v>
      </c>
      <c r="BG300">
        <v>1886.8724999999999</v>
      </c>
      <c r="BH300">
        <v>34.449262500000003</v>
      </c>
      <c r="BI300">
        <v>34.196687500000003</v>
      </c>
      <c r="BJ300">
        <v>1870.1</v>
      </c>
      <c r="BK300">
        <v>34.317162499999988</v>
      </c>
      <c r="BL300">
        <v>650.05950000000007</v>
      </c>
      <c r="BM300">
        <v>100.602875</v>
      </c>
      <c r="BN300">
        <v>9.9977612500000007E-2</v>
      </c>
      <c r="BO300">
        <v>32.622037499999998</v>
      </c>
      <c r="BP300">
        <v>33.389449999999997</v>
      </c>
      <c r="BQ300">
        <v>999.9</v>
      </c>
      <c r="BR300">
        <v>0</v>
      </c>
      <c r="BS300">
        <v>0</v>
      </c>
      <c r="BT300">
        <v>8995.2325000000001</v>
      </c>
      <c r="BU300">
        <v>0</v>
      </c>
      <c r="BV300">
        <v>91.652450000000016</v>
      </c>
      <c r="BW300">
        <v>-22.082262499999999</v>
      </c>
      <c r="BX300">
        <v>1931.325</v>
      </c>
      <c r="BY300">
        <v>1953.6824999999999</v>
      </c>
      <c r="BZ300">
        <v>0.25256737499999998</v>
      </c>
      <c r="CA300">
        <v>1886.8724999999999</v>
      </c>
      <c r="CB300">
        <v>34.196687500000003</v>
      </c>
      <c r="CC300">
        <v>3.4656899999999999</v>
      </c>
      <c r="CD300">
        <v>3.44028</v>
      </c>
      <c r="CE300">
        <v>26.4525875</v>
      </c>
      <c r="CF300">
        <v>26.327874999999999</v>
      </c>
      <c r="CG300">
        <v>1200.00125</v>
      </c>
      <c r="CH300">
        <v>0.49999262500000002</v>
      </c>
      <c r="CI300">
        <v>0.50000750000000005</v>
      </c>
      <c r="CJ300">
        <v>0</v>
      </c>
      <c r="CK300">
        <v>894.969875</v>
      </c>
      <c r="CL300">
        <v>4.9990899999999998</v>
      </c>
      <c r="CM300">
        <v>9033.7912500000002</v>
      </c>
      <c r="CN300">
        <v>9557.84375</v>
      </c>
      <c r="CO300">
        <v>41.91375</v>
      </c>
      <c r="CP300">
        <v>43.375</v>
      </c>
      <c r="CQ300">
        <v>42.686999999999998</v>
      </c>
      <c r="CR300">
        <v>42.468499999999999</v>
      </c>
      <c r="CS300">
        <v>43.311999999999998</v>
      </c>
      <c r="CT300">
        <v>597.49125000000004</v>
      </c>
      <c r="CU300">
        <v>597.51</v>
      </c>
      <c r="CV300">
        <v>0</v>
      </c>
      <c r="CW300">
        <v>1669844673.2</v>
      </c>
      <c r="CX300">
        <v>0</v>
      </c>
      <c r="CY300">
        <v>1669837671.5999999</v>
      </c>
      <c r="CZ300" t="s">
        <v>356</v>
      </c>
      <c r="DA300">
        <v>1669837671.5999999</v>
      </c>
      <c r="DB300">
        <v>1669837668.5999999</v>
      </c>
      <c r="DC300">
        <v>3</v>
      </c>
      <c r="DD300">
        <v>-1.2E-2</v>
      </c>
      <c r="DE300">
        <v>-1E-3</v>
      </c>
      <c r="DF300">
        <v>-3.61</v>
      </c>
      <c r="DG300">
        <v>0.13400000000000001</v>
      </c>
      <c r="DH300">
        <v>415</v>
      </c>
      <c r="DI300">
        <v>36</v>
      </c>
      <c r="DJ300">
        <v>0.51</v>
      </c>
      <c r="DK300">
        <v>0.24</v>
      </c>
      <c r="DL300">
        <v>-21.903852499999999</v>
      </c>
      <c r="DM300">
        <v>-1.665162101313318</v>
      </c>
      <c r="DN300">
        <v>0.1675487242379064</v>
      </c>
      <c r="DO300">
        <v>0</v>
      </c>
      <c r="DP300">
        <v>0.26662835000000001</v>
      </c>
      <c r="DQ300">
        <v>-0.16024023264540349</v>
      </c>
      <c r="DR300">
        <v>1.858662429618407E-2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371</v>
      </c>
      <c r="EA300">
        <v>3.2970600000000001</v>
      </c>
      <c r="EB300">
        <v>2.6248999999999998</v>
      </c>
      <c r="EC300">
        <v>0.27164500000000003</v>
      </c>
      <c r="ED300">
        <v>0.27140700000000001</v>
      </c>
      <c r="EE300">
        <v>0.14002000000000001</v>
      </c>
      <c r="EF300">
        <v>0.13783100000000001</v>
      </c>
      <c r="EG300">
        <v>22070.3</v>
      </c>
      <c r="EH300">
        <v>22469.1</v>
      </c>
      <c r="EI300">
        <v>28205.5</v>
      </c>
      <c r="EJ300">
        <v>29696.400000000001</v>
      </c>
      <c r="EK300">
        <v>33382.400000000001</v>
      </c>
      <c r="EL300">
        <v>35541</v>
      </c>
      <c r="EM300">
        <v>39804.199999999997</v>
      </c>
      <c r="EN300">
        <v>42427.4</v>
      </c>
      <c r="EO300">
        <v>2.1766000000000001</v>
      </c>
      <c r="EP300">
        <v>2.1808800000000002</v>
      </c>
      <c r="EQ300">
        <v>0.16681799999999999</v>
      </c>
      <c r="ER300">
        <v>0</v>
      </c>
      <c r="ES300">
        <v>30.680599999999998</v>
      </c>
      <c r="ET300">
        <v>999.9</v>
      </c>
      <c r="EU300">
        <v>67.7</v>
      </c>
      <c r="EV300">
        <v>36.4</v>
      </c>
      <c r="EW300">
        <v>41.060499999999998</v>
      </c>
      <c r="EX300">
        <v>56.584400000000002</v>
      </c>
      <c r="EY300">
        <v>-2.9887800000000002</v>
      </c>
      <c r="EZ300">
        <v>2</v>
      </c>
      <c r="FA300">
        <v>0.42508099999999999</v>
      </c>
      <c r="FB300">
        <v>-3.9439000000000002E-2</v>
      </c>
      <c r="FC300">
        <v>20.274899999999999</v>
      </c>
      <c r="FD300">
        <v>5.2183400000000004</v>
      </c>
      <c r="FE300">
        <v>12.004</v>
      </c>
      <c r="FF300">
        <v>4.9861500000000003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1.8622000000000001</v>
      </c>
      <c r="FN300">
        <v>1.86432</v>
      </c>
      <c r="FO300">
        <v>1.8603499999999999</v>
      </c>
      <c r="FP300">
        <v>1.86111</v>
      </c>
      <c r="FQ300">
        <v>1.8602000000000001</v>
      </c>
      <c r="FR300">
        <v>1.86188</v>
      </c>
      <c r="FS300">
        <v>1.8584000000000001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-5.32</v>
      </c>
      <c r="GH300">
        <v>0.1321</v>
      </c>
      <c r="GI300">
        <v>-2.8021434710705861</v>
      </c>
      <c r="GJ300">
        <v>-2.3075681364705448E-3</v>
      </c>
      <c r="GK300">
        <v>1.0095546511955911E-6</v>
      </c>
      <c r="GL300">
        <v>-2.6335145029951209E-10</v>
      </c>
      <c r="GM300">
        <v>-0.17208428542994569</v>
      </c>
      <c r="GN300">
        <v>3.0410185143115191E-3</v>
      </c>
      <c r="GO300">
        <v>4.3982203677445331E-4</v>
      </c>
      <c r="GP300">
        <v>-7.8719321042963501E-6</v>
      </c>
      <c r="GQ300">
        <v>4</v>
      </c>
      <c r="GR300">
        <v>2088</v>
      </c>
      <c r="GS300">
        <v>5</v>
      </c>
      <c r="GT300">
        <v>35</v>
      </c>
      <c r="GU300">
        <v>116.5</v>
      </c>
      <c r="GV300">
        <v>116.6</v>
      </c>
      <c r="GW300">
        <v>4.5983900000000002</v>
      </c>
      <c r="GX300">
        <v>2.50488</v>
      </c>
      <c r="GY300">
        <v>2.04834</v>
      </c>
      <c r="GZ300">
        <v>2.6184099999999999</v>
      </c>
      <c r="HA300">
        <v>2.1972700000000001</v>
      </c>
      <c r="HB300">
        <v>2.34985</v>
      </c>
      <c r="HC300">
        <v>41.560499999999998</v>
      </c>
      <c r="HD300">
        <v>13.2827</v>
      </c>
      <c r="HE300">
        <v>18</v>
      </c>
      <c r="HF300">
        <v>663.16499999999996</v>
      </c>
      <c r="HG300">
        <v>741.34900000000005</v>
      </c>
      <c r="HH300">
        <v>30.999300000000002</v>
      </c>
      <c r="HI300">
        <v>32.83</v>
      </c>
      <c r="HJ300">
        <v>29.999500000000001</v>
      </c>
      <c r="HK300">
        <v>32.843000000000004</v>
      </c>
      <c r="HL300">
        <v>32.847999999999999</v>
      </c>
      <c r="HM300">
        <v>91.941299999999998</v>
      </c>
      <c r="HN300">
        <v>20.8825</v>
      </c>
      <c r="HO300">
        <v>100</v>
      </c>
      <c r="HP300">
        <v>31</v>
      </c>
      <c r="HQ300">
        <v>1902.89</v>
      </c>
      <c r="HR300">
        <v>34.301900000000003</v>
      </c>
      <c r="HS300">
        <v>99.375100000000003</v>
      </c>
      <c r="HT300">
        <v>98.403700000000001</v>
      </c>
    </row>
    <row r="301" spans="1:228" x14ac:dyDescent="0.2">
      <c r="A301">
        <v>286</v>
      </c>
      <c r="B301">
        <v>1669844667.5999999</v>
      </c>
      <c r="C301">
        <v>1137.5</v>
      </c>
      <c r="D301" t="s">
        <v>931</v>
      </c>
      <c r="E301" t="s">
        <v>932</v>
      </c>
      <c r="F301">
        <v>4</v>
      </c>
      <c r="G301">
        <v>1669844665.5999999</v>
      </c>
      <c r="H301">
        <f t="shared" si="136"/>
        <v>6.7068022264945009E-4</v>
      </c>
      <c r="I301">
        <f t="shared" si="137"/>
        <v>0.67068022264945004</v>
      </c>
      <c r="J301">
        <f t="shared" si="138"/>
        <v>28.792533791906074</v>
      </c>
      <c r="K301">
        <f t="shared" si="139"/>
        <v>1872.0771428571429</v>
      </c>
      <c r="L301">
        <f t="shared" si="140"/>
        <v>630.11068463626987</v>
      </c>
      <c r="M301">
        <f t="shared" si="141"/>
        <v>63.453438200869172</v>
      </c>
      <c r="N301">
        <f t="shared" si="142"/>
        <v>188.52200762175076</v>
      </c>
      <c r="O301">
        <f t="shared" si="143"/>
        <v>3.8364562496412478E-2</v>
      </c>
      <c r="P301">
        <f t="shared" si="144"/>
        <v>3.6506873498246786</v>
      </c>
      <c r="Q301">
        <f t="shared" si="145"/>
        <v>3.8141983371482883E-2</v>
      </c>
      <c r="R301">
        <f t="shared" si="146"/>
        <v>2.3858629627550983E-2</v>
      </c>
      <c r="S301">
        <f t="shared" si="147"/>
        <v>226.1157725208418</v>
      </c>
      <c r="T301">
        <f t="shared" si="148"/>
        <v>33.555653503625678</v>
      </c>
      <c r="U301">
        <f t="shared" si="149"/>
        <v>33.393471428571416</v>
      </c>
      <c r="V301">
        <f t="shared" si="150"/>
        <v>5.1648812029125288</v>
      </c>
      <c r="W301">
        <f t="shared" si="151"/>
        <v>70.186721472702089</v>
      </c>
      <c r="X301">
        <f t="shared" si="152"/>
        <v>3.4700761453860256</v>
      </c>
      <c r="Y301">
        <f t="shared" si="153"/>
        <v>4.9440635957552912</v>
      </c>
      <c r="Z301">
        <f t="shared" si="154"/>
        <v>1.6948050575265032</v>
      </c>
      <c r="AA301">
        <f t="shared" si="155"/>
        <v>-29.576997818840749</v>
      </c>
      <c r="AB301">
        <f t="shared" si="156"/>
        <v>-153.05806821500951</v>
      </c>
      <c r="AC301">
        <f t="shared" si="157"/>
        <v>-9.6023495861852002</v>
      </c>
      <c r="AD301">
        <f t="shared" si="158"/>
        <v>33.878356900806352</v>
      </c>
      <c r="AE301">
        <f t="shared" si="159"/>
        <v>52.17926221230303</v>
      </c>
      <c r="AF301">
        <f t="shared" si="160"/>
        <v>0.5622868662930548</v>
      </c>
      <c r="AG301">
        <f t="shared" si="161"/>
        <v>28.792533791906074</v>
      </c>
      <c r="AH301">
        <v>1960.6031692888751</v>
      </c>
      <c r="AI301">
        <v>1941.483151515152</v>
      </c>
      <c r="AJ301">
        <v>1.730474329476992</v>
      </c>
      <c r="AK301">
        <v>63.927149323749113</v>
      </c>
      <c r="AL301">
        <f t="shared" si="162"/>
        <v>0.67068022264945004</v>
      </c>
      <c r="AM301">
        <v>34.196598204195809</v>
      </c>
      <c r="AN301">
        <v>34.465753766769872</v>
      </c>
      <c r="AO301">
        <v>-2.342201582418661E-5</v>
      </c>
      <c r="AP301">
        <v>107.46</v>
      </c>
      <c r="AQ301">
        <v>24</v>
      </c>
      <c r="AR301">
        <v>4</v>
      </c>
      <c r="AS301">
        <f t="shared" si="163"/>
        <v>1</v>
      </c>
      <c r="AT301">
        <f t="shared" si="164"/>
        <v>0</v>
      </c>
      <c r="AU301">
        <f t="shared" si="165"/>
        <v>46861.221837219491</v>
      </c>
      <c r="AV301">
        <f t="shared" si="166"/>
        <v>1200</v>
      </c>
      <c r="AW301">
        <f t="shared" si="167"/>
        <v>1025.9252707361875</v>
      </c>
      <c r="AX301">
        <f t="shared" si="168"/>
        <v>0.85493772561348957</v>
      </c>
      <c r="AY301">
        <f t="shared" si="169"/>
        <v>0.18842981043403484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1669844665.5999999</v>
      </c>
      <c r="BF301">
        <v>1872.0771428571429</v>
      </c>
      <c r="BG301">
        <v>1894.19</v>
      </c>
      <c r="BH301">
        <v>34.458842857142862</v>
      </c>
      <c r="BI301">
        <v>34.233314285714293</v>
      </c>
      <c r="BJ301">
        <v>1877.3971428571431</v>
      </c>
      <c r="BK301">
        <v>34.326700000000002</v>
      </c>
      <c r="BL301">
        <v>649.96642857142854</v>
      </c>
      <c r="BM301">
        <v>100.602</v>
      </c>
      <c r="BN301">
        <v>0.1000508428571429</v>
      </c>
      <c r="BO301">
        <v>32.6158</v>
      </c>
      <c r="BP301">
        <v>33.393471428571416</v>
      </c>
      <c r="BQ301">
        <v>999.89999999999986</v>
      </c>
      <c r="BR301">
        <v>0</v>
      </c>
      <c r="BS301">
        <v>0</v>
      </c>
      <c r="BT301">
        <v>8946.8742857142861</v>
      </c>
      <c r="BU301">
        <v>0</v>
      </c>
      <c r="BV301">
        <v>91.707599999999999</v>
      </c>
      <c r="BW301">
        <v>-22.112071428571429</v>
      </c>
      <c r="BX301">
        <v>1938.89</v>
      </c>
      <c r="BY301">
        <v>1961.3357142857139</v>
      </c>
      <c r="BZ301">
        <v>0.22552757142857141</v>
      </c>
      <c r="CA301">
        <v>1894.19</v>
      </c>
      <c r="CB301">
        <v>34.233314285714293</v>
      </c>
      <c r="CC301">
        <v>3.4666314285714281</v>
      </c>
      <c r="CD301">
        <v>3.443942857142857</v>
      </c>
      <c r="CE301">
        <v>26.457185714285711</v>
      </c>
      <c r="CF301">
        <v>26.3459</v>
      </c>
      <c r="CG301">
        <v>1200</v>
      </c>
      <c r="CH301">
        <v>0.49999342857142848</v>
      </c>
      <c r="CI301">
        <v>0.50000657142857141</v>
      </c>
      <c r="CJ301">
        <v>0</v>
      </c>
      <c r="CK301">
        <v>895.37185714285715</v>
      </c>
      <c r="CL301">
        <v>4.9990899999999998</v>
      </c>
      <c r="CM301">
        <v>9038.2100000000009</v>
      </c>
      <c r="CN301">
        <v>9557.8314285714278</v>
      </c>
      <c r="CO301">
        <v>41.875</v>
      </c>
      <c r="CP301">
        <v>43.375</v>
      </c>
      <c r="CQ301">
        <v>42.686999999999998</v>
      </c>
      <c r="CR301">
        <v>42.436999999999998</v>
      </c>
      <c r="CS301">
        <v>43.311999999999998</v>
      </c>
      <c r="CT301">
        <v>597.49142857142851</v>
      </c>
      <c r="CU301">
        <v>597.50857142857137</v>
      </c>
      <c r="CV301">
        <v>0</v>
      </c>
      <c r="CW301">
        <v>1669844677.4000001</v>
      </c>
      <c r="CX301">
        <v>0</v>
      </c>
      <c r="CY301">
        <v>1669837671.5999999</v>
      </c>
      <c r="CZ301" t="s">
        <v>356</v>
      </c>
      <c r="DA301">
        <v>1669837671.5999999</v>
      </c>
      <c r="DB301">
        <v>1669837668.5999999</v>
      </c>
      <c r="DC301">
        <v>3</v>
      </c>
      <c r="DD301">
        <v>-1.2E-2</v>
      </c>
      <c r="DE301">
        <v>-1E-3</v>
      </c>
      <c r="DF301">
        <v>-3.61</v>
      </c>
      <c r="DG301">
        <v>0.13400000000000001</v>
      </c>
      <c r="DH301">
        <v>415</v>
      </c>
      <c r="DI301">
        <v>36</v>
      </c>
      <c r="DJ301">
        <v>0.51</v>
      </c>
      <c r="DK301">
        <v>0.24</v>
      </c>
      <c r="DL301">
        <v>-21.9960825</v>
      </c>
      <c r="DM301">
        <v>-1.136038649155753</v>
      </c>
      <c r="DN301">
        <v>0.12142584133433031</v>
      </c>
      <c r="DO301">
        <v>0</v>
      </c>
      <c r="DP301">
        <v>0.25355517500000002</v>
      </c>
      <c r="DQ301">
        <v>-0.1690054671669794</v>
      </c>
      <c r="DR301">
        <v>1.9591750761337661E-2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371</v>
      </c>
      <c r="EA301">
        <v>3.2970600000000001</v>
      </c>
      <c r="EB301">
        <v>2.6250399999999998</v>
      </c>
      <c r="EC301">
        <v>0.27219599999999999</v>
      </c>
      <c r="ED301">
        <v>0.27196700000000001</v>
      </c>
      <c r="EE301">
        <v>0.140068</v>
      </c>
      <c r="EF301">
        <v>0.13786300000000001</v>
      </c>
      <c r="EG301">
        <v>22053.8</v>
      </c>
      <c r="EH301">
        <v>22451.9</v>
      </c>
      <c r="EI301">
        <v>28205.7</v>
      </c>
      <c r="EJ301">
        <v>29696.6</v>
      </c>
      <c r="EK301">
        <v>33381.1</v>
      </c>
      <c r="EL301">
        <v>35539.699999999997</v>
      </c>
      <c r="EM301">
        <v>39804.800000000003</v>
      </c>
      <c r="EN301">
        <v>42427.4</v>
      </c>
      <c r="EO301">
        <v>2.1764999999999999</v>
      </c>
      <c r="EP301">
        <v>2.1810299999999998</v>
      </c>
      <c r="EQ301">
        <v>0.16750000000000001</v>
      </c>
      <c r="ER301">
        <v>0</v>
      </c>
      <c r="ES301">
        <v>30.678000000000001</v>
      </c>
      <c r="ET301">
        <v>999.9</v>
      </c>
      <c r="EU301">
        <v>67.7</v>
      </c>
      <c r="EV301">
        <v>36.4</v>
      </c>
      <c r="EW301">
        <v>41.0608</v>
      </c>
      <c r="EX301">
        <v>57.154400000000003</v>
      </c>
      <c r="EY301">
        <v>-2.9807700000000001</v>
      </c>
      <c r="EZ301">
        <v>2</v>
      </c>
      <c r="FA301">
        <v>0.42447400000000002</v>
      </c>
      <c r="FB301">
        <v>-4.3325200000000001E-2</v>
      </c>
      <c r="FC301">
        <v>20.274799999999999</v>
      </c>
      <c r="FD301">
        <v>5.2192400000000001</v>
      </c>
      <c r="FE301">
        <v>12.004</v>
      </c>
      <c r="FF301">
        <v>4.9865500000000003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1.86219</v>
      </c>
      <c r="FN301">
        <v>1.8643000000000001</v>
      </c>
      <c r="FO301">
        <v>1.8603499999999999</v>
      </c>
      <c r="FP301">
        <v>1.86111</v>
      </c>
      <c r="FQ301">
        <v>1.8602000000000001</v>
      </c>
      <c r="FR301">
        <v>1.86189</v>
      </c>
      <c r="FS301">
        <v>1.85843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-5.32</v>
      </c>
      <c r="GH301">
        <v>0.13220000000000001</v>
      </c>
      <c r="GI301">
        <v>-2.8021434710705861</v>
      </c>
      <c r="GJ301">
        <v>-2.3075681364705448E-3</v>
      </c>
      <c r="GK301">
        <v>1.0095546511955911E-6</v>
      </c>
      <c r="GL301">
        <v>-2.6335145029951209E-10</v>
      </c>
      <c r="GM301">
        <v>-0.17208428542994569</v>
      </c>
      <c r="GN301">
        <v>3.0410185143115191E-3</v>
      </c>
      <c r="GO301">
        <v>4.3982203677445331E-4</v>
      </c>
      <c r="GP301">
        <v>-7.8719321042963501E-6</v>
      </c>
      <c r="GQ301">
        <v>4</v>
      </c>
      <c r="GR301">
        <v>2088</v>
      </c>
      <c r="GS301">
        <v>5</v>
      </c>
      <c r="GT301">
        <v>35</v>
      </c>
      <c r="GU301">
        <v>116.6</v>
      </c>
      <c r="GV301">
        <v>116.7</v>
      </c>
      <c r="GW301">
        <v>4.6118199999999998</v>
      </c>
      <c r="GX301">
        <v>2.50366</v>
      </c>
      <c r="GY301">
        <v>2.04834</v>
      </c>
      <c r="GZ301">
        <v>2.6184099999999999</v>
      </c>
      <c r="HA301">
        <v>2.1972700000000001</v>
      </c>
      <c r="HB301">
        <v>2.3022499999999999</v>
      </c>
      <c r="HC301">
        <v>41.560499999999998</v>
      </c>
      <c r="HD301">
        <v>13.2652</v>
      </c>
      <c r="HE301">
        <v>18</v>
      </c>
      <c r="HF301">
        <v>663.01499999999999</v>
      </c>
      <c r="HG301">
        <v>741.42</v>
      </c>
      <c r="HH301">
        <v>30.999099999999999</v>
      </c>
      <c r="HI301">
        <v>32.823</v>
      </c>
      <c r="HJ301">
        <v>29.999400000000001</v>
      </c>
      <c r="HK301">
        <v>32.836300000000001</v>
      </c>
      <c r="HL301">
        <v>32.842199999999998</v>
      </c>
      <c r="HM301">
        <v>92.185000000000002</v>
      </c>
      <c r="HN301">
        <v>20.8825</v>
      </c>
      <c r="HO301">
        <v>100</v>
      </c>
      <c r="HP301">
        <v>31</v>
      </c>
      <c r="HQ301">
        <v>1909.57</v>
      </c>
      <c r="HR301">
        <v>34.286700000000003</v>
      </c>
      <c r="HS301">
        <v>99.376300000000001</v>
      </c>
      <c r="HT301">
        <v>98.403899999999993</v>
      </c>
    </row>
    <row r="302" spans="1:228" x14ac:dyDescent="0.2">
      <c r="A302">
        <v>287</v>
      </c>
      <c r="B302">
        <v>1669844671.5999999</v>
      </c>
      <c r="C302">
        <v>1141.5</v>
      </c>
      <c r="D302" t="s">
        <v>933</v>
      </c>
      <c r="E302" t="s">
        <v>934</v>
      </c>
      <c r="F302">
        <v>4</v>
      </c>
      <c r="G302">
        <v>1669844669.2874999</v>
      </c>
      <c r="H302">
        <f t="shared" si="136"/>
        <v>6.1777042234615752E-4</v>
      </c>
      <c r="I302">
        <f t="shared" si="137"/>
        <v>0.61777042234615753</v>
      </c>
      <c r="J302">
        <f t="shared" si="138"/>
        <v>28.810933539848648</v>
      </c>
      <c r="K302">
        <f t="shared" si="139"/>
        <v>1878.17625</v>
      </c>
      <c r="L302">
        <f t="shared" si="140"/>
        <v>534.297762265144</v>
      </c>
      <c r="M302">
        <f t="shared" si="141"/>
        <v>53.804518357787153</v>
      </c>
      <c r="N302">
        <f t="shared" si="142"/>
        <v>189.13492748662651</v>
      </c>
      <c r="O302">
        <f t="shared" si="143"/>
        <v>3.5350783299979545E-2</v>
      </c>
      <c r="P302">
        <f t="shared" si="144"/>
        <v>3.6569301579334863</v>
      </c>
      <c r="Q302">
        <f t="shared" si="145"/>
        <v>3.5162028518316644E-2</v>
      </c>
      <c r="R302">
        <f t="shared" si="146"/>
        <v>2.199314250084795E-2</v>
      </c>
      <c r="S302">
        <f t="shared" si="147"/>
        <v>226.11650848497115</v>
      </c>
      <c r="T302">
        <f t="shared" si="148"/>
        <v>33.562650822581261</v>
      </c>
      <c r="U302">
        <f t="shared" si="149"/>
        <v>33.394112500000013</v>
      </c>
      <c r="V302">
        <f t="shared" si="150"/>
        <v>5.1650667147477201</v>
      </c>
      <c r="W302">
        <f t="shared" si="151"/>
        <v>70.229798314650097</v>
      </c>
      <c r="X302">
        <f t="shared" si="152"/>
        <v>3.4716899112073203</v>
      </c>
      <c r="Y302">
        <f t="shared" si="153"/>
        <v>4.9433288924640379</v>
      </c>
      <c r="Z302">
        <f t="shared" si="154"/>
        <v>1.6933768035403998</v>
      </c>
      <c r="AA302">
        <f t="shared" si="155"/>
        <v>-27.243675625465546</v>
      </c>
      <c r="AB302">
        <f t="shared" si="156"/>
        <v>-153.96618136386093</v>
      </c>
      <c r="AC302">
        <f t="shared" si="157"/>
        <v>-9.6427377291766216</v>
      </c>
      <c r="AD302">
        <f t="shared" si="158"/>
        <v>35.26391376646805</v>
      </c>
      <c r="AE302">
        <f t="shared" si="159"/>
        <v>52.375642073953451</v>
      </c>
      <c r="AF302">
        <f t="shared" si="160"/>
        <v>0.60503061462272967</v>
      </c>
      <c r="AG302">
        <f t="shared" si="161"/>
        <v>28.810933539848648</v>
      </c>
      <c r="AH302">
        <v>1967.601128405744</v>
      </c>
      <c r="AI302">
        <v>1948.402545454544</v>
      </c>
      <c r="AJ302">
        <v>1.749003616996921</v>
      </c>
      <c r="AK302">
        <v>63.927149323749113</v>
      </c>
      <c r="AL302">
        <f t="shared" si="162"/>
        <v>0.61777042234615753</v>
      </c>
      <c r="AM302">
        <v>34.234983923916083</v>
      </c>
      <c r="AN302">
        <v>34.480894840041287</v>
      </c>
      <c r="AO302">
        <v>2.8230826200435142E-4</v>
      </c>
      <c r="AP302">
        <v>107.46</v>
      </c>
      <c r="AQ302">
        <v>24</v>
      </c>
      <c r="AR302">
        <v>4</v>
      </c>
      <c r="AS302">
        <f t="shared" si="163"/>
        <v>1</v>
      </c>
      <c r="AT302">
        <f t="shared" si="164"/>
        <v>0</v>
      </c>
      <c r="AU302">
        <f t="shared" si="165"/>
        <v>46973.094674116655</v>
      </c>
      <c r="AV302">
        <f t="shared" si="166"/>
        <v>1200.0050000000001</v>
      </c>
      <c r="AW302">
        <f t="shared" si="167"/>
        <v>1025.9294385932494</v>
      </c>
      <c r="AX302">
        <f t="shared" si="168"/>
        <v>0.85493763658755528</v>
      </c>
      <c r="AY302">
        <f t="shared" si="169"/>
        <v>0.18842963861398171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1669844669.2874999</v>
      </c>
      <c r="BF302">
        <v>1878.17625</v>
      </c>
      <c r="BG302">
        <v>1900.4037499999999</v>
      </c>
      <c r="BH302">
        <v>34.475099999999998</v>
      </c>
      <c r="BI302">
        <v>34.23245</v>
      </c>
      <c r="BJ302">
        <v>1883.50125</v>
      </c>
      <c r="BK302">
        <v>34.342837500000002</v>
      </c>
      <c r="BL302">
        <v>650.01637499999993</v>
      </c>
      <c r="BM302">
        <v>100.601375</v>
      </c>
      <c r="BN302">
        <v>9.9998200000000009E-2</v>
      </c>
      <c r="BO302">
        <v>32.613162500000001</v>
      </c>
      <c r="BP302">
        <v>33.394112500000013</v>
      </c>
      <c r="BQ302">
        <v>999.9</v>
      </c>
      <c r="BR302">
        <v>0</v>
      </c>
      <c r="BS302">
        <v>0</v>
      </c>
      <c r="BT302">
        <v>8968.5149999999994</v>
      </c>
      <c r="BU302">
        <v>0</v>
      </c>
      <c r="BV302">
        <v>91.818874999999991</v>
      </c>
      <c r="BW302">
        <v>-22.2294625</v>
      </c>
      <c r="BX302">
        <v>1945.2362499999999</v>
      </c>
      <c r="BY302">
        <v>1967.7650000000001</v>
      </c>
      <c r="BZ302">
        <v>0.24265149999999999</v>
      </c>
      <c r="CA302">
        <v>1900.4037499999999</v>
      </c>
      <c r="CB302">
        <v>34.23245</v>
      </c>
      <c r="CC302">
        <v>3.4682412500000002</v>
      </c>
      <c r="CD302">
        <v>3.4438274999999998</v>
      </c>
      <c r="CE302">
        <v>26.465062499999998</v>
      </c>
      <c r="CF302">
        <v>26.345312499999999</v>
      </c>
      <c r="CG302">
        <v>1200.0050000000001</v>
      </c>
      <c r="CH302">
        <v>0.49999637499999999</v>
      </c>
      <c r="CI302">
        <v>0.50000387499999999</v>
      </c>
      <c r="CJ302">
        <v>0</v>
      </c>
      <c r="CK302">
        <v>895.72512500000005</v>
      </c>
      <c r="CL302">
        <v>4.9990899999999998</v>
      </c>
      <c r="CM302">
        <v>9041.9575000000004</v>
      </c>
      <c r="CN302">
        <v>9557.8887500000001</v>
      </c>
      <c r="CO302">
        <v>41.875</v>
      </c>
      <c r="CP302">
        <v>43.375</v>
      </c>
      <c r="CQ302">
        <v>42.686999999999998</v>
      </c>
      <c r="CR302">
        <v>42.436999999999998</v>
      </c>
      <c r="CS302">
        <v>43.304250000000003</v>
      </c>
      <c r="CT302">
        <v>597.49749999999995</v>
      </c>
      <c r="CU302">
        <v>597.50749999999994</v>
      </c>
      <c r="CV302">
        <v>0</v>
      </c>
      <c r="CW302">
        <v>1669844681.5999999</v>
      </c>
      <c r="CX302">
        <v>0</v>
      </c>
      <c r="CY302">
        <v>1669837671.5999999</v>
      </c>
      <c r="CZ302" t="s">
        <v>356</v>
      </c>
      <c r="DA302">
        <v>1669837671.5999999</v>
      </c>
      <c r="DB302">
        <v>1669837668.5999999</v>
      </c>
      <c r="DC302">
        <v>3</v>
      </c>
      <c r="DD302">
        <v>-1.2E-2</v>
      </c>
      <c r="DE302">
        <v>-1E-3</v>
      </c>
      <c r="DF302">
        <v>-3.61</v>
      </c>
      <c r="DG302">
        <v>0.13400000000000001</v>
      </c>
      <c r="DH302">
        <v>415</v>
      </c>
      <c r="DI302">
        <v>36</v>
      </c>
      <c r="DJ302">
        <v>0.51</v>
      </c>
      <c r="DK302">
        <v>0.24</v>
      </c>
      <c r="DL302">
        <v>-22.082227499999998</v>
      </c>
      <c r="DM302">
        <v>-1.0111463414633839</v>
      </c>
      <c r="DN302">
        <v>0.1105221425495813</v>
      </c>
      <c r="DO302">
        <v>0</v>
      </c>
      <c r="DP302">
        <v>0.24536112500000001</v>
      </c>
      <c r="DQ302">
        <v>-6.4363058161351669E-2</v>
      </c>
      <c r="DR302">
        <v>1.213717378590976E-2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3.2970000000000002</v>
      </c>
      <c r="EB302">
        <v>2.6249500000000001</v>
      </c>
      <c r="EC302">
        <v>0.27275100000000002</v>
      </c>
      <c r="ED302">
        <v>0.272505</v>
      </c>
      <c r="EE302">
        <v>0.140101</v>
      </c>
      <c r="EF302">
        <v>0.13786100000000001</v>
      </c>
      <c r="EG302">
        <v>22036.7</v>
      </c>
      <c r="EH302">
        <v>22435.5</v>
      </c>
      <c r="EI302">
        <v>28205.4</v>
      </c>
      <c r="EJ302">
        <v>29696.9</v>
      </c>
      <c r="EK302">
        <v>33379.5</v>
      </c>
      <c r="EL302">
        <v>35540.300000000003</v>
      </c>
      <c r="EM302">
        <v>39804.400000000001</v>
      </c>
      <c r="EN302">
        <v>42428</v>
      </c>
      <c r="EO302">
        <v>2.1768000000000001</v>
      </c>
      <c r="EP302">
        <v>2.1811500000000001</v>
      </c>
      <c r="EQ302">
        <v>0.16732900000000001</v>
      </c>
      <c r="ER302">
        <v>0</v>
      </c>
      <c r="ES302">
        <v>30.676600000000001</v>
      </c>
      <c r="ET302">
        <v>999.9</v>
      </c>
      <c r="EU302">
        <v>67.7</v>
      </c>
      <c r="EV302">
        <v>36.4</v>
      </c>
      <c r="EW302">
        <v>41.056399999999996</v>
      </c>
      <c r="EX302">
        <v>56.854399999999998</v>
      </c>
      <c r="EY302">
        <v>-2.88862</v>
      </c>
      <c r="EZ302">
        <v>2</v>
      </c>
      <c r="FA302">
        <v>0.42379099999999997</v>
      </c>
      <c r="FB302">
        <v>-4.6587700000000003E-2</v>
      </c>
      <c r="FC302">
        <v>20.274999999999999</v>
      </c>
      <c r="FD302">
        <v>5.2190899999999996</v>
      </c>
      <c r="FE302">
        <v>12.004099999999999</v>
      </c>
      <c r="FF302">
        <v>4.9863999999999997</v>
      </c>
      <c r="FG302">
        <v>3.2845499999999999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1.8622099999999999</v>
      </c>
      <c r="FN302">
        <v>1.8643099999999999</v>
      </c>
      <c r="FO302">
        <v>1.8603499999999999</v>
      </c>
      <c r="FP302">
        <v>1.8611</v>
      </c>
      <c r="FQ302">
        <v>1.8602000000000001</v>
      </c>
      <c r="FR302">
        <v>1.8619000000000001</v>
      </c>
      <c r="FS302">
        <v>1.8584000000000001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-5.33</v>
      </c>
      <c r="GH302">
        <v>0.1323</v>
      </c>
      <c r="GI302">
        <v>-2.8021434710705861</v>
      </c>
      <c r="GJ302">
        <v>-2.3075681364705448E-3</v>
      </c>
      <c r="GK302">
        <v>1.0095546511955911E-6</v>
      </c>
      <c r="GL302">
        <v>-2.6335145029951209E-10</v>
      </c>
      <c r="GM302">
        <v>-0.17208428542994569</v>
      </c>
      <c r="GN302">
        <v>3.0410185143115191E-3</v>
      </c>
      <c r="GO302">
        <v>4.3982203677445331E-4</v>
      </c>
      <c r="GP302">
        <v>-7.8719321042963501E-6</v>
      </c>
      <c r="GQ302">
        <v>4</v>
      </c>
      <c r="GR302">
        <v>2088</v>
      </c>
      <c r="GS302">
        <v>5</v>
      </c>
      <c r="GT302">
        <v>35</v>
      </c>
      <c r="GU302">
        <v>116.7</v>
      </c>
      <c r="GV302">
        <v>116.7</v>
      </c>
      <c r="GW302">
        <v>4.6227999999999998</v>
      </c>
      <c r="GX302">
        <v>2.50488</v>
      </c>
      <c r="GY302">
        <v>2.04834</v>
      </c>
      <c r="GZ302">
        <v>2.6184099999999999</v>
      </c>
      <c r="HA302">
        <v>2.1972700000000001</v>
      </c>
      <c r="HB302">
        <v>2.33521</v>
      </c>
      <c r="HC302">
        <v>41.560499999999998</v>
      </c>
      <c r="HD302">
        <v>13.273999999999999</v>
      </c>
      <c r="HE302">
        <v>18</v>
      </c>
      <c r="HF302">
        <v>663.17899999999997</v>
      </c>
      <c r="HG302">
        <v>741.44899999999996</v>
      </c>
      <c r="HH302">
        <v>30.999099999999999</v>
      </c>
      <c r="HI302">
        <v>32.815399999999997</v>
      </c>
      <c r="HJ302">
        <v>29.999400000000001</v>
      </c>
      <c r="HK302">
        <v>32.8292</v>
      </c>
      <c r="HL302">
        <v>32.835000000000001</v>
      </c>
      <c r="HM302">
        <v>92.433300000000003</v>
      </c>
      <c r="HN302">
        <v>20.8825</v>
      </c>
      <c r="HO302">
        <v>100</v>
      </c>
      <c r="HP302">
        <v>31</v>
      </c>
      <c r="HQ302">
        <v>1916.29</v>
      </c>
      <c r="HR302">
        <v>34.2851</v>
      </c>
      <c r="HS302">
        <v>99.375299999999996</v>
      </c>
      <c r="HT302">
        <v>98.405100000000004</v>
      </c>
    </row>
    <row r="303" spans="1:228" x14ac:dyDescent="0.2">
      <c r="A303">
        <v>288</v>
      </c>
      <c r="B303">
        <v>1669844676.0999999</v>
      </c>
      <c r="C303">
        <v>1146</v>
      </c>
      <c r="D303" t="s">
        <v>935</v>
      </c>
      <c r="E303" t="s">
        <v>936</v>
      </c>
      <c r="F303">
        <v>4</v>
      </c>
      <c r="G303">
        <v>1669844673.8499999</v>
      </c>
      <c r="H303">
        <f t="shared" si="136"/>
        <v>6.5252152234283639E-4</v>
      </c>
      <c r="I303">
        <f t="shared" si="137"/>
        <v>0.65252152234283645</v>
      </c>
      <c r="J303">
        <f t="shared" si="138"/>
        <v>29.155953997255949</v>
      </c>
      <c r="K303">
        <f t="shared" si="139"/>
        <v>1885.80125</v>
      </c>
      <c r="L303">
        <f t="shared" si="140"/>
        <v>597.59768774479528</v>
      </c>
      <c r="M303">
        <f t="shared" si="141"/>
        <v>60.178851550573249</v>
      </c>
      <c r="N303">
        <f t="shared" si="142"/>
        <v>189.90259802695141</v>
      </c>
      <c r="O303">
        <f t="shared" si="143"/>
        <v>3.7399900996994154E-2</v>
      </c>
      <c r="P303">
        <f t="shared" si="144"/>
        <v>3.6629582537846979</v>
      </c>
      <c r="Q303">
        <f t="shared" si="145"/>
        <v>3.718904557258846E-2</v>
      </c>
      <c r="R303">
        <f t="shared" si="146"/>
        <v>2.3261998726751144E-2</v>
      </c>
      <c r="S303">
        <f t="shared" si="147"/>
        <v>226.11446060966847</v>
      </c>
      <c r="T303">
        <f t="shared" si="148"/>
        <v>33.548155242672692</v>
      </c>
      <c r="U303">
        <f t="shared" si="149"/>
        <v>33.388762499999999</v>
      </c>
      <c r="V303">
        <f t="shared" si="150"/>
        <v>5.1635187211959979</v>
      </c>
      <c r="W303">
        <f t="shared" si="151"/>
        <v>70.266173937808091</v>
      </c>
      <c r="X303">
        <f t="shared" si="152"/>
        <v>3.4723701774633251</v>
      </c>
      <c r="Y303">
        <f t="shared" si="153"/>
        <v>4.9417379414121605</v>
      </c>
      <c r="Z303">
        <f t="shared" si="154"/>
        <v>1.6911485437326728</v>
      </c>
      <c r="AA303">
        <f t="shared" si="155"/>
        <v>-28.776199135319086</v>
      </c>
      <c r="AB303">
        <f t="shared" si="156"/>
        <v>-154.29156528943011</v>
      </c>
      <c r="AC303">
        <f t="shared" si="157"/>
        <v>-9.6466905605401738</v>
      </c>
      <c r="AD303">
        <f t="shared" si="158"/>
        <v>33.400005624379105</v>
      </c>
      <c r="AE303">
        <f t="shared" si="159"/>
        <v>52.197320612053055</v>
      </c>
      <c r="AF303">
        <f t="shared" si="160"/>
        <v>0.633841455400314</v>
      </c>
      <c r="AG303">
        <f t="shared" si="161"/>
        <v>29.155953997255949</v>
      </c>
      <c r="AH303">
        <v>1975.308640039824</v>
      </c>
      <c r="AI303">
        <v>1956.1329090909089</v>
      </c>
      <c r="AJ303">
        <v>1.704802601916231</v>
      </c>
      <c r="AK303">
        <v>63.927149323749113</v>
      </c>
      <c r="AL303">
        <f t="shared" si="162"/>
        <v>0.65252152234283645</v>
      </c>
      <c r="AM303">
        <v>34.23184767232766</v>
      </c>
      <c r="AN303">
        <v>34.482817853457192</v>
      </c>
      <c r="AO303">
        <v>1.6406138876522069E-3</v>
      </c>
      <c r="AP303">
        <v>107.46</v>
      </c>
      <c r="AQ303">
        <v>24</v>
      </c>
      <c r="AR303">
        <v>4</v>
      </c>
      <c r="AS303">
        <f t="shared" si="163"/>
        <v>1</v>
      </c>
      <c r="AT303">
        <f t="shared" si="164"/>
        <v>0</v>
      </c>
      <c r="AU303">
        <f t="shared" si="165"/>
        <v>47081.641034336397</v>
      </c>
      <c r="AV303">
        <f t="shared" si="166"/>
        <v>1199.9962499999999</v>
      </c>
      <c r="AW303">
        <f t="shared" si="167"/>
        <v>1025.9217510930923</v>
      </c>
      <c r="AX303">
        <f t="shared" si="168"/>
        <v>0.85493746425715278</v>
      </c>
      <c r="AY303">
        <f t="shared" si="169"/>
        <v>0.18842930601630503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1669844673.8499999</v>
      </c>
      <c r="BF303">
        <v>1885.80125</v>
      </c>
      <c r="BG303">
        <v>1907.98</v>
      </c>
      <c r="BH303">
        <v>34.481887499999999</v>
      </c>
      <c r="BI303">
        <v>34.227674999999998</v>
      </c>
      <c r="BJ303">
        <v>1891.1387500000001</v>
      </c>
      <c r="BK303">
        <v>34.349587499999998</v>
      </c>
      <c r="BL303">
        <v>649.99187499999994</v>
      </c>
      <c r="BM303">
        <v>100.601375</v>
      </c>
      <c r="BN303">
        <v>9.9904112500000003E-2</v>
      </c>
      <c r="BO303">
        <v>32.60745</v>
      </c>
      <c r="BP303">
        <v>33.388762499999999</v>
      </c>
      <c r="BQ303">
        <v>999.9</v>
      </c>
      <c r="BR303">
        <v>0</v>
      </c>
      <c r="BS303">
        <v>0</v>
      </c>
      <c r="BT303">
        <v>8989.3762499999993</v>
      </c>
      <c r="BU303">
        <v>0</v>
      </c>
      <c r="BV303">
        <v>92.132562499999992</v>
      </c>
      <c r="BW303">
        <v>-22.178687499999999</v>
      </c>
      <c r="BX303">
        <v>1953.15</v>
      </c>
      <c r="BY303">
        <v>1975.6012499999999</v>
      </c>
      <c r="BZ303">
        <v>0.25419049999999999</v>
      </c>
      <c r="CA303">
        <v>1907.98</v>
      </c>
      <c r="CB303">
        <v>34.227674999999998</v>
      </c>
      <c r="CC303">
        <v>3.4689274999999999</v>
      </c>
      <c r="CD303">
        <v>3.44335375</v>
      </c>
      <c r="CE303">
        <v>26.468425</v>
      </c>
      <c r="CF303">
        <v>26.3430125</v>
      </c>
      <c r="CG303">
        <v>1199.9962499999999</v>
      </c>
      <c r="CH303">
        <v>0.50000199999999995</v>
      </c>
      <c r="CI303">
        <v>0.499998</v>
      </c>
      <c r="CJ303">
        <v>0</v>
      </c>
      <c r="CK303">
        <v>896.28212499999995</v>
      </c>
      <c r="CL303">
        <v>4.9990899999999998</v>
      </c>
      <c r="CM303">
        <v>9046.43</v>
      </c>
      <c r="CN303">
        <v>9557.8174999999992</v>
      </c>
      <c r="CO303">
        <v>41.875</v>
      </c>
      <c r="CP303">
        <v>43.375</v>
      </c>
      <c r="CQ303">
        <v>42.686999999999998</v>
      </c>
      <c r="CR303">
        <v>42.421499999999988</v>
      </c>
      <c r="CS303">
        <v>43.296499999999988</v>
      </c>
      <c r="CT303">
        <v>597.5</v>
      </c>
      <c r="CU303">
        <v>597.49624999999992</v>
      </c>
      <c r="CV303">
        <v>0</v>
      </c>
      <c r="CW303">
        <v>1669844685.8</v>
      </c>
      <c r="CX303">
        <v>0</v>
      </c>
      <c r="CY303">
        <v>1669837671.5999999</v>
      </c>
      <c r="CZ303" t="s">
        <v>356</v>
      </c>
      <c r="DA303">
        <v>1669837671.5999999</v>
      </c>
      <c r="DB303">
        <v>1669837668.5999999</v>
      </c>
      <c r="DC303">
        <v>3</v>
      </c>
      <c r="DD303">
        <v>-1.2E-2</v>
      </c>
      <c r="DE303">
        <v>-1E-3</v>
      </c>
      <c r="DF303">
        <v>-3.61</v>
      </c>
      <c r="DG303">
        <v>0.13400000000000001</v>
      </c>
      <c r="DH303">
        <v>415</v>
      </c>
      <c r="DI303">
        <v>36</v>
      </c>
      <c r="DJ303">
        <v>0.51</v>
      </c>
      <c r="DK303">
        <v>0.24</v>
      </c>
      <c r="DL303">
        <v>-22.120819512195119</v>
      </c>
      <c r="DM303">
        <v>-0.57356236933797555</v>
      </c>
      <c r="DN303">
        <v>7.9682367053660275E-2</v>
      </c>
      <c r="DO303">
        <v>0</v>
      </c>
      <c r="DP303">
        <v>0.24571887804878051</v>
      </c>
      <c r="DQ303">
        <v>-2.3634731707317211E-2</v>
      </c>
      <c r="DR303">
        <v>1.181487163766057E-2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3.2970899999999999</v>
      </c>
      <c r="EB303">
        <v>2.62513</v>
      </c>
      <c r="EC303">
        <v>0.27337099999999998</v>
      </c>
      <c r="ED303">
        <v>0.27313100000000001</v>
      </c>
      <c r="EE303">
        <v>0.14011999999999999</v>
      </c>
      <c r="EF303">
        <v>0.137847</v>
      </c>
      <c r="EG303">
        <v>22017.9</v>
      </c>
      <c r="EH303">
        <v>22416.3</v>
      </c>
      <c r="EI303">
        <v>28205.5</v>
      </c>
      <c r="EJ303">
        <v>29697.1</v>
      </c>
      <c r="EK303">
        <v>33378.699999999997</v>
      </c>
      <c r="EL303">
        <v>35541</v>
      </c>
      <c r="EM303">
        <v>39804.300000000003</v>
      </c>
      <c r="EN303">
        <v>42428.1</v>
      </c>
      <c r="EO303">
        <v>2.1769500000000002</v>
      </c>
      <c r="EP303">
        <v>2.1812499999999999</v>
      </c>
      <c r="EQ303">
        <v>0.16699</v>
      </c>
      <c r="ER303">
        <v>0</v>
      </c>
      <c r="ES303">
        <v>30.674299999999999</v>
      </c>
      <c r="ET303">
        <v>999.9</v>
      </c>
      <c r="EU303">
        <v>67.7</v>
      </c>
      <c r="EV303">
        <v>36.4</v>
      </c>
      <c r="EW303">
        <v>41.062800000000003</v>
      </c>
      <c r="EX303">
        <v>57.244399999999999</v>
      </c>
      <c r="EY303">
        <v>-2.9727600000000001</v>
      </c>
      <c r="EZ303">
        <v>2</v>
      </c>
      <c r="FA303">
        <v>0.42336400000000002</v>
      </c>
      <c r="FB303">
        <v>-5.1181900000000002E-2</v>
      </c>
      <c r="FC303">
        <v>20.274799999999999</v>
      </c>
      <c r="FD303">
        <v>5.2193899999999998</v>
      </c>
      <c r="FE303">
        <v>12.004099999999999</v>
      </c>
      <c r="FF303">
        <v>4.9866999999999999</v>
      </c>
      <c r="FG303">
        <v>3.2845499999999999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1.8643099999999999</v>
      </c>
      <c r="FO303">
        <v>1.8603499999999999</v>
      </c>
      <c r="FP303">
        <v>1.8611</v>
      </c>
      <c r="FQ303">
        <v>1.86019</v>
      </c>
      <c r="FR303">
        <v>1.86189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-5.35</v>
      </c>
      <c r="GH303">
        <v>0.1323</v>
      </c>
      <c r="GI303">
        <v>-2.8021434710705861</v>
      </c>
      <c r="GJ303">
        <v>-2.3075681364705448E-3</v>
      </c>
      <c r="GK303">
        <v>1.0095546511955911E-6</v>
      </c>
      <c r="GL303">
        <v>-2.6335145029951209E-10</v>
      </c>
      <c r="GM303">
        <v>-0.17208428542994569</v>
      </c>
      <c r="GN303">
        <v>3.0410185143115191E-3</v>
      </c>
      <c r="GO303">
        <v>4.3982203677445331E-4</v>
      </c>
      <c r="GP303">
        <v>-7.8719321042963501E-6</v>
      </c>
      <c r="GQ303">
        <v>4</v>
      </c>
      <c r="GR303">
        <v>2088</v>
      </c>
      <c r="GS303">
        <v>5</v>
      </c>
      <c r="GT303">
        <v>35</v>
      </c>
      <c r="GU303">
        <v>116.7</v>
      </c>
      <c r="GV303">
        <v>116.8</v>
      </c>
      <c r="GW303">
        <v>4.6362300000000003</v>
      </c>
      <c r="GX303">
        <v>2.5</v>
      </c>
      <c r="GY303">
        <v>2.04834</v>
      </c>
      <c r="GZ303">
        <v>2.6184099999999999</v>
      </c>
      <c r="HA303">
        <v>2.1972700000000001</v>
      </c>
      <c r="HB303">
        <v>2.33887</v>
      </c>
      <c r="HC303">
        <v>41.560499999999998</v>
      </c>
      <c r="HD303">
        <v>13.256399999999999</v>
      </c>
      <c r="HE303">
        <v>18</v>
      </c>
      <c r="HF303">
        <v>663.21400000000006</v>
      </c>
      <c r="HG303">
        <v>741.44600000000003</v>
      </c>
      <c r="HH303">
        <v>30.998999999999999</v>
      </c>
      <c r="HI303">
        <v>32.806899999999999</v>
      </c>
      <c r="HJ303">
        <v>29.999500000000001</v>
      </c>
      <c r="HK303">
        <v>32.821199999999997</v>
      </c>
      <c r="HL303">
        <v>32.826999999999998</v>
      </c>
      <c r="HM303">
        <v>92.736500000000007</v>
      </c>
      <c r="HN303">
        <v>20.8825</v>
      </c>
      <c r="HO303">
        <v>100</v>
      </c>
      <c r="HP303">
        <v>31</v>
      </c>
      <c r="HQ303">
        <v>1922.97</v>
      </c>
      <c r="HR303">
        <v>34.2851</v>
      </c>
      <c r="HS303">
        <v>99.375200000000007</v>
      </c>
      <c r="HT303">
        <v>98.405600000000007</v>
      </c>
    </row>
    <row r="304" spans="1:228" x14ac:dyDescent="0.2">
      <c r="A304">
        <v>289</v>
      </c>
      <c r="B304">
        <v>1669844680.0999999</v>
      </c>
      <c r="C304">
        <v>1150</v>
      </c>
      <c r="D304" t="s">
        <v>937</v>
      </c>
      <c r="E304" t="s">
        <v>938</v>
      </c>
      <c r="F304">
        <v>4</v>
      </c>
      <c r="G304">
        <v>1669844678.0999999</v>
      </c>
      <c r="H304">
        <f t="shared" si="136"/>
        <v>6.5834830974657226E-4</v>
      </c>
      <c r="I304">
        <f t="shared" si="137"/>
        <v>0.65834830974657221</v>
      </c>
      <c r="J304">
        <f t="shared" si="138"/>
        <v>28.58666130821933</v>
      </c>
      <c r="K304">
        <f t="shared" si="139"/>
        <v>1892.8485714285709</v>
      </c>
      <c r="L304">
        <f t="shared" si="140"/>
        <v>643.4390328545777</v>
      </c>
      <c r="M304">
        <f t="shared" si="141"/>
        <v>64.795560167057786</v>
      </c>
      <c r="N304">
        <f t="shared" si="142"/>
        <v>190.61352705478282</v>
      </c>
      <c r="O304">
        <f t="shared" si="143"/>
        <v>3.7862726174127351E-2</v>
      </c>
      <c r="P304">
        <f t="shared" si="144"/>
        <v>3.6596984603949259</v>
      </c>
      <c r="Q304">
        <f t="shared" si="145"/>
        <v>3.764644475335107E-2</v>
      </c>
      <c r="R304">
        <f t="shared" si="146"/>
        <v>2.354835682658141E-2</v>
      </c>
      <c r="S304">
        <f t="shared" si="147"/>
        <v>226.11403337748237</v>
      </c>
      <c r="T304">
        <f t="shared" si="148"/>
        <v>33.54672367410047</v>
      </c>
      <c r="U304">
        <f t="shared" si="149"/>
        <v>33.371571428571428</v>
      </c>
      <c r="V304">
        <f t="shared" si="150"/>
        <v>5.158547309286047</v>
      </c>
      <c r="W304">
        <f t="shared" si="151"/>
        <v>70.282413093574661</v>
      </c>
      <c r="X304">
        <f t="shared" si="152"/>
        <v>3.4729783651133999</v>
      </c>
      <c r="Y304">
        <f t="shared" si="153"/>
        <v>4.9414614727150079</v>
      </c>
      <c r="Z304">
        <f t="shared" si="154"/>
        <v>1.6855689441726471</v>
      </c>
      <c r="AA304">
        <f t="shared" si="155"/>
        <v>-29.033160459823836</v>
      </c>
      <c r="AB304">
        <f t="shared" si="156"/>
        <v>-150.95832126008975</v>
      </c>
      <c r="AC304">
        <f t="shared" si="157"/>
        <v>-9.4458521741187536</v>
      </c>
      <c r="AD304">
        <f t="shared" si="158"/>
        <v>36.676699483450022</v>
      </c>
      <c r="AE304">
        <f t="shared" si="159"/>
        <v>52.37835135776028</v>
      </c>
      <c r="AF304">
        <f t="shared" si="160"/>
        <v>0.65710363311909759</v>
      </c>
      <c r="AG304">
        <f t="shared" si="161"/>
        <v>28.58666130821933</v>
      </c>
      <c r="AH304">
        <v>1982.2453632339859</v>
      </c>
      <c r="AI304">
        <v>1963.1035151515141</v>
      </c>
      <c r="AJ304">
        <v>1.75896023334476</v>
      </c>
      <c r="AK304">
        <v>63.927149323749113</v>
      </c>
      <c r="AL304">
        <f t="shared" si="162"/>
        <v>0.65834830974657221</v>
      </c>
      <c r="AM304">
        <v>34.227423089070918</v>
      </c>
      <c r="AN304">
        <v>34.489093601651199</v>
      </c>
      <c r="AO304">
        <v>3.6240798073494738E-4</v>
      </c>
      <c r="AP304">
        <v>107.46</v>
      </c>
      <c r="AQ304">
        <v>24</v>
      </c>
      <c r="AR304">
        <v>4</v>
      </c>
      <c r="AS304">
        <f t="shared" si="163"/>
        <v>1</v>
      </c>
      <c r="AT304">
        <f t="shared" si="164"/>
        <v>0</v>
      </c>
      <c r="AU304">
        <f t="shared" si="165"/>
        <v>47023.571210890026</v>
      </c>
      <c r="AV304">
        <f t="shared" si="166"/>
        <v>1199.994285714286</v>
      </c>
      <c r="AW304">
        <f t="shared" si="167"/>
        <v>1025.9200421644989</v>
      </c>
      <c r="AX304">
        <f t="shared" si="168"/>
        <v>0.85493743960108026</v>
      </c>
      <c r="AY304">
        <f t="shared" si="169"/>
        <v>0.18842925843008493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1669844678.0999999</v>
      </c>
      <c r="BF304">
        <v>1892.8485714285709</v>
      </c>
      <c r="BG304">
        <v>1915.1228571428569</v>
      </c>
      <c r="BH304">
        <v>34.487699999999997</v>
      </c>
      <c r="BI304">
        <v>34.224157142857138</v>
      </c>
      <c r="BJ304">
        <v>1898.1957142857141</v>
      </c>
      <c r="BK304">
        <v>34.355400000000003</v>
      </c>
      <c r="BL304">
        <v>649.9862857142856</v>
      </c>
      <c r="BM304">
        <v>100.602</v>
      </c>
      <c r="BN304">
        <v>9.9941999999999989E-2</v>
      </c>
      <c r="BO304">
        <v>32.606457142857153</v>
      </c>
      <c r="BP304">
        <v>33.371571428571428</v>
      </c>
      <c r="BQ304">
        <v>999.89999999999986</v>
      </c>
      <c r="BR304">
        <v>0</v>
      </c>
      <c r="BS304">
        <v>0</v>
      </c>
      <c r="BT304">
        <v>8978.0371428571416</v>
      </c>
      <c r="BU304">
        <v>0</v>
      </c>
      <c r="BV304">
        <v>92.767371428571437</v>
      </c>
      <c r="BW304">
        <v>-22.273342857142861</v>
      </c>
      <c r="BX304">
        <v>1960.458571428572</v>
      </c>
      <c r="BY304">
        <v>1982.987142857143</v>
      </c>
      <c r="BZ304">
        <v>0.26356714285714278</v>
      </c>
      <c r="CA304">
        <v>1915.1228571428569</v>
      </c>
      <c r="CB304">
        <v>34.224157142857138</v>
      </c>
      <c r="CC304">
        <v>3.469531428571428</v>
      </c>
      <c r="CD304">
        <v>3.4430142857142849</v>
      </c>
      <c r="CE304">
        <v>26.471399999999999</v>
      </c>
      <c r="CF304">
        <v>26.341342857142859</v>
      </c>
      <c r="CG304">
        <v>1199.994285714286</v>
      </c>
      <c r="CH304">
        <v>0.50000199999999995</v>
      </c>
      <c r="CI304">
        <v>0.49999800000000011</v>
      </c>
      <c r="CJ304">
        <v>0</v>
      </c>
      <c r="CK304">
        <v>896.67385714285717</v>
      </c>
      <c r="CL304">
        <v>4.9990899999999998</v>
      </c>
      <c r="CM304">
        <v>9050.8871428571456</v>
      </c>
      <c r="CN304">
        <v>9557.8142857142848</v>
      </c>
      <c r="CO304">
        <v>41.875</v>
      </c>
      <c r="CP304">
        <v>43.375</v>
      </c>
      <c r="CQ304">
        <v>42.686999999999998</v>
      </c>
      <c r="CR304">
        <v>42.401571428571422</v>
      </c>
      <c r="CS304">
        <v>43.25</v>
      </c>
      <c r="CT304">
        <v>597.5</v>
      </c>
      <c r="CU304">
        <v>597.49428571428575</v>
      </c>
      <c r="CV304">
        <v>0</v>
      </c>
      <c r="CW304">
        <v>1669844689.4000001</v>
      </c>
      <c r="CX304">
        <v>0</v>
      </c>
      <c r="CY304">
        <v>1669837671.5999999</v>
      </c>
      <c r="CZ304" t="s">
        <v>356</v>
      </c>
      <c r="DA304">
        <v>1669837671.5999999</v>
      </c>
      <c r="DB304">
        <v>1669837668.5999999</v>
      </c>
      <c r="DC304">
        <v>3</v>
      </c>
      <c r="DD304">
        <v>-1.2E-2</v>
      </c>
      <c r="DE304">
        <v>-1E-3</v>
      </c>
      <c r="DF304">
        <v>-3.61</v>
      </c>
      <c r="DG304">
        <v>0.13400000000000001</v>
      </c>
      <c r="DH304">
        <v>415</v>
      </c>
      <c r="DI304">
        <v>36</v>
      </c>
      <c r="DJ304">
        <v>0.51</v>
      </c>
      <c r="DK304">
        <v>0.24</v>
      </c>
      <c r="DL304">
        <v>-22.165053658536589</v>
      </c>
      <c r="DM304">
        <v>-0.62157700348432232</v>
      </c>
      <c r="DN304">
        <v>8.2681502038231186E-2</v>
      </c>
      <c r="DO304">
        <v>0</v>
      </c>
      <c r="DP304">
        <v>0.24756556097560981</v>
      </c>
      <c r="DQ304">
        <v>4.4840383275261589E-2</v>
      </c>
      <c r="DR304">
        <v>1.322259206360191E-2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3.2968500000000001</v>
      </c>
      <c r="EB304">
        <v>2.6252200000000001</v>
      </c>
      <c r="EC304">
        <v>0.27392899999999998</v>
      </c>
      <c r="ED304">
        <v>0.27367799999999998</v>
      </c>
      <c r="EE304">
        <v>0.140129</v>
      </c>
      <c r="EF304">
        <v>0.13784399999999999</v>
      </c>
      <c r="EG304">
        <v>22001.5</v>
      </c>
      <c r="EH304">
        <v>22399.5</v>
      </c>
      <c r="EI304">
        <v>28206.2</v>
      </c>
      <c r="EJ304">
        <v>29697.200000000001</v>
      </c>
      <c r="EK304">
        <v>33379.199999999997</v>
      </c>
      <c r="EL304">
        <v>35541.5</v>
      </c>
      <c r="EM304">
        <v>39805.199999999997</v>
      </c>
      <c r="EN304">
        <v>42428.4</v>
      </c>
      <c r="EO304">
        <v>2.1767500000000002</v>
      </c>
      <c r="EP304">
        <v>2.1816200000000001</v>
      </c>
      <c r="EQ304">
        <v>0.16608800000000001</v>
      </c>
      <c r="ER304">
        <v>0</v>
      </c>
      <c r="ES304">
        <v>30.6723</v>
      </c>
      <c r="ET304">
        <v>999.9</v>
      </c>
      <c r="EU304">
        <v>67.7</v>
      </c>
      <c r="EV304">
        <v>36.4</v>
      </c>
      <c r="EW304">
        <v>41.058199999999999</v>
      </c>
      <c r="EX304">
        <v>57.244399999999999</v>
      </c>
      <c r="EY304">
        <v>-2.7684299999999999</v>
      </c>
      <c r="EZ304">
        <v>2</v>
      </c>
      <c r="FA304">
        <v>0.42264699999999999</v>
      </c>
      <c r="FB304">
        <v>-5.45806E-2</v>
      </c>
      <c r="FC304">
        <v>20.274799999999999</v>
      </c>
      <c r="FD304">
        <v>5.2187900000000003</v>
      </c>
      <c r="FE304">
        <v>12.004</v>
      </c>
      <c r="FF304">
        <v>4.9865000000000004</v>
      </c>
      <c r="FG304">
        <v>3.28443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1.8622000000000001</v>
      </c>
      <c r="FN304">
        <v>1.86432</v>
      </c>
      <c r="FO304">
        <v>1.8603499999999999</v>
      </c>
      <c r="FP304">
        <v>1.86111</v>
      </c>
      <c r="FQ304">
        <v>1.8601799999999999</v>
      </c>
      <c r="FR304">
        <v>1.8619000000000001</v>
      </c>
      <c r="FS304">
        <v>1.8584099999999999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-5.35</v>
      </c>
      <c r="GH304">
        <v>0.1323</v>
      </c>
      <c r="GI304">
        <v>-2.8021434710705861</v>
      </c>
      <c r="GJ304">
        <v>-2.3075681364705448E-3</v>
      </c>
      <c r="GK304">
        <v>1.0095546511955911E-6</v>
      </c>
      <c r="GL304">
        <v>-2.6335145029951209E-10</v>
      </c>
      <c r="GM304">
        <v>-0.17208428542994569</v>
      </c>
      <c r="GN304">
        <v>3.0410185143115191E-3</v>
      </c>
      <c r="GO304">
        <v>4.3982203677445331E-4</v>
      </c>
      <c r="GP304">
        <v>-7.8719321042963501E-6</v>
      </c>
      <c r="GQ304">
        <v>4</v>
      </c>
      <c r="GR304">
        <v>2088</v>
      </c>
      <c r="GS304">
        <v>5</v>
      </c>
      <c r="GT304">
        <v>35</v>
      </c>
      <c r="GU304">
        <v>116.8</v>
      </c>
      <c r="GV304">
        <v>116.9</v>
      </c>
      <c r="GW304">
        <v>4.6472199999999999</v>
      </c>
      <c r="GX304">
        <v>2.50732</v>
      </c>
      <c r="GY304">
        <v>2.04834</v>
      </c>
      <c r="GZ304">
        <v>2.6171899999999999</v>
      </c>
      <c r="HA304">
        <v>2.1972700000000001</v>
      </c>
      <c r="HB304">
        <v>2.3010299999999999</v>
      </c>
      <c r="HC304">
        <v>41.560499999999998</v>
      </c>
      <c r="HD304">
        <v>13.256399999999999</v>
      </c>
      <c r="HE304">
        <v>18</v>
      </c>
      <c r="HF304">
        <v>662.98</v>
      </c>
      <c r="HG304">
        <v>741.71900000000005</v>
      </c>
      <c r="HH304">
        <v>30.998999999999999</v>
      </c>
      <c r="HI304">
        <v>32.798999999999999</v>
      </c>
      <c r="HJ304">
        <v>29.999300000000002</v>
      </c>
      <c r="HK304">
        <v>32.814100000000003</v>
      </c>
      <c r="HL304">
        <v>32.82</v>
      </c>
      <c r="HM304">
        <v>92.980500000000006</v>
      </c>
      <c r="HN304">
        <v>20.8825</v>
      </c>
      <c r="HO304">
        <v>100</v>
      </c>
      <c r="HP304">
        <v>31</v>
      </c>
      <c r="HQ304">
        <v>1929.65</v>
      </c>
      <c r="HR304">
        <v>34.2851</v>
      </c>
      <c r="HS304">
        <v>99.377600000000001</v>
      </c>
      <c r="HT304">
        <v>98.406000000000006</v>
      </c>
    </row>
    <row r="305" spans="1:228" x14ac:dyDescent="0.2">
      <c r="A305">
        <v>290</v>
      </c>
      <c r="B305">
        <v>1669844684.0999999</v>
      </c>
      <c r="C305">
        <v>1154</v>
      </c>
      <c r="D305" t="s">
        <v>939</v>
      </c>
      <c r="E305" t="s">
        <v>940</v>
      </c>
      <c r="F305">
        <v>4</v>
      </c>
      <c r="G305">
        <v>1669844681.7874999</v>
      </c>
      <c r="H305">
        <f t="shared" si="136"/>
        <v>6.5311938451418261E-4</v>
      </c>
      <c r="I305">
        <f t="shared" si="137"/>
        <v>0.65311938451418261</v>
      </c>
      <c r="J305">
        <f t="shared" si="138"/>
        <v>29.440240504947312</v>
      </c>
      <c r="K305">
        <f t="shared" si="139"/>
        <v>1899.0350000000001</v>
      </c>
      <c r="L305">
        <f t="shared" si="140"/>
        <v>604.64355382608619</v>
      </c>
      <c r="M305">
        <f t="shared" si="141"/>
        <v>60.889425832267804</v>
      </c>
      <c r="N305">
        <f t="shared" si="142"/>
        <v>191.23854054787415</v>
      </c>
      <c r="O305">
        <f t="shared" si="143"/>
        <v>3.7584375428453776E-2</v>
      </c>
      <c r="P305">
        <f t="shared" si="144"/>
        <v>3.6607620830546854</v>
      </c>
      <c r="Q305">
        <f t="shared" si="145"/>
        <v>3.7371314220859313E-2</v>
      </c>
      <c r="R305">
        <f t="shared" si="146"/>
        <v>2.3376113224816544E-2</v>
      </c>
      <c r="S305">
        <f t="shared" si="147"/>
        <v>226.11574760975139</v>
      </c>
      <c r="T305">
        <f t="shared" si="148"/>
        <v>33.54516871057033</v>
      </c>
      <c r="U305">
        <f t="shared" si="149"/>
        <v>33.367575000000002</v>
      </c>
      <c r="V305">
        <f t="shared" si="150"/>
        <v>5.1573921959864126</v>
      </c>
      <c r="W305">
        <f t="shared" si="151"/>
        <v>70.289762651694659</v>
      </c>
      <c r="X305">
        <f t="shared" si="152"/>
        <v>3.4728704365379683</v>
      </c>
      <c r="Y305">
        <f t="shared" si="153"/>
        <v>4.9407912411754866</v>
      </c>
      <c r="Z305">
        <f t="shared" si="154"/>
        <v>1.6845217594484443</v>
      </c>
      <c r="AA305">
        <f t="shared" si="155"/>
        <v>-28.802564857075453</v>
      </c>
      <c r="AB305">
        <f t="shared" si="156"/>
        <v>-150.68853461456115</v>
      </c>
      <c r="AC305">
        <f t="shared" si="157"/>
        <v>-9.4259354111932048</v>
      </c>
      <c r="AD305">
        <f t="shared" si="158"/>
        <v>37.198712726921599</v>
      </c>
      <c r="AE305">
        <f t="shared" si="159"/>
        <v>52.391409630355724</v>
      </c>
      <c r="AF305">
        <f t="shared" si="160"/>
        <v>0.66234107508981122</v>
      </c>
      <c r="AG305">
        <f t="shared" si="161"/>
        <v>29.440240504947312</v>
      </c>
      <c r="AH305">
        <v>1989.2133040859601</v>
      </c>
      <c r="AI305">
        <v>1969.946181818183</v>
      </c>
      <c r="AJ305">
        <v>1.6969226310845369</v>
      </c>
      <c r="AK305">
        <v>63.927149323749113</v>
      </c>
      <c r="AL305">
        <f t="shared" si="162"/>
        <v>0.65311938451418261</v>
      </c>
      <c r="AM305">
        <v>34.224213566913072</v>
      </c>
      <c r="AN305">
        <v>34.48503560371519</v>
      </c>
      <c r="AO305">
        <v>1.7077812177325791E-4</v>
      </c>
      <c r="AP305">
        <v>107.46</v>
      </c>
      <c r="AQ305">
        <v>24</v>
      </c>
      <c r="AR305">
        <v>4</v>
      </c>
      <c r="AS305">
        <f t="shared" si="163"/>
        <v>1</v>
      </c>
      <c r="AT305">
        <f t="shared" si="164"/>
        <v>0</v>
      </c>
      <c r="AU305">
        <f t="shared" si="165"/>
        <v>47042.945524591436</v>
      </c>
      <c r="AV305">
        <f t="shared" si="166"/>
        <v>1200.0025000000001</v>
      </c>
      <c r="AW305">
        <f t="shared" si="167"/>
        <v>1025.9271510931355</v>
      </c>
      <c r="AX305">
        <f t="shared" si="168"/>
        <v>0.85493751145779728</v>
      </c>
      <c r="AY305">
        <f t="shared" si="169"/>
        <v>0.18842939711354884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1669844681.7874999</v>
      </c>
      <c r="BF305">
        <v>1899.0350000000001</v>
      </c>
      <c r="BG305">
        <v>1921.32</v>
      </c>
      <c r="BH305">
        <v>34.486262500000002</v>
      </c>
      <c r="BI305">
        <v>34.220624999999998</v>
      </c>
      <c r="BJ305">
        <v>1904.39</v>
      </c>
      <c r="BK305">
        <v>34.353962500000002</v>
      </c>
      <c r="BL305">
        <v>650.00175000000002</v>
      </c>
      <c r="BM305">
        <v>100.602875</v>
      </c>
      <c r="BN305">
        <v>0.100134975</v>
      </c>
      <c r="BO305">
        <v>32.604050000000001</v>
      </c>
      <c r="BP305">
        <v>33.367575000000002</v>
      </c>
      <c r="BQ305">
        <v>999.9</v>
      </c>
      <c r="BR305">
        <v>0</v>
      </c>
      <c r="BS305">
        <v>0</v>
      </c>
      <c r="BT305">
        <v>8981.64</v>
      </c>
      <c r="BU305">
        <v>0</v>
      </c>
      <c r="BV305">
        <v>93.455037500000003</v>
      </c>
      <c r="BW305">
        <v>-22.285724999999999</v>
      </c>
      <c r="BX305">
        <v>1966.86625</v>
      </c>
      <c r="BY305">
        <v>1989.3987500000001</v>
      </c>
      <c r="BZ305">
        <v>0.26563175</v>
      </c>
      <c r="CA305">
        <v>1921.32</v>
      </c>
      <c r="CB305">
        <v>34.220624999999998</v>
      </c>
      <c r="CC305">
        <v>3.4694162500000001</v>
      </c>
      <c r="CD305">
        <v>3.4426937500000001</v>
      </c>
      <c r="CE305">
        <v>26.470812500000001</v>
      </c>
      <c r="CF305">
        <v>26.339749999999999</v>
      </c>
      <c r="CG305">
        <v>1200.0025000000001</v>
      </c>
      <c r="CH305">
        <v>0.50000012499999991</v>
      </c>
      <c r="CI305">
        <v>0.5</v>
      </c>
      <c r="CJ305">
        <v>0</v>
      </c>
      <c r="CK305">
        <v>897.21837499999992</v>
      </c>
      <c r="CL305">
        <v>4.9990899999999998</v>
      </c>
      <c r="CM305">
        <v>9054.8287500000006</v>
      </c>
      <c r="CN305">
        <v>9557.875</v>
      </c>
      <c r="CO305">
        <v>41.875</v>
      </c>
      <c r="CP305">
        <v>43.375</v>
      </c>
      <c r="CQ305">
        <v>42.671499999999988</v>
      </c>
      <c r="CR305">
        <v>42.375</v>
      </c>
      <c r="CS305">
        <v>43.25</v>
      </c>
      <c r="CT305">
        <v>597.50125000000003</v>
      </c>
      <c r="CU305">
        <v>597.50125000000003</v>
      </c>
      <c r="CV305">
        <v>0</v>
      </c>
      <c r="CW305">
        <v>1669844693.5999999</v>
      </c>
      <c r="CX305">
        <v>0</v>
      </c>
      <c r="CY305">
        <v>1669837671.5999999</v>
      </c>
      <c r="CZ305" t="s">
        <v>356</v>
      </c>
      <c r="DA305">
        <v>1669837671.5999999</v>
      </c>
      <c r="DB305">
        <v>1669837668.5999999</v>
      </c>
      <c r="DC305">
        <v>3</v>
      </c>
      <c r="DD305">
        <v>-1.2E-2</v>
      </c>
      <c r="DE305">
        <v>-1E-3</v>
      </c>
      <c r="DF305">
        <v>-3.61</v>
      </c>
      <c r="DG305">
        <v>0.13400000000000001</v>
      </c>
      <c r="DH305">
        <v>415</v>
      </c>
      <c r="DI305">
        <v>36</v>
      </c>
      <c r="DJ305">
        <v>0.51</v>
      </c>
      <c r="DK305">
        <v>0.24</v>
      </c>
      <c r="DL305">
        <v>-22.200707317073171</v>
      </c>
      <c r="DM305">
        <v>-0.58577770034847298</v>
      </c>
      <c r="DN305">
        <v>8.1426002289805857E-2</v>
      </c>
      <c r="DO305">
        <v>0</v>
      </c>
      <c r="DP305">
        <v>0.24893241463414631</v>
      </c>
      <c r="DQ305">
        <v>0.13707137979094061</v>
      </c>
      <c r="DR305">
        <v>1.438632575335819E-2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371</v>
      </c>
      <c r="EA305">
        <v>3.2971400000000002</v>
      </c>
      <c r="EB305">
        <v>2.6252499999999999</v>
      </c>
      <c r="EC305">
        <v>0.27446799999999999</v>
      </c>
      <c r="ED305">
        <v>0.27423199999999998</v>
      </c>
      <c r="EE305">
        <v>0.140125</v>
      </c>
      <c r="EF305">
        <v>0.13783000000000001</v>
      </c>
      <c r="EG305">
        <v>21985.3</v>
      </c>
      <c r="EH305">
        <v>22383.1</v>
      </c>
      <c r="EI305">
        <v>28206.400000000001</v>
      </c>
      <c r="EJ305">
        <v>29698.2</v>
      </c>
      <c r="EK305">
        <v>33380.300000000003</v>
      </c>
      <c r="EL305">
        <v>35542.699999999997</v>
      </c>
      <c r="EM305">
        <v>39806.199999999997</v>
      </c>
      <c r="EN305">
        <v>42429.1</v>
      </c>
      <c r="EO305">
        <v>2.1773799999999999</v>
      </c>
      <c r="EP305">
        <v>2.1814800000000001</v>
      </c>
      <c r="EQ305">
        <v>0.16600599999999999</v>
      </c>
      <c r="ER305">
        <v>0</v>
      </c>
      <c r="ES305">
        <v>30.67</v>
      </c>
      <c r="ET305">
        <v>999.9</v>
      </c>
      <c r="EU305">
        <v>67.7</v>
      </c>
      <c r="EV305">
        <v>36.4</v>
      </c>
      <c r="EW305">
        <v>41.058700000000002</v>
      </c>
      <c r="EX305">
        <v>56.614400000000003</v>
      </c>
      <c r="EY305">
        <v>-2.77644</v>
      </c>
      <c r="EZ305">
        <v>2</v>
      </c>
      <c r="FA305">
        <v>0.42214400000000002</v>
      </c>
      <c r="FB305">
        <v>-5.8583900000000001E-2</v>
      </c>
      <c r="FC305">
        <v>20.275200000000002</v>
      </c>
      <c r="FD305">
        <v>5.2187900000000003</v>
      </c>
      <c r="FE305">
        <v>12.004099999999999</v>
      </c>
      <c r="FF305">
        <v>4.9869000000000003</v>
      </c>
      <c r="FG305">
        <v>3.2844799999999998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1.86219</v>
      </c>
      <c r="FN305">
        <v>1.86432</v>
      </c>
      <c r="FO305">
        <v>1.8603499999999999</v>
      </c>
      <c r="FP305">
        <v>1.86111</v>
      </c>
      <c r="FQ305">
        <v>1.8602000000000001</v>
      </c>
      <c r="FR305">
        <v>1.86188</v>
      </c>
      <c r="FS305">
        <v>1.85842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-5.36</v>
      </c>
      <c r="GH305">
        <v>0.1323</v>
      </c>
      <c r="GI305">
        <v>-2.8021434710705861</v>
      </c>
      <c r="GJ305">
        <v>-2.3075681364705448E-3</v>
      </c>
      <c r="GK305">
        <v>1.0095546511955911E-6</v>
      </c>
      <c r="GL305">
        <v>-2.6335145029951209E-10</v>
      </c>
      <c r="GM305">
        <v>-0.17208428542994569</v>
      </c>
      <c r="GN305">
        <v>3.0410185143115191E-3</v>
      </c>
      <c r="GO305">
        <v>4.3982203677445331E-4</v>
      </c>
      <c r="GP305">
        <v>-7.8719321042963501E-6</v>
      </c>
      <c r="GQ305">
        <v>4</v>
      </c>
      <c r="GR305">
        <v>2088</v>
      </c>
      <c r="GS305">
        <v>5</v>
      </c>
      <c r="GT305">
        <v>35</v>
      </c>
      <c r="GU305">
        <v>116.9</v>
      </c>
      <c r="GV305">
        <v>116.9</v>
      </c>
      <c r="GW305">
        <v>4.6606399999999999</v>
      </c>
      <c r="GX305">
        <v>2.5</v>
      </c>
      <c r="GY305">
        <v>2.04834</v>
      </c>
      <c r="GZ305">
        <v>2.6184099999999999</v>
      </c>
      <c r="HA305">
        <v>2.1972700000000001</v>
      </c>
      <c r="HB305">
        <v>2.34741</v>
      </c>
      <c r="HC305">
        <v>41.534399999999998</v>
      </c>
      <c r="HD305">
        <v>13.273999999999999</v>
      </c>
      <c r="HE305">
        <v>18</v>
      </c>
      <c r="HF305">
        <v>663.41499999999996</v>
      </c>
      <c r="HG305">
        <v>741.49</v>
      </c>
      <c r="HH305">
        <v>30.998999999999999</v>
      </c>
      <c r="HI305">
        <v>32.791600000000003</v>
      </c>
      <c r="HJ305">
        <v>29.999500000000001</v>
      </c>
      <c r="HK305">
        <v>32.808100000000003</v>
      </c>
      <c r="HL305">
        <v>32.813200000000002</v>
      </c>
      <c r="HM305">
        <v>93.220200000000006</v>
      </c>
      <c r="HN305">
        <v>20.8825</v>
      </c>
      <c r="HO305">
        <v>100</v>
      </c>
      <c r="HP305">
        <v>31</v>
      </c>
      <c r="HQ305">
        <v>1936.33</v>
      </c>
      <c r="HR305">
        <v>34.2851</v>
      </c>
      <c r="HS305">
        <v>99.379400000000004</v>
      </c>
      <c r="HT305">
        <v>98.408500000000004</v>
      </c>
    </row>
    <row r="306" spans="1:228" x14ac:dyDescent="0.2">
      <c r="A306">
        <v>291</v>
      </c>
      <c r="B306">
        <v>1669844688.0999999</v>
      </c>
      <c r="C306">
        <v>1158</v>
      </c>
      <c r="D306" t="s">
        <v>941</v>
      </c>
      <c r="E306" t="s">
        <v>942</v>
      </c>
      <c r="F306">
        <v>4</v>
      </c>
      <c r="G306">
        <v>1669844686.0999999</v>
      </c>
      <c r="H306">
        <f t="shared" si="136"/>
        <v>6.6443541981864242E-4</v>
      </c>
      <c r="I306">
        <f t="shared" si="137"/>
        <v>0.6644354198186424</v>
      </c>
      <c r="J306">
        <f t="shared" si="138"/>
        <v>29.463518664727157</v>
      </c>
      <c r="K306">
        <f t="shared" si="139"/>
        <v>1906.12</v>
      </c>
      <c r="L306">
        <f t="shared" si="140"/>
        <v>633.49198083891406</v>
      </c>
      <c r="M306">
        <f t="shared" si="141"/>
        <v>63.793851978617894</v>
      </c>
      <c r="N306">
        <f t="shared" si="142"/>
        <v>191.94992330045545</v>
      </c>
      <c r="O306">
        <f t="shared" si="143"/>
        <v>3.829261818507599E-2</v>
      </c>
      <c r="P306">
        <f t="shared" si="144"/>
        <v>3.6682327607687313</v>
      </c>
      <c r="Q306">
        <f t="shared" si="145"/>
        <v>3.807192450686904E-2</v>
      </c>
      <c r="R306">
        <f t="shared" si="146"/>
        <v>2.3814675054096485E-2</v>
      </c>
      <c r="S306">
        <f t="shared" si="147"/>
        <v>226.11672694891229</v>
      </c>
      <c r="T306">
        <f t="shared" si="148"/>
        <v>33.540157980611511</v>
      </c>
      <c r="U306">
        <f t="shared" si="149"/>
        <v>33.359428571428573</v>
      </c>
      <c r="V306">
        <f t="shared" si="150"/>
        <v>5.155038278434386</v>
      </c>
      <c r="W306">
        <f t="shared" si="151"/>
        <v>70.292963394146895</v>
      </c>
      <c r="X306">
        <f t="shared" si="152"/>
        <v>3.4728650256813451</v>
      </c>
      <c r="Y306">
        <f t="shared" si="153"/>
        <v>4.9405585680152466</v>
      </c>
      <c r="Z306">
        <f t="shared" si="154"/>
        <v>1.6821732527530409</v>
      </c>
      <c r="AA306">
        <f t="shared" si="155"/>
        <v>-29.301602014002132</v>
      </c>
      <c r="AB306">
        <f t="shared" si="156"/>
        <v>-149.55027155750113</v>
      </c>
      <c r="AC306">
        <f t="shared" si="157"/>
        <v>-9.3352712029821951</v>
      </c>
      <c r="AD306">
        <f t="shared" si="158"/>
        <v>37.929582174426827</v>
      </c>
      <c r="AE306">
        <f t="shared" si="159"/>
        <v>52.762175730476585</v>
      </c>
      <c r="AF306">
        <f t="shared" si="160"/>
        <v>0.67299408957218687</v>
      </c>
      <c r="AG306">
        <f t="shared" si="161"/>
        <v>29.463518664727157</v>
      </c>
      <c r="AH306">
        <v>1996.152461169246</v>
      </c>
      <c r="AI306">
        <v>1976.785393939394</v>
      </c>
      <c r="AJ306">
        <v>1.7202342740428309</v>
      </c>
      <c r="AK306">
        <v>63.927149323749113</v>
      </c>
      <c r="AL306">
        <f t="shared" si="162"/>
        <v>0.6644354198186424</v>
      </c>
      <c r="AM306">
        <v>34.220078426533469</v>
      </c>
      <c r="AN306">
        <v>34.486954489164077</v>
      </c>
      <c r="AO306">
        <v>-6.2448017578001713E-5</v>
      </c>
      <c r="AP306">
        <v>107.46</v>
      </c>
      <c r="AQ306">
        <v>24</v>
      </c>
      <c r="AR306">
        <v>4</v>
      </c>
      <c r="AS306">
        <f t="shared" si="163"/>
        <v>1</v>
      </c>
      <c r="AT306">
        <f t="shared" si="164"/>
        <v>0</v>
      </c>
      <c r="AU306">
        <f t="shared" si="165"/>
        <v>47176.530362666344</v>
      </c>
      <c r="AV306">
        <f t="shared" si="166"/>
        <v>1200.0085714285719</v>
      </c>
      <c r="AW306">
        <f t="shared" si="167"/>
        <v>1025.932256450214</v>
      </c>
      <c r="AX306">
        <f t="shared" si="168"/>
        <v>0.85493744034584218</v>
      </c>
      <c r="AY306">
        <f t="shared" si="169"/>
        <v>0.18842925986747538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1669844686.0999999</v>
      </c>
      <c r="BF306">
        <v>1906.12</v>
      </c>
      <c r="BG306">
        <v>1928.5685714285721</v>
      </c>
      <c r="BH306">
        <v>34.486585714285717</v>
      </c>
      <c r="BI306">
        <v>34.21668571428571</v>
      </c>
      <c r="BJ306">
        <v>1911.481428571429</v>
      </c>
      <c r="BK306">
        <v>34.354285714285723</v>
      </c>
      <c r="BL306">
        <v>650.02557142857142</v>
      </c>
      <c r="BM306">
        <v>100.602</v>
      </c>
      <c r="BN306">
        <v>9.9909271428571422E-2</v>
      </c>
      <c r="BO306">
        <v>32.60321428571428</v>
      </c>
      <c r="BP306">
        <v>33.359428571428573</v>
      </c>
      <c r="BQ306">
        <v>999.89999999999986</v>
      </c>
      <c r="BR306">
        <v>0</v>
      </c>
      <c r="BS306">
        <v>0</v>
      </c>
      <c r="BT306">
        <v>9007.5885714285723</v>
      </c>
      <c r="BU306">
        <v>0</v>
      </c>
      <c r="BV306">
        <v>94.31655714285715</v>
      </c>
      <c r="BW306">
        <v>-22.448914285714292</v>
      </c>
      <c r="BX306">
        <v>1974.2028571428571</v>
      </c>
      <c r="BY306">
        <v>1996.8957142857139</v>
      </c>
      <c r="BZ306">
        <v>0.26988328571428571</v>
      </c>
      <c r="CA306">
        <v>1928.5685714285721</v>
      </c>
      <c r="CB306">
        <v>34.21668571428571</v>
      </c>
      <c r="CC306">
        <v>3.4694214285714291</v>
      </c>
      <c r="CD306">
        <v>3.442271428571428</v>
      </c>
      <c r="CE306">
        <v>26.470842857142859</v>
      </c>
      <c r="CF306">
        <v>26.337671428571429</v>
      </c>
      <c r="CG306">
        <v>1200.0085714285719</v>
      </c>
      <c r="CH306">
        <v>0.50000199999999995</v>
      </c>
      <c r="CI306">
        <v>0.49999800000000011</v>
      </c>
      <c r="CJ306">
        <v>0</v>
      </c>
      <c r="CK306">
        <v>897.4508571428571</v>
      </c>
      <c r="CL306">
        <v>4.9990899999999998</v>
      </c>
      <c r="CM306">
        <v>9059.5914285714298</v>
      </c>
      <c r="CN306">
        <v>9557.9257142857132</v>
      </c>
      <c r="CO306">
        <v>41.857000000000014</v>
      </c>
      <c r="CP306">
        <v>43.357000000000014</v>
      </c>
      <c r="CQ306">
        <v>42.651571428571422</v>
      </c>
      <c r="CR306">
        <v>42.375</v>
      </c>
      <c r="CS306">
        <v>43.25</v>
      </c>
      <c r="CT306">
        <v>597.50714285714287</v>
      </c>
      <c r="CU306">
        <v>597.50142857142862</v>
      </c>
      <c r="CV306">
        <v>0</v>
      </c>
      <c r="CW306">
        <v>1669844697.8</v>
      </c>
      <c r="CX306">
        <v>0</v>
      </c>
      <c r="CY306">
        <v>1669837671.5999999</v>
      </c>
      <c r="CZ306" t="s">
        <v>356</v>
      </c>
      <c r="DA306">
        <v>1669837671.5999999</v>
      </c>
      <c r="DB306">
        <v>1669837668.5999999</v>
      </c>
      <c r="DC306">
        <v>3</v>
      </c>
      <c r="DD306">
        <v>-1.2E-2</v>
      </c>
      <c r="DE306">
        <v>-1E-3</v>
      </c>
      <c r="DF306">
        <v>-3.61</v>
      </c>
      <c r="DG306">
        <v>0.13400000000000001</v>
      </c>
      <c r="DH306">
        <v>415</v>
      </c>
      <c r="DI306">
        <v>36</v>
      </c>
      <c r="DJ306">
        <v>0.51</v>
      </c>
      <c r="DK306">
        <v>0.24</v>
      </c>
      <c r="DL306">
        <v>-22.262460975609759</v>
      </c>
      <c r="DM306">
        <v>-0.67204390243904844</v>
      </c>
      <c r="DN306">
        <v>9.1299725851240007E-2</v>
      </c>
      <c r="DO306">
        <v>0</v>
      </c>
      <c r="DP306">
        <v>0.25698507317073171</v>
      </c>
      <c r="DQ306">
        <v>0.1080632613240417</v>
      </c>
      <c r="DR306">
        <v>1.1119371978208481E-2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371</v>
      </c>
      <c r="EA306">
        <v>3.29704</v>
      </c>
      <c r="EB306">
        <v>2.6253700000000002</v>
      </c>
      <c r="EC306">
        <v>0.27501199999999998</v>
      </c>
      <c r="ED306">
        <v>0.27477299999999999</v>
      </c>
      <c r="EE306">
        <v>0.14013100000000001</v>
      </c>
      <c r="EF306">
        <v>0.13783100000000001</v>
      </c>
      <c r="EG306">
        <v>21969.1</v>
      </c>
      <c r="EH306">
        <v>22366.5</v>
      </c>
      <c r="EI306">
        <v>28206.799999999999</v>
      </c>
      <c r="EJ306">
        <v>29698.3</v>
      </c>
      <c r="EK306">
        <v>33380.6</v>
      </c>
      <c r="EL306">
        <v>35542.9</v>
      </c>
      <c r="EM306">
        <v>39806.800000000003</v>
      </c>
      <c r="EN306">
        <v>42429.3</v>
      </c>
      <c r="EO306">
        <v>2.1771799999999999</v>
      </c>
      <c r="EP306">
        <v>2.1817700000000002</v>
      </c>
      <c r="EQ306">
        <v>0.165828</v>
      </c>
      <c r="ER306">
        <v>0</v>
      </c>
      <c r="ES306">
        <v>30.668900000000001</v>
      </c>
      <c r="ET306">
        <v>999.9</v>
      </c>
      <c r="EU306">
        <v>67.7</v>
      </c>
      <c r="EV306">
        <v>36.4</v>
      </c>
      <c r="EW306">
        <v>41.063600000000001</v>
      </c>
      <c r="EX306">
        <v>57.2744</v>
      </c>
      <c r="EY306">
        <v>-2.9086500000000002</v>
      </c>
      <c r="EZ306">
        <v>2</v>
      </c>
      <c r="FA306">
        <v>0.421649</v>
      </c>
      <c r="FB306">
        <v>-6.1655799999999997E-2</v>
      </c>
      <c r="FC306">
        <v>20.275099999999998</v>
      </c>
      <c r="FD306">
        <v>5.2187900000000003</v>
      </c>
      <c r="FE306">
        <v>12.004300000000001</v>
      </c>
      <c r="FF306">
        <v>4.9868499999999996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1.86432</v>
      </c>
      <c r="FO306">
        <v>1.8603499999999999</v>
      </c>
      <c r="FP306">
        <v>1.86111</v>
      </c>
      <c r="FQ306">
        <v>1.8602000000000001</v>
      </c>
      <c r="FR306">
        <v>1.8619000000000001</v>
      </c>
      <c r="FS306">
        <v>1.8584099999999999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-5.37</v>
      </c>
      <c r="GH306">
        <v>0.1323</v>
      </c>
      <c r="GI306">
        <v>-2.8021434710705861</v>
      </c>
      <c r="GJ306">
        <v>-2.3075681364705448E-3</v>
      </c>
      <c r="GK306">
        <v>1.0095546511955911E-6</v>
      </c>
      <c r="GL306">
        <v>-2.6335145029951209E-10</v>
      </c>
      <c r="GM306">
        <v>-0.17208428542994569</v>
      </c>
      <c r="GN306">
        <v>3.0410185143115191E-3</v>
      </c>
      <c r="GO306">
        <v>4.3982203677445331E-4</v>
      </c>
      <c r="GP306">
        <v>-7.8719321042963501E-6</v>
      </c>
      <c r="GQ306">
        <v>4</v>
      </c>
      <c r="GR306">
        <v>2088</v>
      </c>
      <c r="GS306">
        <v>5</v>
      </c>
      <c r="GT306">
        <v>35</v>
      </c>
      <c r="GU306">
        <v>116.9</v>
      </c>
      <c r="GV306">
        <v>117</v>
      </c>
      <c r="GW306">
        <v>4.6716300000000004</v>
      </c>
      <c r="GX306">
        <v>2.49512</v>
      </c>
      <c r="GY306">
        <v>2.04834</v>
      </c>
      <c r="GZ306">
        <v>2.6184099999999999</v>
      </c>
      <c r="HA306">
        <v>2.1972700000000001</v>
      </c>
      <c r="HB306">
        <v>2.34985</v>
      </c>
      <c r="HC306">
        <v>41.534399999999998</v>
      </c>
      <c r="HD306">
        <v>13.256399999999999</v>
      </c>
      <c r="HE306">
        <v>18</v>
      </c>
      <c r="HF306">
        <v>663.173</v>
      </c>
      <c r="HG306">
        <v>741.68200000000002</v>
      </c>
      <c r="HH306">
        <v>30.999099999999999</v>
      </c>
      <c r="HI306">
        <v>32.784399999999998</v>
      </c>
      <c r="HJ306">
        <v>29.999400000000001</v>
      </c>
      <c r="HK306">
        <v>32.800199999999997</v>
      </c>
      <c r="HL306">
        <v>32.805500000000002</v>
      </c>
      <c r="HM306">
        <v>93.463899999999995</v>
      </c>
      <c r="HN306">
        <v>20.8825</v>
      </c>
      <c r="HO306">
        <v>100</v>
      </c>
      <c r="HP306">
        <v>31</v>
      </c>
      <c r="HQ306">
        <v>1943.01</v>
      </c>
      <c r="HR306">
        <v>34.2851</v>
      </c>
      <c r="HS306">
        <v>99.380799999999994</v>
      </c>
      <c r="HT306">
        <v>98.408799999999999</v>
      </c>
    </row>
    <row r="307" spans="1:228" x14ac:dyDescent="0.2">
      <c r="A307">
        <v>292</v>
      </c>
      <c r="B307">
        <v>1669844692.0999999</v>
      </c>
      <c r="C307">
        <v>1162</v>
      </c>
      <c r="D307" t="s">
        <v>943</v>
      </c>
      <c r="E307" t="s">
        <v>944</v>
      </c>
      <c r="F307">
        <v>4</v>
      </c>
      <c r="G307">
        <v>1669844689.7874999</v>
      </c>
      <c r="H307">
        <f t="shared" si="136"/>
        <v>6.7507725163134667E-4</v>
      </c>
      <c r="I307">
        <f t="shared" si="137"/>
        <v>0.67507725163134669</v>
      </c>
      <c r="J307">
        <f t="shared" si="138"/>
        <v>29.064222676033282</v>
      </c>
      <c r="K307">
        <f t="shared" si="139"/>
        <v>1912.3512499999999</v>
      </c>
      <c r="L307">
        <f t="shared" si="140"/>
        <v>675.63149342277484</v>
      </c>
      <c r="M307">
        <f t="shared" si="141"/>
        <v>68.037455859255971</v>
      </c>
      <c r="N307">
        <f t="shared" si="142"/>
        <v>192.57763296396692</v>
      </c>
      <c r="O307">
        <f t="shared" si="143"/>
        <v>3.8927259252658324E-2</v>
      </c>
      <c r="P307">
        <f t="shared" si="144"/>
        <v>3.6685906870998517</v>
      </c>
      <c r="Q307">
        <f t="shared" si="145"/>
        <v>3.8699235259318628E-2</v>
      </c>
      <c r="R307">
        <f t="shared" si="146"/>
        <v>2.4207397557664441E-2</v>
      </c>
      <c r="S307">
        <f t="shared" si="147"/>
        <v>226.11660035950496</v>
      </c>
      <c r="T307">
        <f t="shared" si="148"/>
        <v>33.539247340480379</v>
      </c>
      <c r="U307">
        <f t="shared" si="149"/>
        <v>33.357012500000003</v>
      </c>
      <c r="V307">
        <f t="shared" si="150"/>
        <v>5.1543403322345283</v>
      </c>
      <c r="W307">
        <f t="shared" si="151"/>
        <v>70.288526289241233</v>
      </c>
      <c r="X307">
        <f t="shared" si="152"/>
        <v>3.4729218771980483</v>
      </c>
      <c r="Y307">
        <f t="shared" si="153"/>
        <v>4.9409513338020199</v>
      </c>
      <c r="Z307">
        <f t="shared" si="154"/>
        <v>1.6814184550364799</v>
      </c>
      <c r="AA307">
        <f t="shared" si="155"/>
        <v>-29.770906796942388</v>
      </c>
      <c r="AB307">
        <f t="shared" si="156"/>
        <v>-148.80799812562731</v>
      </c>
      <c r="AC307">
        <f t="shared" si="157"/>
        <v>-9.2879845965253285</v>
      </c>
      <c r="AD307">
        <f t="shared" si="158"/>
        <v>38.249710840409932</v>
      </c>
      <c r="AE307">
        <f t="shared" si="159"/>
        <v>52.530339168337754</v>
      </c>
      <c r="AF307">
        <f t="shared" si="160"/>
        <v>0.6749052967715834</v>
      </c>
      <c r="AG307">
        <f t="shared" si="161"/>
        <v>29.064222676033282</v>
      </c>
      <c r="AH307">
        <v>2003.0550638170421</v>
      </c>
      <c r="AI307">
        <v>1983.8043636363641</v>
      </c>
      <c r="AJ307">
        <v>1.734309469857918</v>
      </c>
      <c r="AK307">
        <v>63.927149323749113</v>
      </c>
      <c r="AL307">
        <f t="shared" si="162"/>
        <v>0.67507725163134669</v>
      </c>
      <c r="AM307">
        <v>34.216582824695301</v>
      </c>
      <c r="AN307">
        <v>34.487102992776073</v>
      </c>
      <c r="AO307">
        <v>3.4206027888724103E-5</v>
      </c>
      <c r="AP307">
        <v>107.46</v>
      </c>
      <c r="AQ307">
        <v>24</v>
      </c>
      <c r="AR307">
        <v>4</v>
      </c>
      <c r="AS307">
        <f t="shared" si="163"/>
        <v>1</v>
      </c>
      <c r="AT307">
        <f t="shared" si="164"/>
        <v>0</v>
      </c>
      <c r="AU307">
        <f t="shared" si="165"/>
        <v>47182.707905623764</v>
      </c>
      <c r="AV307">
        <f t="shared" si="166"/>
        <v>1200.00875</v>
      </c>
      <c r="AW307">
        <f t="shared" si="167"/>
        <v>1025.9323260930078</v>
      </c>
      <c r="AX307">
        <f t="shared" si="168"/>
        <v>0.85493737115917512</v>
      </c>
      <c r="AY307">
        <f t="shared" si="169"/>
        <v>0.18842912633720793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1669844689.7874999</v>
      </c>
      <c r="BF307">
        <v>1912.3512499999999</v>
      </c>
      <c r="BG307">
        <v>1934.7075</v>
      </c>
      <c r="BH307">
        <v>34.487112499999988</v>
      </c>
      <c r="BI307">
        <v>34.216437499999998</v>
      </c>
      <c r="BJ307">
        <v>1917.7225000000001</v>
      </c>
      <c r="BK307">
        <v>34.354799999999997</v>
      </c>
      <c r="BL307">
        <v>650.00474999999994</v>
      </c>
      <c r="BM307">
        <v>100.602</v>
      </c>
      <c r="BN307">
        <v>0.10001955</v>
      </c>
      <c r="BO307">
        <v>32.604624999999999</v>
      </c>
      <c r="BP307">
        <v>33.357012500000003</v>
      </c>
      <c r="BQ307">
        <v>999.9</v>
      </c>
      <c r="BR307">
        <v>0</v>
      </c>
      <c r="BS307">
        <v>0</v>
      </c>
      <c r="BT307">
        <v>9008.8287500000006</v>
      </c>
      <c r="BU307">
        <v>0</v>
      </c>
      <c r="BV307">
        <v>94.998649999999998</v>
      </c>
      <c r="BW307">
        <v>-22.357212499999999</v>
      </c>
      <c r="BX307">
        <v>1980.6575</v>
      </c>
      <c r="BY307">
        <v>2003.2525000000001</v>
      </c>
      <c r="BZ307">
        <v>0.27067337499999999</v>
      </c>
      <c r="CA307">
        <v>1934.7075</v>
      </c>
      <c r="CB307">
        <v>34.216437499999998</v>
      </c>
      <c r="CC307">
        <v>3.4694712499999998</v>
      </c>
      <c r="CD307">
        <v>3.4422424999999999</v>
      </c>
      <c r="CE307">
        <v>26.471087499999999</v>
      </c>
      <c r="CF307">
        <v>26.337512499999999</v>
      </c>
      <c r="CG307">
        <v>1200.00875</v>
      </c>
      <c r="CH307">
        <v>0.50000374999999986</v>
      </c>
      <c r="CI307">
        <v>0.49999624999999998</v>
      </c>
      <c r="CJ307">
        <v>0</v>
      </c>
      <c r="CK307">
        <v>897.93350000000009</v>
      </c>
      <c r="CL307">
        <v>4.9990899999999998</v>
      </c>
      <c r="CM307">
        <v>9063.1674999999996</v>
      </c>
      <c r="CN307">
        <v>9557.9475000000002</v>
      </c>
      <c r="CO307">
        <v>41.843499999999999</v>
      </c>
      <c r="CP307">
        <v>43.327749999999988</v>
      </c>
      <c r="CQ307">
        <v>42.625</v>
      </c>
      <c r="CR307">
        <v>42.375</v>
      </c>
      <c r="CS307">
        <v>43.25</v>
      </c>
      <c r="CT307">
        <v>597.51</v>
      </c>
      <c r="CU307">
        <v>597.49874999999997</v>
      </c>
      <c r="CV307">
        <v>0</v>
      </c>
      <c r="CW307">
        <v>1669844701.4000001</v>
      </c>
      <c r="CX307">
        <v>0</v>
      </c>
      <c r="CY307">
        <v>1669837671.5999999</v>
      </c>
      <c r="CZ307" t="s">
        <v>356</v>
      </c>
      <c r="DA307">
        <v>1669837671.5999999</v>
      </c>
      <c r="DB307">
        <v>1669837668.5999999</v>
      </c>
      <c r="DC307">
        <v>3</v>
      </c>
      <c r="DD307">
        <v>-1.2E-2</v>
      </c>
      <c r="DE307">
        <v>-1E-3</v>
      </c>
      <c r="DF307">
        <v>-3.61</v>
      </c>
      <c r="DG307">
        <v>0.13400000000000001</v>
      </c>
      <c r="DH307">
        <v>415</v>
      </c>
      <c r="DI307">
        <v>36</v>
      </c>
      <c r="DJ307">
        <v>0.51</v>
      </c>
      <c r="DK307">
        <v>0.24</v>
      </c>
      <c r="DL307">
        <v>-22.293819512195121</v>
      </c>
      <c r="DM307">
        <v>-0.87478118466900945</v>
      </c>
      <c r="DN307">
        <v>0.10758309147116819</v>
      </c>
      <c r="DO307">
        <v>0</v>
      </c>
      <c r="DP307">
        <v>0.26304431707317072</v>
      </c>
      <c r="DQ307">
        <v>6.9427818815331138E-2</v>
      </c>
      <c r="DR307">
        <v>7.2990526997754107E-3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3.2969900000000001</v>
      </c>
      <c r="EB307">
        <v>2.6253099999999998</v>
      </c>
      <c r="EC307">
        <v>0.27556399999999998</v>
      </c>
      <c r="ED307">
        <v>0.27531099999999997</v>
      </c>
      <c r="EE307">
        <v>0.14013300000000001</v>
      </c>
      <c r="EF307">
        <v>0.13782700000000001</v>
      </c>
      <c r="EG307">
        <v>21952.799999999999</v>
      </c>
      <c r="EH307">
        <v>22349.7</v>
      </c>
      <c r="EI307">
        <v>28207.4</v>
      </c>
      <c r="EJ307">
        <v>29698.1</v>
      </c>
      <c r="EK307">
        <v>33380.800000000003</v>
      </c>
      <c r="EL307">
        <v>35543</v>
      </c>
      <c r="EM307">
        <v>39807.1</v>
      </c>
      <c r="EN307">
        <v>42429.2</v>
      </c>
      <c r="EO307">
        <v>2.1773799999999999</v>
      </c>
      <c r="EP307">
        <v>2.18187</v>
      </c>
      <c r="EQ307">
        <v>0.16587199999999999</v>
      </c>
      <c r="ER307">
        <v>0</v>
      </c>
      <c r="ES307">
        <v>30.667300000000001</v>
      </c>
      <c r="ET307">
        <v>999.9</v>
      </c>
      <c r="EU307">
        <v>67.7</v>
      </c>
      <c r="EV307">
        <v>36.4</v>
      </c>
      <c r="EW307">
        <v>41.058900000000001</v>
      </c>
      <c r="EX307">
        <v>57.124400000000001</v>
      </c>
      <c r="EY307">
        <v>-2.8445499999999999</v>
      </c>
      <c r="EZ307">
        <v>2</v>
      </c>
      <c r="FA307">
        <v>0.421016</v>
      </c>
      <c r="FB307">
        <v>-6.5187899999999993E-2</v>
      </c>
      <c r="FC307">
        <v>20.275200000000002</v>
      </c>
      <c r="FD307">
        <v>5.2192400000000001</v>
      </c>
      <c r="FE307">
        <v>12.0044</v>
      </c>
      <c r="FF307">
        <v>4.9867499999999998</v>
      </c>
      <c r="FG307">
        <v>3.2844500000000001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1.86432</v>
      </c>
      <c r="FO307">
        <v>1.8603499999999999</v>
      </c>
      <c r="FP307">
        <v>1.8611</v>
      </c>
      <c r="FQ307">
        <v>1.86019</v>
      </c>
      <c r="FR307">
        <v>1.8619000000000001</v>
      </c>
      <c r="FS307">
        <v>1.8584000000000001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-5.38</v>
      </c>
      <c r="GH307">
        <v>0.1323</v>
      </c>
      <c r="GI307">
        <v>-2.8021434710705861</v>
      </c>
      <c r="GJ307">
        <v>-2.3075681364705448E-3</v>
      </c>
      <c r="GK307">
        <v>1.0095546511955911E-6</v>
      </c>
      <c r="GL307">
        <v>-2.6335145029951209E-10</v>
      </c>
      <c r="GM307">
        <v>-0.17208428542994569</v>
      </c>
      <c r="GN307">
        <v>3.0410185143115191E-3</v>
      </c>
      <c r="GO307">
        <v>4.3982203677445331E-4</v>
      </c>
      <c r="GP307">
        <v>-7.8719321042963501E-6</v>
      </c>
      <c r="GQ307">
        <v>4</v>
      </c>
      <c r="GR307">
        <v>2088</v>
      </c>
      <c r="GS307">
        <v>5</v>
      </c>
      <c r="GT307">
        <v>35</v>
      </c>
      <c r="GU307">
        <v>117</v>
      </c>
      <c r="GV307">
        <v>117.1</v>
      </c>
      <c r="GW307">
        <v>4.68384</v>
      </c>
      <c r="GX307">
        <v>2.50488</v>
      </c>
      <c r="GY307">
        <v>2.04834</v>
      </c>
      <c r="GZ307">
        <v>2.6184099999999999</v>
      </c>
      <c r="HA307">
        <v>2.1972700000000001</v>
      </c>
      <c r="HB307">
        <v>2.3071299999999999</v>
      </c>
      <c r="HC307">
        <v>41.534399999999998</v>
      </c>
      <c r="HD307">
        <v>13.256399999999999</v>
      </c>
      <c r="HE307">
        <v>18</v>
      </c>
      <c r="HF307">
        <v>663.26199999999994</v>
      </c>
      <c r="HG307">
        <v>741.70100000000002</v>
      </c>
      <c r="HH307">
        <v>30.999099999999999</v>
      </c>
      <c r="HI307">
        <v>32.777000000000001</v>
      </c>
      <c r="HJ307">
        <v>29.999400000000001</v>
      </c>
      <c r="HK307">
        <v>32.793500000000002</v>
      </c>
      <c r="HL307">
        <v>32.799399999999999</v>
      </c>
      <c r="HM307">
        <v>93.705399999999997</v>
      </c>
      <c r="HN307">
        <v>20.8825</v>
      </c>
      <c r="HO307">
        <v>100</v>
      </c>
      <c r="HP307">
        <v>31</v>
      </c>
      <c r="HQ307">
        <v>1949.69</v>
      </c>
      <c r="HR307">
        <v>34.2851</v>
      </c>
      <c r="HS307">
        <v>99.382099999999994</v>
      </c>
      <c r="HT307">
        <v>98.4084</v>
      </c>
    </row>
    <row r="308" spans="1:228" x14ac:dyDescent="0.2">
      <c r="A308">
        <v>293</v>
      </c>
      <c r="B308">
        <v>1669844695.5999999</v>
      </c>
      <c r="C308">
        <v>1165.5</v>
      </c>
      <c r="D308" t="s">
        <v>945</v>
      </c>
      <c r="E308" t="s">
        <v>946</v>
      </c>
      <c r="F308">
        <v>4</v>
      </c>
      <c r="G308">
        <v>1669844693.2249999</v>
      </c>
      <c r="H308">
        <f t="shared" si="136"/>
        <v>6.7118209054904687E-4</v>
      </c>
      <c r="I308">
        <f t="shared" si="137"/>
        <v>0.67118209054904687</v>
      </c>
      <c r="J308">
        <f t="shared" si="138"/>
        <v>29.944132006888609</v>
      </c>
      <c r="K308">
        <f t="shared" si="139"/>
        <v>1918.0225</v>
      </c>
      <c r="L308">
        <f t="shared" si="140"/>
        <v>637.69141274574167</v>
      </c>
      <c r="M308">
        <f t="shared" si="141"/>
        <v>64.216835296878813</v>
      </c>
      <c r="N308">
        <f t="shared" si="142"/>
        <v>193.14880601554759</v>
      </c>
      <c r="O308">
        <f t="shared" si="143"/>
        <v>3.8685499553696441E-2</v>
      </c>
      <c r="P308">
        <f t="shared" si="144"/>
        <v>3.6650046056960899</v>
      </c>
      <c r="Q308">
        <f t="shared" si="145"/>
        <v>3.8460071257596234E-2</v>
      </c>
      <c r="R308">
        <f t="shared" si="146"/>
        <v>2.4057688684530648E-2</v>
      </c>
      <c r="S308">
        <f t="shared" si="147"/>
        <v>226.11598423439492</v>
      </c>
      <c r="T308">
        <f t="shared" si="148"/>
        <v>33.543384910482104</v>
      </c>
      <c r="U308">
        <f t="shared" si="149"/>
        <v>33.359250000000003</v>
      </c>
      <c r="V308">
        <f t="shared" si="150"/>
        <v>5.1549866905359032</v>
      </c>
      <c r="W308">
        <f t="shared" si="151"/>
        <v>70.277906299323121</v>
      </c>
      <c r="X308">
        <f t="shared" si="152"/>
        <v>3.4728790197697026</v>
      </c>
      <c r="Y308">
        <f t="shared" si="153"/>
        <v>4.9416369989427977</v>
      </c>
      <c r="Z308">
        <f t="shared" si="154"/>
        <v>1.6821076707662006</v>
      </c>
      <c r="AA308">
        <f t="shared" si="155"/>
        <v>-29.599130193212968</v>
      </c>
      <c r="AB308">
        <f t="shared" si="156"/>
        <v>-148.61807968916744</v>
      </c>
      <c r="AC308">
        <f t="shared" si="157"/>
        <v>-9.2854209733565245</v>
      </c>
      <c r="AD308">
        <f t="shared" si="158"/>
        <v>38.613353378657962</v>
      </c>
      <c r="AE308">
        <f t="shared" si="159"/>
        <v>52.684710250984224</v>
      </c>
      <c r="AF308">
        <f t="shared" si="160"/>
        <v>0.68153597442513991</v>
      </c>
      <c r="AG308">
        <f t="shared" si="161"/>
        <v>29.944132006888609</v>
      </c>
      <c r="AH308">
        <v>2009.1311449069949</v>
      </c>
      <c r="AI308">
        <v>1989.692545454544</v>
      </c>
      <c r="AJ308">
        <v>1.6853203179469689</v>
      </c>
      <c r="AK308">
        <v>63.927149323749113</v>
      </c>
      <c r="AL308">
        <f t="shared" si="162"/>
        <v>0.67118209054904687</v>
      </c>
      <c r="AM308">
        <v>34.216855001158862</v>
      </c>
      <c r="AN308">
        <v>34.485811558307553</v>
      </c>
      <c r="AO308">
        <v>3.4946650513168567E-5</v>
      </c>
      <c r="AP308">
        <v>107.46</v>
      </c>
      <c r="AQ308">
        <v>24</v>
      </c>
      <c r="AR308">
        <v>4</v>
      </c>
      <c r="AS308">
        <f t="shared" si="163"/>
        <v>1</v>
      </c>
      <c r="AT308">
        <f t="shared" si="164"/>
        <v>0</v>
      </c>
      <c r="AU308">
        <f t="shared" si="165"/>
        <v>47118.257641498836</v>
      </c>
      <c r="AV308">
        <f t="shared" si="166"/>
        <v>1200.0062499999999</v>
      </c>
      <c r="AW308">
        <f t="shared" si="167"/>
        <v>1025.9301135929504</v>
      </c>
      <c r="AX308">
        <f t="shared" si="168"/>
        <v>0.85493730852897687</v>
      </c>
      <c r="AY308">
        <f t="shared" si="169"/>
        <v>0.18842900546092567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1669844693.2249999</v>
      </c>
      <c r="BF308">
        <v>1918.0225</v>
      </c>
      <c r="BG308">
        <v>1940.45</v>
      </c>
      <c r="BH308">
        <v>34.486674999999998</v>
      </c>
      <c r="BI308">
        <v>34.213337499999987</v>
      </c>
      <c r="BJ308">
        <v>1923.4024999999999</v>
      </c>
      <c r="BK308">
        <v>34.354374999999997</v>
      </c>
      <c r="BL308">
        <v>649.99737500000003</v>
      </c>
      <c r="BM308">
        <v>100.602</v>
      </c>
      <c r="BN308">
        <v>0.10005433750000001</v>
      </c>
      <c r="BO308">
        <v>32.607087500000013</v>
      </c>
      <c r="BP308">
        <v>33.359250000000003</v>
      </c>
      <c r="BQ308">
        <v>999.9</v>
      </c>
      <c r="BR308">
        <v>0</v>
      </c>
      <c r="BS308">
        <v>0</v>
      </c>
      <c r="BT308">
        <v>8996.40625</v>
      </c>
      <c r="BU308">
        <v>0</v>
      </c>
      <c r="BV308">
        <v>95.505687499999993</v>
      </c>
      <c r="BW308">
        <v>-22.427262500000001</v>
      </c>
      <c r="BX308">
        <v>1986.5337500000001</v>
      </c>
      <c r="BY308">
        <v>2009.1912500000001</v>
      </c>
      <c r="BZ308">
        <v>0.27333875000000002</v>
      </c>
      <c r="CA308">
        <v>1940.45</v>
      </c>
      <c r="CB308">
        <v>34.213337499999987</v>
      </c>
      <c r="CC308">
        <v>3.46943</v>
      </c>
      <c r="CD308">
        <v>3.4419287500000002</v>
      </c>
      <c r="CE308">
        <v>26.470862499999999</v>
      </c>
      <c r="CF308">
        <v>26.335975000000001</v>
      </c>
      <c r="CG308">
        <v>1200.0062499999999</v>
      </c>
      <c r="CH308">
        <v>0.5000072499999999</v>
      </c>
      <c r="CI308">
        <v>0.49999274999999999</v>
      </c>
      <c r="CJ308">
        <v>0</v>
      </c>
      <c r="CK308">
        <v>898.21800000000007</v>
      </c>
      <c r="CL308">
        <v>4.9990899999999998</v>
      </c>
      <c r="CM308">
        <v>9066.6687500000007</v>
      </c>
      <c r="CN308">
        <v>9557.9337500000001</v>
      </c>
      <c r="CO308">
        <v>41.835625</v>
      </c>
      <c r="CP308">
        <v>43.311999999999998</v>
      </c>
      <c r="CQ308">
        <v>42.625</v>
      </c>
      <c r="CR308">
        <v>42.367125000000001</v>
      </c>
      <c r="CS308">
        <v>43.25</v>
      </c>
      <c r="CT308">
        <v>597.51125000000002</v>
      </c>
      <c r="CU308">
        <v>597.495</v>
      </c>
      <c r="CV308">
        <v>0</v>
      </c>
      <c r="CW308">
        <v>1669844705</v>
      </c>
      <c r="CX308">
        <v>0</v>
      </c>
      <c r="CY308">
        <v>1669837671.5999999</v>
      </c>
      <c r="CZ308" t="s">
        <v>356</v>
      </c>
      <c r="DA308">
        <v>1669837671.5999999</v>
      </c>
      <c r="DB308">
        <v>1669837668.5999999</v>
      </c>
      <c r="DC308">
        <v>3</v>
      </c>
      <c r="DD308">
        <v>-1.2E-2</v>
      </c>
      <c r="DE308">
        <v>-1E-3</v>
      </c>
      <c r="DF308">
        <v>-3.61</v>
      </c>
      <c r="DG308">
        <v>0.13400000000000001</v>
      </c>
      <c r="DH308">
        <v>415</v>
      </c>
      <c r="DI308">
        <v>36</v>
      </c>
      <c r="DJ308">
        <v>0.51</v>
      </c>
      <c r="DK308">
        <v>0.24</v>
      </c>
      <c r="DL308">
        <v>-22.346580487804879</v>
      </c>
      <c r="DM308">
        <v>-0.63639094076655933</v>
      </c>
      <c r="DN308">
        <v>8.9944755997608594E-2</v>
      </c>
      <c r="DO308">
        <v>0</v>
      </c>
      <c r="DP308">
        <v>0.26741717073170729</v>
      </c>
      <c r="DQ308">
        <v>4.5411888501742333E-2</v>
      </c>
      <c r="DR308">
        <v>4.7108179389334804E-3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3.2971300000000001</v>
      </c>
      <c r="EB308">
        <v>2.6252200000000001</v>
      </c>
      <c r="EC308">
        <v>0.276034</v>
      </c>
      <c r="ED308">
        <v>0.27578200000000003</v>
      </c>
      <c r="EE308">
        <v>0.14013700000000001</v>
      </c>
      <c r="EF308">
        <v>0.137822</v>
      </c>
      <c r="EG308">
        <v>21938.3</v>
      </c>
      <c r="EH308">
        <v>22335.3</v>
      </c>
      <c r="EI308">
        <v>28207.200000000001</v>
      </c>
      <c r="EJ308">
        <v>29698.3</v>
      </c>
      <c r="EK308">
        <v>33380.800000000003</v>
      </c>
      <c r="EL308">
        <v>35543.599999999999</v>
      </c>
      <c r="EM308">
        <v>39807.199999999997</v>
      </c>
      <c r="EN308">
        <v>42429.599999999999</v>
      </c>
      <c r="EO308">
        <v>2.1777700000000002</v>
      </c>
      <c r="EP308">
        <v>2.1819000000000002</v>
      </c>
      <c r="EQ308">
        <v>0.166245</v>
      </c>
      <c r="ER308">
        <v>0</v>
      </c>
      <c r="ES308">
        <v>30.665900000000001</v>
      </c>
      <c r="ET308">
        <v>999.9</v>
      </c>
      <c r="EU308">
        <v>67.7</v>
      </c>
      <c r="EV308">
        <v>36.4</v>
      </c>
      <c r="EW308">
        <v>41.062199999999997</v>
      </c>
      <c r="EX308">
        <v>57.034399999999998</v>
      </c>
      <c r="EY308">
        <v>-2.8365399999999998</v>
      </c>
      <c r="EZ308">
        <v>2</v>
      </c>
      <c r="FA308">
        <v>0.42055599999999999</v>
      </c>
      <c r="FB308">
        <v>-6.7791400000000002E-2</v>
      </c>
      <c r="FC308">
        <v>20.275200000000002</v>
      </c>
      <c r="FD308">
        <v>5.2189399999999999</v>
      </c>
      <c r="FE308">
        <v>12.004099999999999</v>
      </c>
      <c r="FF308">
        <v>4.9865000000000004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1.86432</v>
      </c>
      <c r="FO308">
        <v>1.8603499999999999</v>
      </c>
      <c r="FP308">
        <v>1.8611</v>
      </c>
      <c r="FQ308">
        <v>1.8602000000000001</v>
      </c>
      <c r="FR308">
        <v>1.86188</v>
      </c>
      <c r="FS308">
        <v>1.85842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-5.39</v>
      </c>
      <c r="GH308">
        <v>0.1323</v>
      </c>
      <c r="GI308">
        <v>-2.8021434710705861</v>
      </c>
      <c r="GJ308">
        <v>-2.3075681364705448E-3</v>
      </c>
      <c r="GK308">
        <v>1.0095546511955911E-6</v>
      </c>
      <c r="GL308">
        <v>-2.6335145029951209E-10</v>
      </c>
      <c r="GM308">
        <v>-0.17208428542994569</v>
      </c>
      <c r="GN308">
        <v>3.0410185143115191E-3</v>
      </c>
      <c r="GO308">
        <v>4.3982203677445331E-4</v>
      </c>
      <c r="GP308">
        <v>-7.8719321042963501E-6</v>
      </c>
      <c r="GQ308">
        <v>4</v>
      </c>
      <c r="GR308">
        <v>2088</v>
      </c>
      <c r="GS308">
        <v>5</v>
      </c>
      <c r="GT308">
        <v>35</v>
      </c>
      <c r="GU308">
        <v>117.1</v>
      </c>
      <c r="GV308">
        <v>117.1</v>
      </c>
      <c r="GW308">
        <v>4.6972699999999996</v>
      </c>
      <c r="GX308">
        <v>2.50244</v>
      </c>
      <c r="GY308">
        <v>2.04834</v>
      </c>
      <c r="GZ308">
        <v>2.6184099999999999</v>
      </c>
      <c r="HA308">
        <v>2.1972700000000001</v>
      </c>
      <c r="HB308">
        <v>2.32422</v>
      </c>
      <c r="HC308">
        <v>41.534399999999998</v>
      </c>
      <c r="HD308">
        <v>13.2652</v>
      </c>
      <c r="HE308">
        <v>18</v>
      </c>
      <c r="HF308">
        <v>663.51900000000001</v>
      </c>
      <c r="HG308">
        <v>741.64300000000003</v>
      </c>
      <c r="HH308">
        <v>30.999099999999999</v>
      </c>
      <c r="HI308">
        <v>32.771000000000001</v>
      </c>
      <c r="HJ308">
        <v>29.999400000000001</v>
      </c>
      <c r="HK308">
        <v>32.787700000000001</v>
      </c>
      <c r="HL308">
        <v>32.792900000000003</v>
      </c>
      <c r="HM308">
        <v>93.9011</v>
      </c>
      <c r="HN308">
        <v>20.8825</v>
      </c>
      <c r="HO308">
        <v>100</v>
      </c>
      <c r="HP308">
        <v>31</v>
      </c>
      <c r="HQ308">
        <v>1953.02</v>
      </c>
      <c r="HR308">
        <v>34.2851</v>
      </c>
      <c r="HS308">
        <v>99.381900000000002</v>
      </c>
      <c r="HT308">
        <v>98.409300000000002</v>
      </c>
    </row>
    <row r="309" spans="1:228" x14ac:dyDescent="0.2">
      <c r="A309">
        <v>294</v>
      </c>
      <c r="B309">
        <v>1669844699.5999999</v>
      </c>
      <c r="C309">
        <v>1169.5</v>
      </c>
      <c r="D309" t="s">
        <v>947</v>
      </c>
      <c r="E309" t="s">
        <v>948</v>
      </c>
      <c r="F309">
        <v>4</v>
      </c>
      <c r="G309">
        <v>1669844697.5999999</v>
      </c>
      <c r="H309">
        <f t="shared" si="136"/>
        <v>6.9168086107004737E-4</v>
      </c>
      <c r="I309">
        <f t="shared" si="137"/>
        <v>0.69168086107004734</v>
      </c>
      <c r="J309">
        <f t="shared" si="138"/>
        <v>29.042392054210289</v>
      </c>
      <c r="K309">
        <f t="shared" si="139"/>
        <v>1925.1957142857141</v>
      </c>
      <c r="L309">
        <f t="shared" si="140"/>
        <v>717.2090687498968</v>
      </c>
      <c r="M309">
        <f t="shared" si="141"/>
        <v>72.224195111600494</v>
      </c>
      <c r="N309">
        <f t="shared" si="142"/>
        <v>193.87054201496179</v>
      </c>
      <c r="O309">
        <f t="shared" si="143"/>
        <v>3.9882941229160529E-2</v>
      </c>
      <c r="P309">
        <f t="shared" si="144"/>
        <v>3.6640791719217525</v>
      </c>
      <c r="Q309">
        <f t="shared" si="145"/>
        <v>3.9643327999932108E-2</v>
      </c>
      <c r="R309">
        <f t="shared" si="146"/>
        <v>2.4798488106410874E-2</v>
      </c>
      <c r="S309">
        <f t="shared" si="147"/>
        <v>226.11531866294646</v>
      </c>
      <c r="T309">
        <f t="shared" si="148"/>
        <v>33.541907377033255</v>
      </c>
      <c r="U309">
        <f t="shared" si="149"/>
        <v>33.358614285714289</v>
      </c>
      <c r="V309">
        <f t="shared" si="150"/>
        <v>5.1548030412624914</v>
      </c>
      <c r="W309">
        <f t="shared" si="151"/>
        <v>70.271374735721508</v>
      </c>
      <c r="X309">
        <f t="shared" si="152"/>
        <v>3.4730674933663357</v>
      </c>
      <c r="Y309">
        <f t="shared" si="153"/>
        <v>4.9423645210129195</v>
      </c>
      <c r="Z309">
        <f t="shared" si="154"/>
        <v>1.6817355478961558</v>
      </c>
      <c r="AA309">
        <f t="shared" si="155"/>
        <v>-30.503125973189089</v>
      </c>
      <c r="AB309">
        <f t="shared" si="156"/>
        <v>-147.93890758662741</v>
      </c>
      <c r="AC309">
        <f t="shared" si="157"/>
        <v>-9.2454113494400652</v>
      </c>
      <c r="AD309">
        <f t="shared" si="158"/>
        <v>38.42787375368988</v>
      </c>
      <c r="AE309">
        <f t="shared" si="159"/>
        <v>52.979026055084397</v>
      </c>
      <c r="AF309">
        <f t="shared" si="160"/>
        <v>0.69374473434022954</v>
      </c>
      <c r="AG309">
        <f t="shared" si="161"/>
        <v>29.042392054210289</v>
      </c>
      <c r="AH309">
        <v>2015.968548059896</v>
      </c>
      <c r="AI309">
        <v>1996.6197575757581</v>
      </c>
      <c r="AJ309">
        <v>1.7622603077164221</v>
      </c>
      <c r="AK309">
        <v>63.927149323749113</v>
      </c>
      <c r="AL309">
        <f t="shared" si="162"/>
        <v>0.69168086107004734</v>
      </c>
      <c r="AM309">
        <v>34.212945905134873</v>
      </c>
      <c r="AN309">
        <v>34.490609184726523</v>
      </c>
      <c r="AO309">
        <v>-4.2376715209673707E-5</v>
      </c>
      <c r="AP309">
        <v>107.46</v>
      </c>
      <c r="AQ309">
        <v>24</v>
      </c>
      <c r="AR309">
        <v>4</v>
      </c>
      <c r="AS309">
        <f t="shared" si="163"/>
        <v>1</v>
      </c>
      <c r="AT309">
        <f t="shared" si="164"/>
        <v>0</v>
      </c>
      <c r="AU309">
        <f t="shared" si="165"/>
        <v>47101.32147792395</v>
      </c>
      <c r="AV309">
        <f t="shared" si="166"/>
        <v>1200.002857142857</v>
      </c>
      <c r="AW309">
        <f t="shared" si="167"/>
        <v>1025.9271993072261</v>
      </c>
      <c r="AX309">
        <f t="shared" si="168"/>
        <v>0.85493729719102851</v>
      </c>
      <c r="AY309">
        <f t="shared" si="169"/>
        <v>0.18842898357868498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1669844697.5999999</v>
      </c>
      <c r="BF309">
        <v>1925.1957142857141</v>
      </c>
      <c r="BG309">
        <v>1947.755714285714</v>
      </c>
      <c r="BH309">
        <v>34.488657142857143</v>
      </c>
      <c r="BI309">
        <v>34.210442857142858</v>
      </c>
      <c r="BJ309">
        <v>1930.5828571428569</v>
      </c>
      <c r="BK309">
        <v>34.356357142857142</v>
      </c>
      <c r="BL309">
        <v>650.04200000000003</v>
      </c>
      <c r="BM309">
        <v>100.6018571428571</v>
      </c>
      <c r="BN309">
        <v>9.9874414285714294E-2</v>
      </c>
      <c r="BO309">
        <v>32.609699999999997</v>
      </c>
      <c r="BP309">
        <v>33.358614285714289</v>
      </c>
      <c r="BQ309">
        <v>999.89999999999986</v>
      </c>
      <c r="BR309">
        <v>0</v>
      </c>
      <c r="BS309">
        <v>0</v>
      </c>
      <c r="BT309">
        <v>8993.2142857142862</v>
      </c>
      <c r="BU309">
        <v>0</v>
      </c>
      <c r="BV309">
        <v>96.42614285714285</v>
      </c>
      <c r="BW309">
        <v>-22.563114285714281</v>
      </c>
      <c r="BX309">
        <v>1993.962857142857</v>
      </c>
      <c r="BY309">
        <v>2016.751428571429</v>
      </c>
      <c r="BZ309">
        <v>0.27821828571428581</v>
      </c>
      <c r="CA309">
        <v>1947.755714285714</v>
      </c>
      <c r="CB309">
        <v>34.210442857142858</v>
      </c>
      <c r="CC309">
        <v>3.4696285714285708</v>
      </c>
      <c r="CD309">
        <v>3.4416414285714292</v>
      </c>
      <c r="CE309">
        <v>26.471857142857139</v>
      </c>
      <c r="CF309">
        <v>26.33455714285714</v>
      </c>
      <c r="CG309">
        <v>1200.002857142857</v>
      </c>
      <c r="CH309">
        <v>0.5000079999999999</v>
      </c>
      <c r="CI309">
        <v>0.49999199999999999</v>
      </c>
      <c r="CJ309">
        <v>0</v>
      </c>
      <c r="CK309">
        <v>898.6588571428573</v>
      </c>
      <c r="CL309">
        <v>4.9990899999999998</v>
      </c>
      <c r="CM309">
        <v>9070.9814285714274</v>
      </c>
      <c r="CN309">
        <v>9557.9128571428591</v>
      </c>
      <c r="CO309">
        <v>41.811999999999998</v>
      </c>
      <c r="CP309">
        <v>43.311999999999998</v>
      </c>
      <c r="CQ309">
        <v>42.625</v>
      </c>
      <c r="CR309">
        <v>42.375</v>
      </c>
      <c r="CS309">
        <v>43.241</v>
      </c>
      <c r="CT309">
        <v>597.5100000000001</v>
      </c>
      <c r="CU309">
        <v>597.49285714285725</v>
      </c>
      <c r="CV309">
        <v>0</v>
      </c>
      <c r="CW309">
        <v>1669844709.2</v>
      </c>
      <c r="CX309">
        <v>0</v>
      </c>
      <c r="CY309">
        <v>1669837671.5999999</v>
      </c>
      <c r="CZ309" t="s">
        <v>356</v>
      </c>
      <c r="DA309">
        <v>1669837671.5999999</v>
      </c>
      <c r="DB309">
        <v>1669837668.5999999</v>
      </c>
      <c r="DC309">
        <v>3</v>
      </c>
      <c r="DD309">
        <v>-1.2E-2</v>
      </c>
      <c r="DE309">
        <v>-1E-3</v>
      </c>
      <c r="DF309">
        <v>-3.61</v>
      </c>
      <c r="DG309">
        <v>0.13400000000000001</v>
      </c>
      <c r="DH309">
        <v>415</v>
      </c>
      <c r="DI309">
        <v>36</v>
      </c>
      <c r="DJ309">
        <v>0.51</v>
      </c>
      <c r="DK309">
        <v>0.24</v>
      </c>
      <c r="DL309">
        <v>-22.39744878048781</v>
      </c>
      <c r="DM309">
        <v>-0.81355609756099745</v>
      </c>
      <c r="DN309">
        <v>0.1069323609371174</v>
      </c>
      <c r="DO309">
        <v>0</v>
      </c>
      <c r="DP309">
        <v>0.270779756097561</v>
      </c>
      <c r="DQ309">
        <v>4.2963930313589242E-2</v>
      </c>
      <c r="DR309">
        <v>4.3794420837478653E-3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3.2970899999999999</v>
      </c>
      <c r="EB309">
        <v>2.6252</v>
      </c>
      <c r="EC309">
        <v>0.27657399999999999</v>
      </c>
      <c r="ED309">
        <v>0.276333</v>
      </c>
      <c r="EE309">
        <v>0.14013999999999999</v>
      </c>
      <c r="EF309">
        <v>0.13783100000000001</v>
      </c>
      <c r="EG309">
        <v>21922.5</v>
      </c>
      <c r="EH309">
        <v>22318.799999999999</v>
      </c>
      <c r="EI309">
        <v>28207.8</v>
      </c>
      <c r="EJ309">
        <v>29699</v>
      </c>
      <c r="EK309">
        <v>33381.599999999999</v>
      </c>
      <c r="EL309">
        <v>35543.9</v>
      </c>
      <c r="EM309">
        <v>39808.199999999997</v>
      </c>
      <c r="EN309">
        <v>42430.400000000001</v>
      </c>
      <c r="EO309">
        <v>2.1776300000000002</v>
      </c>
      <c r="EP309">
        <v>2.18222</v>
      </c>
      <c r="EQ309">
        <v>0.16575300000000001</v>
      </c>
      <c r="ER309">
        <v>0</v>
      </c>
      <c r="ES309">
        <v>30.6647</v>
      </c>
      <c r="ET309">
        <v>999.9</v>
      </c>
      <c r="EU309">
        <v>67.7</v>
      </c>
      <c r="EV309">
        <v>36.4</v>
      </c>
      <c r="EW309">
        <v>41.058799999999998</v>
      </c>
      <c r="EX309">
        <v>56.854399999999998</v>
      </c>
      <c r="EY309">
        <v>-2.8806099999999999</v>
      </c>
      <c r="EZ309">
        <v>2</v>
      </c>
      <c r="FA309">
        <v>0.42011199999999999</v>
      </c>
      <c r="FB309">
        <v>-7.0111699999999999E-2</v>
      </c>
      <c r="FC309">
        <v>20.275200000000002</v>
      </c>
      <c r="FD309">
        <v>5.2192400000000001</v>
      </c>
      <c r="FE309">
        <v>12.004</v>
      </c>
      <c r="FF309">
        <v>4.9868499999999996</v>
      </c>
      <c r="FG309">
        <v>3.2845800000000001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1.86432</v>
      </c>
      <c r="FO309">
        <v>1.8603499999999999</v>
      </c>
      <c r="FP309">
        <v>1.86107</v>
      </c>
      <c r="FQ309">
        <v>1.8602000000000001</v>
      </c>
      <c r="FR309">
        <v>1.86189</v>
      </c>
      <c r="FS309">
        <v>1.85843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-5.39</v>
      </c>
      <c r="GH309">
        <v>0.1323</v>
      </c>
      <c r="GI309">
        <v>-2.8021434710705861</v>
      </c>
      <c r="GJ309">
        <v>-2.3075681364705448E-3</v>
      </c>
      <c r="GK309">
        <v>1.0095546511955911E-6</v>
      </c>
      <c r="GL309">
        <v>-2.6335145029951209E-10</v>
      </c>
      <c r="GM309">
        <v>-0.17208428542994569</v>
      </c>
      <c r="GN309">
        <v>3.0410185143115191E-3</v>
      </c>
      <c r="GO309">
        <v>4.3982203677445331E-4</v>
      </c>
      <c r="GP309">
        <v>-7.8719321042963501E-6</v>
      </c>
      <c r="GQ309">
        <v>4</v>
      </c>
      <c r="GR309">
        <v>2088</v>
      </c>
      <c r="GS309">
        <v>5</v>
      </c>
      <c r="GT309">
        <v>35</v>
      </c>
      <c r="GU309">
        <v>117.1</v>
      </c>
      <c r="GV309">
        <v>117.2</v>
      </c>
      <c r="GW309">
        <v>4.7082499999999996</v>
      </c>
      <c r="GX309">
        <v>2.49268</v>
      </c>
      <c r="GY309">
        <v>2.04834</v>
      </c>
      <c r="GZ309">
        <v>2.6184099999999999</v>
      </c>
      <c r="HA309">
        <v>2.1972700000000001</v>
      </c>
      <c r="HB309">
        <v>2.36938</v>
      </c>
      <c r="HC309">
        <v>41.534399999999998</v>
      </c>
      <c r="HD309">
        <v>13.273999999999999</v>
      </c>
      <c r="HE309">
        <v>18</v>
      </c>
      <c r="HF309">
        <v>663.32899999999995</v>
      </c>
      <c r="HG309">
        <v>741.88199999999995</v>
      </c>
      <c r="HH309">
        <v>30.999300000000002</v>
      </c>
      <c r="HI309">
        <v>32.763199999999998</v>
      </c>
      <c r="HJ309">
        <v>29.999500000000001</v>
      </c>
      <c r="HK309">
        <v>32.780999999999999</v>
      </c>
      <c r="HL309">
        <v>32.787100000000002</v>
      </c>
      <c r="HM309">
        <v>94.138000000000005</v>
      </c>
      <c r="HN309">
        <v>20.611599999999999</v>
      </c>
      <c r="HO309">
        <v>100</v>
      </c>
      <c r="HP309">
        <v>31</v>
      </c>
      <c r="HQ309">
        <v>1959.71</v>
      </c>
      <c r="HR309">
        <v>34.2851</v>
      </c>
      <c r="HS309">
        <v>99.384399999999999</v>
      </c>
      <c r="HT309">
        <v>98.411299999999997</v>
      </c>
    </row>
    <row r="310" spans="1:228" x14ac:dyDescent="0.2">
      <c r="A310">
        <v>295</v>
      </c>
      <c r="B310">
        <v>1669844703.5999999</v>
      </c>
      <c r="C310">
        <v>1173.5</v>
      </c>
      <c r="D310" t="s">
        <v>949</v>
      </c>
      <c r="E310" t="s">
        <v>950</v>
      </c>
      <c r="F310">
        <v>4</v>
      </c>
      <c r="G310">
        <v>1669844701.2874999</v>
      </c>
      <c r="H310">
        <f t="shared" si="136"/>
        <v>7.1300821429427146E-4</v>
      </c>
      <c r="I310">
        <f t="shared" si="137"/>
        <v>0.71300821429427141</v>
      </c>
      <c r="J310">
        <f t="shared" si="138"/>
        <v>29.321365336378996</v>
      </c>
      <c r="K310">
        <f t="shared" si="139"/>
        <v>1931.4825000000001</v>
      </c>
      <c r="L310">
        <f t="shared" si="140"/>
        <v>746.82171873285847</v>
      </c>
      <c r="M310">
        <f t="shared" si="141"/>
        <v>75.205821483272956</v>
      </c>
      <c r="N310">
        <f t="shared" si="142"/>
        <v>194.50254920214161</v>
      </c>
      <c r="O310">
        <f t="shared" si="143"/>
        <v>4.1109005551460652E-2</v>
      </c>
      <c r="P310">
        <f t="shared" si="144"/>
        <v>3.6655912468264491</v>
      </c>
      <c r="Q310">
        <f t="shared" si="145"/>
        <v>4.0854588728054579E-2</v>
      </c>
      <c r="R310">
        <f t="shared" si="146"/>
        <v>2.5556844853226776E-2</v>
      </c>
      <c r="S310">
        <f t="shared" si="147"/>
        <v>226.11496910933963</v>
      </c>
      <c r="T310">
        <f t="shared" si="148"/>
        <v>33.538037713875184</v>
      </c>
      <c r="U310">
        <f t="shared" si="149"/>
        <v>33.360937499999999</v>
      </c>
      <c r="V310">
        <f t="shared" si="150"/>
        <v>5.1554742141076702</v>
      </c>
      <c r="W310">
        <f t="shared" si="151"/>
        <v>70.272201840276722</v>
      </c>
      <c r="X310">
        <f t="shared" si="152"/>
        <v>3.4732991885318381</v>
      </c>
      <c r="Y310">
        <f t="shared" si="153"/>
        <v>4.9426360603107016</v>
      </c>
      <c r="Z310">
        <f t="shared" si="154"/>
        <v>1.6821750255758321</v>
      </c>
      <c r="AA310">
        <f t="shared" si="155"/>
        <v>-31.443662250377372</v>
      </c>
      <c r="AB310">
        <f t="shared" si="156"/>
        <v>-148.26639155494621</v>
      </c>
      <c r="AC310">
        <f t="shared" si="157"/>
        <v>-9.2622049755836606</v>
      </c>
      <c r="AD310">
        <f t="shared" si="158"/>
        <v>37.142710328432372</v>
      </c>
      <c r="AE310">
        <f t="shared" si="159"/>
        <v>52.736450471294283</v>
      </c>
      <c r="AF310">
        <f t="shared" si="160"/>
        <v>0.57169671243341347</v>
      </c>
      <c r="AG310">
        <f t="shared" si="161"/>
        <v>29.321365336378996</v>
      </c>
      <c r="AH310">
        <v>2023.022243559594</v>
      </c>
      <c r="AI310">
        <v>2003.633575757575</v>
      </c>
      <c r="AJ310">
        <v>1.7411106278772459</v>
      </c>
      <c r="AK310">
        <v>63.927149323749113</v>
      </c>
      <c r="AL310">
        <f t="shared" si="162"/>
        <v>0.71300821429427141</v>
      </c>
      <c r="AM310">
        <v>34.208033872047942</v>
      </c>
      <c r="AN310">
        <v>34.493917440660489</v>
      </c>
      <c r="AO310">
        <v>1.195219547790535E-5</v>
      </c>
      <c r="AP310">
        <v>107.46</v>
      </c>
      <c r="AQ310">
        <v>24</v>
      </c>
      <c r="AR310">
        <v>4</v>
      </c>
      <c r="AS310">
        <f t="shared" si="163"/>
        <v>1</v>
      </c>
      <c r="AT310">
        <f t="shared" si="164"/>
        <v>0</v>
      </c>
      <c r="AU310">
        <f t="shared" si="165"/>
        <v>47128.178657881464</v>
      </c>
      <c r="AV310">
        <f t="shared" si="166"/>
        <v>1200.00125</v>
      </c>
      <c r="AW310">
        <f t="shared" si="167"/>
        <v>1025.925801092922</v>
      </c>
      <c r="AX310">
        <f t="shared" si="168"/>
        <v>0.85493727701777145</v>
      </c>
      <c r="AY310">
        <f t="shared" si="169"/>
        <v>0.18842894464429902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1669844701.2874999</v>
      </c>
      <c r="BF310">
        <v>1931.4825000000001</v>
      </c>
      <c r="BG310">
        <v>1953.8475000000001</v>
      </c>
      <c r="BH310">
        <v>34.491149999999998</v>
      </c>
      <c r="BI310">
        <v>34.261862499999999</v>
      </c>
      <c r="BJ310">
        <v>1936.88</v>
      </c>
      <c r="BK310">
        <v>34.358812499999999</v>
      </c>
      <c r="BL310">
        <v>649.98800000000006</v>
      </c>
      <c r="BM310">
        <v>100.601125</v>
      </c>
      <c r="BN310">
        <v>0.1000458375</v>
      </c>
      <c r="BO310">
        <v>32.610675000000001</v>
      </c>
      <c r="BP310">
        <v>33.360937499999999</v>
      </c>
      <c r="BQ310">
        <v>999.9</v>
      </c>
      <c r="BR310">
        <v>0</v>
      </c>
      <c r="BS310">
        <v>0</v>
      </c>
      <c r="BT310">
        <v>8998.5162500000006</v>
      </c>
      <c r="BU310">
        <v>0</v>
      </c>
      <c r="BV310">
        <v>97.419512499999996</v>
      </c>
      <c r="BW310">
        <v>-22.365212499999998</v>
      </c>
      <c r="BX310">
        <v>2000.48125</v>
      </c>
      <c r="BY310">
        <v>2023.165</v>
      </c>
      <c r="BZ310">
        <v>0.22927762500000001</v>
      </c>
      <c r="CA310">
        <v>1953.8475000000001</v>
      </c>
      <c r="CB310">
        <v>34.261862499999999</v>
      </c>
      <c r="CC310">
        <v>3.4698449999999998</v>
      </c>
      <c r="CD310">
        <v>3.4467812499999999</v>
      </c>
      <c r="CE310">
        <v>26.472925</v>
      </c>
      <c r="CF310">
        <v>26.359862499999998</v>
      </c>
      <c r="CG310">
        <v>1200.00125</v>
      </c>
      <c r="CH310">
        <v>0.50000899999999993</v>
      </c>
      <c r="CI310">
        <v>0.49999100000000002</v>
      </c>
      <c r="CJ310">
        <v>0</v>
      </c>
      <c r="CK310">
        <v>898.97812499999998</v>
      </c>
      <c r="CL310">
        <v>4.9990899999999998</v>
      </c>
      <c r="CM310">
        <v>9074.8112499999988</v>
      </c>
      <c r="CN310">
        <v>9557.8924999999999</v>
      </c>
      <c r="CO310">
        <v>41.811999999999998</v>
      </c>
      <c r="CP310">
        <v>43.311999999999998</v>
      </c>
      <c r="CQ310">
        <v>42.625</v>
      </c>
      <c r="CR310">
        <v>42.319875000000003</v>
      </c>
      <c r="CS310">
        <v>43.210625</v>
      </c>
      <c r="CT310">
        <v>597.51</v>
      </c>
      <c r="CU310">
        <v>597.49125000000004</v>
      </c>
      <c r="CV310">
        <v>0</v>
      </c>
      <c r="CW310">
        <v>1669844713.4000001</v>
      </c>
      <c r="CX310">
        <v>0</v>
      </c>
      <c r="CY310">
        <v>1669837671.5999999</v>
      </c>
      <c r="CZ310" t="s">
        <v>356</v>
      </c>
      <c r="DA310">
        <v>1669837671.5999999</v>
      </c>
      <c r="DB310">
        <v>1669837668.5999999</v>
      </c>
      <c r="DC310">
        <v>3</v>
      </c>
      <c r="DD310">
        <v>-1.2E-2</v>
      </c>
      <c r="DE310">
        <v>-1E-3</v>
      </c>
      <c r="DF310">
        <v>-3.61</v>
      </c>
      <c r="DG310">
        <v>0.13400000000000001</v>
      </c>
      <c r="DH310">
        <v>415</v>
      </c>
      <c r="DI310">
        <v>36</v>
      </c>
      <c r="DJ310">
        <v>0.51</v>
      </c>
      <c r="DK310">
        <v>0.24</v>
      </c>
      <c r="DL310">
        <v>-22.431763414634151</v>
      </c>
      <c r="DM310">
        <v>-0.26125087108011708</v>
      </c>
      <c r="DN310">
        <v>0.1088126915035315</v>
      </c>
      <c r="DO310">
        <v>0</v>
      </c>
      <c r="DP310">
        <v>0.26598002439024387</v>
      </c>
      <c r="DQ310">
        <v>-7.7575630662020792E-2</v>
      </c>
      <c r="DR310">
        <v>1.8363372166921531E-2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3.29698</v>
      </c>
      <c r="EB310">
        <v>2.6253299999999999</v>
      </c>
      <c r="EC310">
        <v>0.27712700000000001</v>
      </c>
      <c r="ED310">
        <v>0.27683799999999997</v>
      </c>
      <c r="EE310">
        <v>0.140178</v>
      </c>
      <c r="EF310">
        <v>0.13811899999999999</v>
      </c>
      <c r="EG310">
        <v>21905.7</v>
      </c>
      <c r="EH310">
        <v>22303.3</v>
      </c>
      <c r="EI310">
        <v>28207.9</v>
      </c>
      <c r="EJ310">
        <v>29699.1</v>
      </c>
      <c r="EK310">
        <v>33380.199999999997</v>
      </c>
      <c r="EL310">
        <v>35532.400000000001</v>
      </c>
      <c r="EM310">
        <v>39808.300000000003</v>
      </c>
      <c r="EN310">
        <v>42430.8</v>
      </c>
      <c r="EO310">
        <v>2.1774</v>
      </c>
      <c r="EP310">
        <v>2.1823999999999999</v>
      </c>
      <c r="EQ310">
        <v>0.167239</v>
      </c>
      <c r="ER310">
        <v>0</v>
      </c>
      <c r="ES310">
        <v>30.662600000000001</v>
      </c>
      <c r="ET310">
        <v>999.9</v>
      </c>
      <c r="EU310">
        <v>67.7</v>
      </c>
      <c r="EV310">
        <v>36.4</v>
      </c>
      <c r="EW310">
        <v>41.060699999999997</v>
      </c>
      <c r="EX310">
        <v>57.2744</v>
      </c>
      <c r="EY310">
        <v>-2.7844500000000001</v>
      </c>
      <c r="EZ310">
        <v>2</v>
      </c>
      <c r="FA310">
        <v>0.41952</v>
      </c>
      <c r="FB310">
        <v>-7.3488600000000001E-2</v>
      </c>
      <c r="FC310">
        <v>20.274899999999999</v>
      </c>
      <c r="FD310">
        <v>5.2196899999999999</v>
      </c>
      <c r="FE310">
        <v>12.004300000000001</v>
      </c>
      <c r="FF310">
        <v>4.9870000000000001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1.86432</v>
      </c>
      <c r="FO310">
        <v>1.8603499999999999</v>
      </c>
      <c r="FP310">
        <v>1.8610899999999999</v>
      </c>
      <c r="FQ310">
        <v>1.8602000000000001</v>
      </c>
      <c r="FR310">
        <v>1.86189</v>
      </c>
      <c r="FS310">
        <v>1.85843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-5.4</v>
      </c>
      <c r="GH310">
        <v>0.13239999999999999</v>
      </c>
      <c r="GI310">
        <v>-2.8021434710705861</v>
      </c>
      <c r="GJ310">
        <v>-2.3075681364705448E-3</v>
      </c>
      <c r="GK310">
        <v>1.0095546511955911E-6</v>
      </c>
      <c r="GL310">
        <v>-2.6335145029951209E-10</v>
      </c>
      <c r="GM310">
        <v>-0.17208428542994569</v>
      </c>
      <c r="GN310">
        <v>3.0410185143115191E-3</v>
      </c>
      <c r="GO310">
        <v>4.3982203677445331E-4</v>
      </c>
      <c r="GP310">
        <v>-7.8719321042963501E-6</v>
      </c>
      <c r="GQ310">
        <v>4</v>
      </c>
      <c r="GR310">
        <v>2088</v>
      </c>
      <c r="GS310">
        <v>5</v>
      </c>
      <c r="GT310">
        <v>35</v>
      </c>
      <c r="GU310">
        <v>117.2</v>
      </c>
      <c r="GV310">
        <v>117.2</v>
      </c>
      <c r="GW310">
        <v>4.7204600000000001</v>
      </c>
      <c r="GX310">
        <v>2.50244</v>
      </c>
      <c r="GY310">
        <v>2.04834</v>
      </c>
      <c r="GZ310">
        <v>2.6184099999999999</v>
      </c>
      <c r="HA310">
        <v>2.1972700000000001</v>
      </c>
      <c r="HB310">
        <v>2.2851599999999999</v>
      </c>
      <c r="HC310">
        <v>41.534399999999998</v>
      </c>
      <c r="HD310">
        <v>13.2477</v>
      </c>
      <c r="HE310">
        <v>18</v>
      </c>
      <c r="HF310">
        <v>663.07500000000005</v>
      </c>
      <c r="HG310">
        <v>741.96900000000005</v>
      </c>
      <c r="HH310">
        <v>30.999199999999998</v>
      </c>
      <c r="HI310">
        <v>32.757199999999997</v>
      </c>
      <c r="HJ310">
        <v>29.999500000000001</v>
      </c>
      <c r="HK310">
        <v>32.773899999999998</v>
      </c>
      <c r="HL310">
        <v>32.780500000000004</v>
      </c>
      <c r="HM310">
        <v>94.382099999999994</v>
      </c>
      <c r="HN310">
        <v>20.611599999999999</v>
      </c>
      <c r="HO310">
        <v>100</v>
      </c>
      <c r="HP310">
        <v>31</v>
      </c>
      <c r="HQ310">
        <v>1966.4</v>
      </c>
      <c r="HR310">
        <v>34.2851</v>
      </c>
      <c r="HS310">
        <v>99.384600000000006</v>
      </c>
      <c r="HT310">
        <v>98.411900000000003</v>
      </c>
    </row>
    <row r="311" spans="1:228" x14ac:dyDescent="0.2">
      <c r="A311">
        <v>296</v>
      </c>
      <c r="B311">
        <v>1669844707.5999999</v>
      </c>
      <c r="C311">
        <v>1177.5</v>
      </c>
      <c r="D311" t="s">
        <v>951</v>
      </c>
      <c r="E311" t="s">
        <v>952</v>
      </c>
      <c r="F311">
        <v>4</v>
      </c>
      <c r="G311">
        <v>1669844705.5999999</v>
      </c>
      <c r="H311">
        <f t="shared" si="136"/>
        <v>6.5812674756984802E-4</v>
      </c>
      <c r="I311">
        <f t="shared" si="137"/>
        <v>0.65812674756984801</v>
      </c>
      <c r="J311">
        <f t="shared" si="138"/>
        <v>30.103831785768371</v>
      </c>
      <c r="K311">
        <f t="shared" si="139"/>
        <v>1938.6342857142861</v>
      </c>
      <c r="L311">
        <f t="shared" si="140"/>
        <v>625.34860571631532</v>
      </c>
      <c r="M311">
        <f t="shared" si="141"/>
        <v>62.973109171555834</v>
      </c>
      <c r="N311">
        <f t="shared" si="142"/>
        <v>195.22203680004429</v>
      </c>
      <c r="O311">
        <f t="shared" si="143"/>
        <v>3.7889160142233612E-2</v>
      </c>
      <c r="P311">
        <f t="shared" si="144"/>
        <v>3.6679199672224452</v>
      </c>
      <c r="Q311">
        <f t="shared" si="145"/>
        <v>3.7673060026696556E-2</v>
      </c>
      <c r="R311">
        <f t="shared" si="146"/>
        <v>2.3564975326919858E-2</v>
      </c>
      <c r="S311">
        <f t="shared" si="147"/>
        <v>226.11500794862934</v>
      </c>
      <c r="T311">
        <f t="shared" si="148"/>
        <v>33.548945571700564</v>
      </c>
      <c r="U311">
        <f t="shared" si="149"/>
        <v>33.376428571428583</v>
      </c>
      <c r="V311">
        <f t="shared" si="150"/>
        <v>5.1599515033134775</v>
      </c>
      <c r="W311">
        <f t="shared" si="151"/>
        <v>70.331141821289478</v>
      </c>
      <c r="X311">
        <f t="shared" si="152"/>
        <v>3.4762004846994476</v>
      </c>
      <c r="Y311">
        <f t="shared" si="153"/>
        <v>4.9426191508911206</v>
      </c>
      <c r="Z311">
        <f t="shared" si="154"/>
        <v>1.6837510186140299</v>
      </c>
      <c r="AA311">
        <f t="shared" si="155"/>
        <v>-29.023389567830296</v>
      </c>
      <c r="AB311">
        <f t="shared" si="156"/>
        <v>-151.43587032194921</v>
      </c>
      <c r="AC311">
        <f t="shared" si="157"/>
        <v>-9.45491196638182</v>
      </c>
      <c r="AD311">
        <f t="shared" si="158"/>
        <v>36.200836092468023</v>
      </c>
      <c r="AE311">
        <f t="shared" si="159"/>
        <v>52.682925862653057</v>
      </c>
      <c r="AF311">
        <f t="shared" si="160"/>
        <v>0.49962948712766841</v>
      </c>
      <c r="AG311">
        <f t="shared" si="161"/>
        <v>30.103831785768371</v>
      </c>
      <c r="AH311">
        <v>2029.835616534195</v>
      </c>
      <c r="AI311">
        <v>2010.4256363636371</v>
      </c>
      <c r="AJ311">
        <v>1.6600795333095639</v>
      </c>
      <c r="AK311">
        <v>63.927149323749113</v>
      </c>
      <c r="AL311">
        <f t="shared" si="162"/>
        <v>0.65812674756984801</v>
      </c>
      <c r="AM311">
        <v>34.272175733066938</v>
      </c>
      <c r="AN311">
        <v>34.535975748194012</v>
      </c>
      <c r="AO311">
        <v>1.9995223351695799E-5</v>
      </c>
      <c r="AP311">
        <v>107.46</v>
      </c>
      <c r="AQ311">
        <v>24</v>
      </c>
      <c r="AR311">
        <v>4</v>
      </c>
      <c r="AS311">
        <f t="shared" si="163"/>
        <v>1</v>
      </c>
      <c r="AT311">
        <f t="shared" si="164"/>
        <v>0</v>
      </c>
      <c r="AU311">
        <f t="shared" si="165"/>
        <v>47169.791105733813</v>
      </c>
      <c r="AV311">
        <f t="shared" si="166"/>
        <v>1200.001428571429</v>
      </c>
      <c r="AW311">
        <f t="shared" si="167"/>
        <v>1025.9259564500671</v>
      </c>
      <c r="AX311">
        <f t="shared" si="168"/>
        <v>0.85493727925924712</v>
      </c>
      <c r="AY311">
        <f t="shared" si="169"/>
        <v>0.18842894897034704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1669844705.5999999</v>
      </c>
      <c r="BF311">
        <v>1938.6342857142861</v>
      </c>
      <c r="BG311">
        <v>1960.92</v>
      </c>
      <c r="BH311">
        <v>34.520085714285713</v>
      </c>
      <c r="BI311">
        <v>34.319714285714291</v>
      </c>
      <c r="BJ311">
        <v>1944.042857142857</v>
      </c>
      <c r="BK311">
        <v>34.387628571428571</v>
      </c>
      <c r="BL311">
        <v>650.0088571428571</v>
      </c>
      <c r="BM311">
        <v>100.60085714285719</v>
      </c>
      <c r="BN311">
        <v>9.9949728571428587E-2</v>
      </c>
      <c r="BO311">
        <v>32.610614285714277</v>
      </c>
      <c r="BP311">
        <v>33.376428571428583</v>
      </c>
      <c r="BQ311">
        <v>999.89999999999986</v>
      </c>
      <c r="BR311">
        <v>0</v>
      </c>
      <c r="BS311">
        <v>0</v>
      </c>
      <c r="BT311">
        <v>9006.6071428571431</v>
      </c>
      <c r="BU311">
        <v>0</v>
      </c>
      <c r="BV311">
        <v>98.589942857142859</v>
      </c>
      <c r="BW311">
        <v>-22.284485714285719</v>
      </c>
      <c r="BX311">
        <v>2007.9485714285711</v>
      </c>
      <c r="BY311">
        <v>2030.61</v>
      </c>
      <c r="BZ311">
        <v>0.20038928571428569</v>
      </c>
      <c r="CA311">
        <v>1960.92</v>
      </c>
      <c r="CB311">
        <v>34.319714285714291</v>
      </c>
      <c r="CC311">
        <v>3.4727442857142852</v>
      </c>
      <c r="CD311">
        <v>3.452584285714285</v>
      </c>
      <c r="CE311">
        <v>26.487085714285708</v>
      </c>
      <c r="CF311">
        <v>26.388371428571428</v>
      </c>
      <c r="CG311">
        <v>1200.001428571429</v>
      </c>
      <c r="CH311">
        <v>0.5000079999999999</v>
      </c>
      <c r="CI311">
        <v>0.49999199999999999</v>
      </c>
      <c r="CJ311">
        <v>0</v>
      </c>
      <c r="CK311">
        <v>899.21571428571428</v>
      </c>
      <c r="CL311">
        <v>4.9990899999999998</v>
      </c>
      <c r="CM311">
        <v>9079.2428571428572</v>
      </c>
      <c r="CN311">
        <v>9557.8814285714288</v>
      </c>
      <c r="CO311">
        <v>41.811999999999998</v>
      </c>
      <c r="CP311">
        <v>43.311999999999998</v>
      </c>
      <c r="CQ311">
        <v>42.625</v>
      </c>
      <c r="CR311">
        <v>42.338999999999999</v>
      </c>
      <c r="CS311">
        <v>43.204999999999998</v>
      </c>
      <c r="CT311">
        <v>597.5100000000001</v>
      </c>
      <c r="CU311">
        <v>597.49142857142863</v>
      </c>
      <c r="CV311">
        <v>0</v>
      </c>
      <c r="CW311">
        <v>1669844717</v>
      </c>
      <c r="CX311">
        <v>0</v>
      </c>
      <c r="CY311">
        <v>1669837671.5999999</v>
      </c>
      <c r="CZ311" t="s">
        <v>356</v>
      </c>
      <c r="DA311">
        <v>1669837671.5999999</v>
      </c>
      <c r="DB311">
        <v>1669837668.5999999</v>
      </c>
      <c r="DC311">
        <v>3</v>
      </c>
      <c r="DD311">
        <v>-1.2E-2</v>
      </c>
      <c r="DE311">
        <v>-1E-3</v>
      </c>
      <c r="DF311">
        <v>-3.61</v>
      </c>
      <c r="DG311">
        <v>0.13400000000000001</v>
      </c>
      <c r="DH311">
        <v>415</v>
      </c>
      <c r="DI311">
        <v>36</v>
      </c>
      <c r="DJ311">
        <v>0.51</v>
      </c>
      <c r="DK311">
        <v>0.24</v>
      </c>
      <c r="DL311">
        <v>-22.39387804878049</v>
      </c>
      <c r="DM311">
        <v>0.51789198606265818</v>
      </c>
      <c r="DN311">
        <v>0.1554635640979789</v>
      </c>
      <c r="DO311">
        <v>0</v>
      </c>
      <c r="DP311">
        <v>0.25148100000000001</v>
      </c>
      <c r="DQ311">
        <v>-0.26049466202090599</v>
      </c>
      <c r="DR311">
        <v>3.3882163537767178E-2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371</v>
      </c>
      <c r="EA311">
        <v>3.2969900000000001</v>
      </c>
      <c r="EB311">
        <v>2.6252499999999999</v>
      </c>
      <c r="EC311">
        <v>0.27765299999999998</v>
      </c>
      <c r="ED311">
        <v>0.27739999999999998</v>
      </c>
      <c r="EE311">
        <v>0.14027300000000001</v>
      </c>
      <c r="EF311">
        <v>0.13811000000000001</v>
      </c>
      <c r="EG311">
        <v>21889.5</v>
      </c>
      <c r="EH311">
        <v>22286.2</v>
      </c>
      <c r="EI311">
        <v>28207.599999999999</v>
      </c>
      <c r="EJ311">
        <v>29699.4</v>
      </c>
      <c r="EK311">
        <v>33376.199999999997</v>
      </c>
      <c r="EL311">
        <v>35533.300000000003</v>
      </c>
      <c r="EM311">
        <v>39807.800000000003</v>
      </c>
      <c r="EN311">
        <v>42431.199999999997</v>
      </c>
      <c r="EO311">
        <v>2.1775000000000002</v>
      </c>
      <c r="EP311">
        <v>2.18255</v>
      </c>
      <c r="EQ311">
        <v>0.16700799999999999</v>
      </c>
      <c r="ER311">
        <v>0</v>
      </c>
      <c r="ES311">
        <v>30.661999999999999</v>
      </c>
      <c r="ET311">
        <v>999.9</v>
      </c>
      <c r="EU311">
        <v>67.7</v>
      </c>
      <c r="EV311">
        <v>36.4</v>
      </c>
      <c r="EW311">
        <v>41.058700000000002</v>
      </c>
      <c r="EX311">
        <v>56.974400000000003</v>
      </c>
      <c r="EY311">
        <v>-2.73237</v>
      </c>
      <c r="EZ311">
        <v>2</v>
      </c>
      <c r="FA311">
        <v>0.41889999999999999</v>
      </c>
      <c r="FB311">
        <v>-7.6753799999999997E-2</v>
      </c>
      <c r="FC311">
        <v>20.275099999999998</v>
      </c>
      <c r="FD311">
        <v>5.2199900000000001</v>
      </c>
      <c r="FE311">
        <v>12.004300000000001</v>
      </c>
      <c r="FF311">
        <v>4.9869500000000002</v>
      </c>
      <c r="FG311">
        <v>3.2845499999999999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1.8643099999999999</v>
      </c>
      <c r="FO311">
        <v>1.8603499999999999</v>
      </c>
      <c r="FP311">
        <v>1.8611</v>
      </c>
      <c r="FQ311">
        <v>1.8602000000000001</v>
      </c>
      <c r="FR311">
        <v>1.86191</v>
      </c>
      <c r="FS311">
        <v>1.85839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-5.41</v>
      </c>
      <c r="GH311">
        <v>0.13250000000000001</v>
      </c>
      <c r="GI311">
        <v>-2.8021434710705861</v>
      </c>
      <c r="GJ311">
        <v>-2.3075681364705448E-3</v>
      </c>
      <c r="GK311">
        <v>1.0095546511955911E-6</v>
      </c>
      <c r="GL311">
        <v>-2.6335145029951209E-10</v>
      </c>
      <c r="GM311">
        <v>-0.17208428542994569</v>
      </c>
      <c r="GN311">
        <v>3.0410185143115191E-3</v>
      </c>
      <c r="GO311">
        <v>4.3982203677445331E-4</v>
      </c>
      <c r="GP311">
        <v>-7.8719321042963501E-6</v>
      </c>
      <c r="GQ311">
        <v>4</v>
      </c>
      <c r="GR311">
        <v>2088</v>
      </c>
      <c r="GS311">
        <v>5</v>
      </c>
      <c r="GT311">
        <v>35</v>
      </c>
      <c r="GU311">
        <v>117.3</v>
      </c>
      <c r="GV311">
        <v>117.3</v>
      </c>
      <c r="GW311">
        <v>4.7326699999999997</v>
      </c>
      <c r="GX311">
        <v>2.49512</v>
      </c>
      <c r="GY311">
        <v>2.04834</v>
      </c>
      <c r="GZ311">
        <v>2.6184099999999999</v>
      </c>
      <c r="HA311">
        <v>2.1972700000000001</v>
      </c>
      <c r="HB311">
        <v>2.33643</v>
      </c>
      <c r="HC311">
        <v>41.534399999999998</v>
      </c>
      <c r="HD311">
        <v>13.273999999999999</v>
      </c>
      <c r="HE311">
        <v>18</v>
      </c>
      <c r="HF311">
        <v>663.08500000000004</v>
      </c>
      <c r="HG311">
        <v>742.03099999999995</v>
      </c>
      <c r="HH311">
        <v>30.999099999999999</v>
      </c>
      <c r="HI311">
        <v>32.750100000000003</v>
      </c>
      <c r="HJ311">
        <v>29.999400000000001</v>
      </c>
      <c r="HK311">
        <v>32.767400000000002</v>
      </c>
      <c r="HL311">
        <v>32.774000000000001</v>
      </c>
      <c r="HM311">
        <v>94.626400000000004</v>
      </c>
      <c r="HN311">
        <v>20.611599999999999</v>
      </c>
      <c r="HO311">
        <v>100</v>
      </c>
      <c r="HP311">
        <v>31</v>
      </c>
      <c r="HQ311">
        <v>1973.08</v>
      </c>
      <c r="HR311">
        <v>34.2849</v>
      </c>
      <c r="HS311">
        <v>99.383399999999995</v>
      </c>
      <c r="HT311">
        <v>98.4131</v>
      </c>
    </row>
    <row r="312" spans="1:228" x14ac:dyDescent="0.2">
      <c r="A312">
        <v>297</v>
      </c>
      <c r="B312">
        <v>1669844711.5999999</v>
      </c>
      <c r="C312">
        <v>1181.5</v>
      </c>
      <c r="D312" t="s">
        <v>953</v>
      </c>
      <c r="E312" t="s">
        <v>954</v>
      </c>
      <c r="F312">
        <v>4</v>
      </c>
      <c r="G312">
        <v>1669844709.2874999</v>
      </c>
      <c r="H312">
        <f t="shared" si="136"/>
        <v>7.3551444977077861E-4</v>
      </c>
      <c r="I312">
        <f t="shared" si="137"/>
        <v>0.73551444977077862</v>
      </c>
      <c r="J312">
        <f t="shared" si="138"/>
        <v>29.335831536382727</v>
      </c>
      <c r="K312">
        <f t="shared" si="139"/>
        <v>1944.60625</v>
      </c>
      <c r="L312">
        <f t="shared" si="140"/>
        <v>794.16249236748376</v>
      </c>
      <c r="M312">
        <f t="shared" si="141"/>
        <v>79.973329427420339</v>
      </c>
      <c r="N312">
        <f t="shared" si="142"/>
        <v>195.82470556404485</v>
      </c>
      <c r="O312">
        <f t="shared" si="143"/>
        <v>4.2432587303468376E-2</v>
      </c>
      <c r="P312">
        <f t="shared" si="144"/>
        <v>3.6624422785911523</v>
      </c>
      <c r="Q312">
        <f t="shared" si="145"/>
        <v>4.2161350764352255E-2</v>
      </c>
      <c r="R312">
        <f t="shared" si="146"/>
        <v>2.6375069035205326E-2</v>
      </c>
      <c r="S312">
        <f t="shared" si="147"/>
        <v>226.1138816092294</v>
      </c>
      <c r="T312">
        <f t="shared" si="148"/>
        <v>33.534563392211545</v>
      </c>
      <c r="U312">
        <f t="shared" si="149"/>
        <v>33.375887499999997</v>
      </c>
      <c r="V312">
        <f t="shared" si="150"/>
        <v>5.1597950637737169</v>
      </c>
      <c r="W312">
        <f t="shared" si="151"/>
        <v>70.373011692104896</v>
      </c>
      <c r="X312">
        <f t="shared" si="152"/>
        <v>3.4783823012283817</v>
      </c>
      <c r="Y312">
        <f t="shared" si="153"/>
        <v>4.9427787977114805</v>
      </c>
      <c r="Z312">
        <f t="shared" si="154"/>
        <v>1.6814127625453352</v>
      </c>
      <c r="AA312">
        <f t="shared" si="155"/>
        <v>-32.436187234891335</v>
      </c>
      <c r="AB312">
        <f t="shared" si="156"/>
        <v>-150.98970003796828</v>
      </c>
      <c r="AC312">
        <f t="shared" si="157"/>
        <v>-9.441156193966469</v>
      </c>
      <c r="AD312">
        <f t="shared" si="158"/>
        <v>33.246838142403334</v>
      </c>
      <c r="AE312">
        <f t="shared" si="159"/>
        <v>53.23957013880009</v>
      </c>
      <c r="AF312">
        <f t="shared" si="160"/>
        <v>0.56322408086301623</v>
      </c>
      <c r="AG312">
        <f t="shared" si="161"/>
        <v>29.335831536382727</v>
      </c>
      <c r="AH312">
        <v>2036.8947157305729</v>
      </c>
      <c r="AI312">
        <v>2017.3846666666659</v>
      </c>
      <c r="AJ312">
        <v>1.7702950134770341</v>
      </c>
      <c r="AK312">
        <v>63.927149323749113</v>
      </c>
      <c r="AL312">
        <f t="shared" si="162"/>
        <v>0.73551444977077862</v>
      </c>
      <c r="AM312">
        <v>34.319414581578428</v>
      </c>
      <c r="AN312">
        <v>34.547166047471613</v>
      </c>
      <c r="AO312">
        <v>1.02757182662577E-2</v>
      </c>
      <c r="AP312">
        <v>107.46</v>
      </c>
      <c r="AQ312">
        <v>24</v>
      </c>
      <c r="AR312">
        <v>4</v>
      </c>
      <c r="AS312">
        <f t="shared" si="163"/>
        <v>1</v>
      </c>
      <c r="AT312">
        <f t="shared" si="164"/>
        <v>0</v>
      </c>
      <c r="AU312">
        <f t="shared" si="165"/>
        <v>47071.849274865672</v>
      </c>
      <c r="AV312">
        <f t="shared" si="166"/>
        <v>1199.9962499999999</v>
      </c>
      <c r="AW312">
        <f t="shared" si="167"/>
        <v>1025.921451092865</v>
      </c>
      <c r="AX312">
        <f t="shared" si="168"/>
        <v>0.85493721425618208</v>
      </c>
      <c r="AY312">
        <f t="shared" si="169"/>
        <v>0.18842882351443133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1669844709.2874999</v>
      </c>
      <c r="BF312">
        <v>1944.60625</v>
      </c>
      <c r="BG312">
        <v>1967.1775</v>
      </c>
      <c r="BH312">
        <v>34.541525</v>
      </c>
      <c r="BI312">
        <v>34.315637500000001</v>
      </c>
      <c r="BJ312">
        <v>1950.02</v>
      </c>
      <c r="BK312">
        <v>34.408925000000004</v>
      </c>
      <c r="BL312">
        <v>649.95962499999996</v>
      </c>
      <c r="BM312">
        <v>100.6015</v>
      </c>
      <c r="BN312">
        <v>9.996877500000001E-2</v>
      </c>
      <c r="BO312">
        <v>32.6111875</v>
      </c>
      <c r="BP312">
        <v>33.375887499999997</v>
      </c>
      <c r="BQ312">
        <v>999.9</v>
      </c>
      <c r="BR312">
        <v>0</v>
      </c>
      <c r="BS312">
        <v>0</v>
      </c>
      <c r="BT312">
        <v>8987.5787500000006</v>
      </c>
      <c r="BU312">
        <v>0</v>
      </c>
      <c r="BV312">
        <v>99.515125000000012</v>
      </c>
      <c r="BW312">
        <v>-22.570575000000002</v>
      </c>
      <c r="BX312">
        <v>2014.1775</v>
      </c>
      <c r="BY312">
        <v>2037.0787499999999</v>
      </c>
      <c r="BZ312">
        <v>0.22587887500000001</v>
      </c>
      <c r="CA312">
        <v>1967.1775</v>
      </c>
      <c r="CB312">
        <v>34.315637500000001</v>
      </c>
      <c r="CC312">
        <v>3.4749275000000002</v>
      </c>
      <c r="CD312">
        <v>3.4522024999999998</v>
      </c>
      <c r="CE312">
        <v>26.497737499999999</v>
      </c>
      <c r="CF312">
        <v>26.386487500000001</v>
      </c>
      <c r="CG312">
        <v>1199.9962499999999</v>
      </c>
      <c r="CH312">
        <v>0.50001074999999995</v>
      </c>
      <c r="CI312">
        <v>0.49998924999999989</v>
      </c>
      <c r="CJ312">
        <v>0</v>
      </c>
      <c r="CK312">
        <v>899.72212500000001</v>
      </c>
      <c r="CL312">
        <v>4.9990899999999998</v>
      </c>
      <c r="CM312">
        <v>9082.8462500000005</v>
      </c>
      <c r="CN312">
        <v>9557.8700000000008</v>
      </c>
      <c r="CO312">
        <v>41.811999999999998</v>
      </c>
      <c r="CP312">
        <v>43.311999999999998</v>
      </c>
      <c r="CQ312">
        <v>42.625</v>
      </c>
      <c r="CR312">
        <v>42.319875000000003</v>
      </c>
      <c r="CS312">
        <v>43.202749999999988</v>
      </c>
      <c r="CT312">
        <v>597.51</v>
      </c>
      <c r="CU312">
        <v>597.48625000000004</v>
      </c>
      <c r="CV312">
        <v>0</v>
      </c>
      <c r="CW312">
        <v>1669844721.2</v>
      </c>
      <c r="CX312">
        <v>0</v>
      </c>
      <c r="CY312">
        <v>1669837671.5999999</v>
      </c>
      <c r="CZ312" t="s">
        <v>356</v>
      </c>
      <c r="DA312">
        <v>1669837671.5999999</v>
      </c>
      <c r="DB312">
        <v>1669837668.5999999</v>
      </c>
      <c r="DC312">
        <v>3</v>
      </c>
      <c r="DD312">
        <v>-1.2E-2</v>
      </c>
      <c r="DE312">
        <v>-1E-3</v>
      </c>
      <c r="DF312">
        <v>-3.61</v>
      </c>
      <c r="DG312">
        <v>0.13400000000000001</v>
      </c>
      <c r="DH312">
        <v>415</v>
      </c>
      <c r="DI312">
        <v>36</v>
      </c>
      <c r="DJ312">
        <v>0.51</v>
      </c>
      <c r="DK312">
        <v>0.24</v>
      </c>
      <c r="DL312">
        <v>-22.423862499999998</v>
      </c>
      <c r="DM312">
        <v>-6.5429268292585302E-2</v>
      </c>
      <c r="DN312">
        <v>0.17241545129062541</v>
      </c>
      <c r="DO312">
        <v>1</v>
      </c>
      <c r="DP312">
        <v>0.24289282500000001</v>
      </c>
      <c r="DQ312">
        <v>-0.27233681425891232</v>
      </c>
      <c r="DR312">
        <v>3.4280902983941E-2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3.2970100000000002</v>
      </c>
      <c r="EB312">
        <v>2.6250399999999998</v>
      </c>
      <c r="EC312">
        <v>0.27819100000000002</v>
      </c>
      <c r="ED312">
        <v>0.27792600000000001</v>
      </c>
      <c r="EE312">
        <v>0.14031199999999999</v>
      </c>
      <c r="EF312">
        <v>0.13811200000000001</v>
      </c>
      <c r="EG312">
        <v>21873</v>
      </c>
      <c r="EH312">
        <v>22270.3</v>
      </c>
      <c r="EI312">
        <v>28207.4</v>
      </c>
      <c r="EJ312">
        <v>29699.9</v>
      </c>
      <c r="EK312">
        <v>33374.5</v>
      </c>
      <c r="EL312">
        <v>35533.599999999999</v>
      </c>
      <c r="EM312">
        <v>39807.599999999999</v>
      </c>
      <c r="EN312">
        <v>42431.7</v>
      </c>
      <c r="EO312">
        <v>2.1775500000000001</v>
      </c>
      <c r="EP312">
        <v>2.1826699999999999</v>
      </c>
      <c r="EQ312">
        <v>0.16786499999999999</v>
      </c>
      <c r="ER312">
        <v>0</v>
      </c>
      <c r="ES312">
        <v>30.661999999999999</v>
      </c>
      <c r="ET312">
        <v>999.9</v>
      </c>
      <c r="EU312">
        <v>67.7</v>
      </c>
      <c r="EV312">
        <v>36.4</v>
      </c>
      <c r="EW312">
        <v>41.054900000000004</v>
      </c>
      <c r="EX312">
        <v>56.944400000000002</v>
      </c>
      <c r="EY312">
        <v>-2.7484000000000002</v>
      </c>
      <c r="EZ312">
        <v>2</v>
      </c>
      <c r="FA312">
        <v>0.41836099999999998</v>
      </c>
      <c r="FB312">
        <v>-8.0683599999999994E-2</v>
      </c>
      <c r="FC312">
        <v>20.275200000000002</v>
      </c>
      <c r="FD312">
        <v>5.2192400000000001</v>
      </c>
      <c r="FE312">
        <v>12.004</v>
      </c>
      <c r="FF312">
        <v>4.9869500000000002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1.8643099999999999</v>
      </c>
      <c r="FO312">
        <v>1.8603499999999999</v>
      </c>
      <c r="FP312">
        <v>1.8611</v>
      </c>
      <c r="FQ312">
        <v>1.86019</v>
      </c>
      <c r="FR312">
        <v>1.86189</v>
      </c>
      <c r="FS312">
        <v>1.85843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-5.42</v>
      </c>
      <c r="GH312">
        <v>0.1326</v>
      </c>
      <c r="GI312">
        <v>-2.8021434710705861</v>
      </c>
      <c r="GJ312">
        <v>-2.3075681364705448E-3</v>
      </c>
      <c r="GK312">
        <v>1.0095546511955911E-6</v>
      </c>
      <c r="GL312">
        <v>-2.6335145029951209E-10</v>
      </c>
      <c r="GM312">
        <v>-0.17208428542994569</v>
      </c>
      <c r="GN312">
        <v>3.0410185143115191E-3</v>
      </c>
      <c r="GO312">
        <v>4.3982203677445331E-4</v>
      </c>
      <c r="GP312">
        <v>-7.8719321042963501E-6</v>
      </c>
      <c r="GQ312">
        <v>4</v>
      </c>
      <c r="GR312">
        <v>2088</v>
      </c>
      <c r="GS312">
        <v>5</v>
      </c>
      <c r="GT312">
        <v>35</v>
      </c>
      <c r="GU312">
        <v>117.3</v>
      </c>
      <c r="GV312">
        <v>117.4</v>
      </c>
      <c r="GW312">
        <v>4.7448699999999997</v>
      </c>
      <c r="GX312">
        <v>2.4877899999999999</v>
      </c>
      <c r="GY312">
        <v>2.04834</v>
      </c>
      <c r="GZ312">
        <v>2.6184099999999999</v>
      </c>
      <c r="HA312">
        <v>2.1972700000000001</v>
      </c>
      <c r="HB312">
        <v>2.33521</v>
      </c>
      <c r="HC312">
        <v>41.534399999999998</v>
      </c>
      <c r="HD312">
        <v>13.256399999999999</v>
      </c>
      <c r="HE312">
        <v>18</v>
      </c>
      <c r="HF312">
        <v>663.05399999999997</v>
      </c>
      <c r="HG312">
        <v>742.06</v>
      </c>
      <c r="HH312">
        <v>30.998999999999999</v>
      </c>
      <c r="HI312">
        <v>32.742800000000003</v>
      </c>
      <c r="HJ312">
        <v>29.999400000000001</v>
      </c>
      <c r="HK312">
        <v>32.760599999999997</v>
      </c>
      <c r="HL312">
        <v>32.766800000000003</v>
      </c>
      <c r="HM312">
        <v>94.849000000000004</v>
      </c>
      <c r="HN312">
        <v>20.611599999999999</v>
      </c>
      <c r="HO312">
        <v>100</v>
      </c>
      <c r="HP312">
        <v>31</v>
      </c>
      <c r="HQ312">
        <v>1979.79</v>
      </c>
      <c r="HR312">
        <v>34.270200000000003</v>
      </c>
      <c r="HS312">
        <v>99.382800000000003</v>
      </c>
      <c r="HT312">
        <v>98.414299999999997</v>
      </c>
    </row>
    <row r="313" spans="1:228" x14ac:dyDescent="0.2">
      <c r="A313">
        <v>298</v>
      </c>
      <c r="B313">
        <v>1669844715.5999999</v>
      </c>
      <c r="C313">
        <v>1185.5</v>
      </c>
      <c r="D313" t="s">
        <v>955</v>
      </c>
      <c r="E313" t="s">
        <v>956</v>
      </c>
      <c r="F313">
        <v>4</v>
      </c>
      <c r="G313">
        <v>1669844713.5999999</v>
      </c>
      <c r="H313">
        <f t="shared" si="136"/>
        <v>6.5064523678996452E-4</v>
      </c>
      <c r="I313">
        <f t="shared" si="137"/>
        <v>0.65064523678996455</v>
      </c>
      <c r="J313">
        <f t="shared" si="138"/>
        <v>30.131697895483271</v>
      </c>
      <c r="K313">
        <f t="shared" si="139"/>
        <v>1951.78</v>
      </c>
      <c r="L313">
        <f t="shared" si="140"/>
        <v>624.1086528936861</v>
      </c>
      <c r="M313">
        <f t="shared" si="141"/>
        <v>62.847688216916147</v>
      </c>
      <c r="N313">
        <f t="shared" si="142"/>
        <v>196.54407984775682</v>
      </c>
      <c r="O313">
        <f t="shared" si="143"/>
        <v>3.7503628206591727E-2</v>
      </c>
      <c r="P313">
        <f t="shared" si="144"/>
        <v>3.6669184872200131</v>
      </c>
      <c r="Q313">
        <f t="shared" si="145"/>
        <v>3.729183272646714E-2</v>
      </c>
      <c r="R313">
        <f t="shared" si="146"/>
        <v>2.3326324548794124E-2</v>
      </c>
      <c r="S313">
        <f t="shared" si="147"/>
        <v>226.11484251993247</v>
      </c>
      <c r="T313">
        <f t="shared" si="148"/>
        <v>33.55434100486022</v>
      </c>
      <c r="U313">
        <f t="shared" si="149"/>
        <v>33.381485714285724</v>
      </c>
      <c r="V313">
        <f t="shared" si="150"/>
        <v>5.1614138704055685</v>
      </c>
      <c r="W313">
        <f t="shared" si="151"/>
        <v>70.39068870897394</v>
      </c>
      <c r="X313">
        <f t="shared" si="152"/>
        <v>3.4798466782460085</v>
      </c>
      <c r="Y313">
        <f t="shared" si="153"/>
        <v>4.943617887634578</v>
      </c>
      <c r="Z313">
        <f t="shared" si="154"/>
        <v>1.6815671921595601</v>
      </c>
      <c r="AA313">
        <f t="shared" si="155"/>
        <v>-28.693454942437434</v>
      </c>
      <c r="AB313">
        <f t="shared" si="156"/>
        <v>-151.68541069046273</v>
      </c>
      <c r="AC313">
        <f t="shared" si="157"/>
        <v>-9.4734799640658061</v>
      </c>
      <c r="AD313">
        <f t="shared" si="158"/>
        <v>36.262496922966506</v>
      </c>
      <c r="AE313">
        <f t="shared" si="159"/>
        <v>52.638595428806248</v>
      </c>
      <c r="AF313">
        <f t="shared" si="160"/>
        <v>0.59843455054742511</v>
      </c>
      <c r="AG313">
        <f t="shared" si="161"/>
        <v>30.131697895483271</v>
      </c>
      <c r="AH313">
        <v>2043.609849413501</v>
      </c>
      <c r="AI313">
        <v>2024.138242424242</v>
      </c>
      <c r="AJ313">
        <v>1.6729081688991989</v>
      </c>
      <c r="AK313">
        <v>63.927149323749113</v>
      </c>
      <c r="AL313">
        <f t="shared" si="162"/>
        <v>0.65064523678996455</v>
      </c>
      <c r="AM313">
        <v>34.31548103944057</v>
      </c>
      <c r="AN313">
        <v>34.560967182662537</v>
      </c>
      <c r="AO313">
        <v>2.359445083292003E-3</v>
      </c>
      <c r="AP313">
        <v>107.46</v>
      </c>
      <c r="AQ313">
        <v>24</v>
      </c>
      <c r="AR313">
        <v>4</v>
      </c>
      <c r="AS313">
        <f t="shared" si="163"/>
        <v>1</v>
      </c>
      <c r="AT313">
        <f t="shared" si="164"/>
        <v>0</v>
      </c>
      <c r="AU313">
        <f t="shared" si="165"/>
        <v>47151.338778977421</v>
      </c>
      <c r="AV313">
        <f t="shared" si="166"/>
        <v>1200.001428571429</v>
      </c>
      <c r="AW313">
        <f t="shared" si="167"/>
        <v>1025.9258707357167</v>
      </c>
      <c r="AX313">
        <f t="shared" si="168"/>
        <v>0.8549372078307067</v>
      </c>
      <c r="AY313">
        <f t="shared" si="169"/>
        <v>0.18842881111326376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1669844713.5999999</v>
      </c>
      <c r="BF313">
        <v>1951.78</v>
      </c>
      <c r="BG313">
        <v>1974.13</v>
      </c>
      <c r="BH313">
        <v>34.556600000000003</v>
      </c>
      <c r="BI313">
        <v>34.316614285714287</v>
      </c>
      <c r="BJ313">
        <v>1957.204285714286</v>
      </c>
      <c r="BK313">
        <v>34.423942857142848</v>
      </c>
      <c r="BL313">
        <v>650.01271428571431</v>
      </c>
      <c r="BM313">
        <v>100.6</v>
      </c>
      <c r="BN313">
        <v>9.9914871428571445E-2</v>
      </c>
      <c r="BO313">
        <v>32.614199999999997</v>
      </c>
      <c r="BP313">
        <v>33.381485714285724</v>
      </c>
      <c r="BQ313">
        <v>999.89999999999986</v>
      </c>
      <c r="BR313">
        <v>0</v>
      </c>
      <c r="BS313">
        <v>0</v>
      </c>
      <c r="BT313">
        <v>9003.2142857142862</v>
      </c>
      <c r="BU313">
        <v>0</v>
      </c>
      <c r="BV313">
        <v>100.605</v>
      </c>
      <c r="BW313">
        <v>-22.352014285714279</v>
      </c>
      <c r="BX313">
        <v>2021.64</v>
      </c>
      <c r="BY313">
        <v>2044.282857142857</v>
      </c>
      <c r="BZ313">
        <v>0.23998900000000001</v>
      </c>
      <c r="CA313">
        <v>1974.13</v>
      </c>
      <c r="CB313">
        <v>34.316614285714287</v>
      </c>
      <c r="CC313">
        <v>3.476394285714286</v>
      </c>
      <c r="CD313">
        <v>3.452251428571429</v>
      </c>
      <c r="CE313">
        <v>26.504885714285709</v>
      </c>
      <c r="CF313">
        <v>26.38672857142857</v>
      </c>
      <c r="CG313">
        <v>1200.001428571429</v>
      </c>
      <c r="CH313">
        <v>0.50001200000000001</v>
      </c>
      <c r="CI313">
        <v>0.49998799999999999</v>
      </c>
      <c r="CJ313">
        <v>0</v>
      </c>
      <c r="CK313">
        <v>900.07942857142859</v>
      </c>
      <c r="CL313">
        <v>4.9990899999999998</v>
      </c>
      <c r="CM313">
        <v>9087.2500000000018</v>
      </c>
      <c r="CN313">
        <v>9557.9257142857132</v>
      </c>
      <c r="CO313">
        <v>41.811999999999998</v>
      </c>
      <c r="CP313">
        <v>43.311999999999998</v>
      </c>
      <c r="CQ313">
        <v>42.625</v>
      </c>
      <c r="CR313">
        <v>42.311999999999998</v>
      </c>
      <c r="CS313">
        <v>43.204999999999998</v>
      </c>
      <c r="CT313">
        <v>597.51285714285711</v>
      </c>
      <c r="CU313">
        <v>597.48857142857139</v>
      </c>
      <c r="CV313">
        <v>0</v>
      </c>
      <c r="CW313">
        <v>1669844725.4000001</v>
      </c>
      <c r="CX313">
        <v>0</v>
      </c>
      <c r="CY313">
        <v>1669837671.5999999</v>
      </c>
      <c r="CZ313" t="s">
        <v>356</v>
      </c>
      <c r="DA313">
        <v>1669837671.5999999</v>
      </c>
      <c r="DB313">
        <v>1669837668.5999999</v>
      </c>
      <c r="DC313">
        <v>3</v>
      </c>
      <c r="DD313">
        <v>-1.2E-2</v>
      </c>
      <c r="DE313">
        <v>-1E-3</v>
      </c>
      <c r="DF313">
        <v>-3.61</v>
      </c>
      <c r="DG313">
        <v>0.13400000000000001</v>
      </c>
      <c r="DH313">
        <v>415</v>
      </c>
      <c r="DI313">
        <v>36</v>
      </c>
      <c r="DJ313">
        <v>0.51</v>
      </c>
      <c r="DK313">
        <v>0.24</v>
      </c>
      <c r="DL313">
        <v>-22.431672500000001</v>
      </c>
      <c r="DM313">
        <v>0.14763489681055189</v>
      </c>
      <c r="DN313">
        <v>0.17110813538154759</v>
      </c>
      <c r="DO313">
        <v>0</v>
      </c>
      <c r="DP313">
        <v>0.2354871</v>
      </c>
      <c r="DQ313">
        <v>-0.1626728555347102</v>
      </c>
      <c r="DR313">
        <v>3.091020538495336E-2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371</v>
      </c>
      <c r="EA313">
        <v>3.2970000000000002</v>
      </c>
      <c r="EB313">
        <v>2.6252800000000001</v>
      </c>
      <c r="EC313">
        <v>0.27871800000000002</v>
      </c>
      <c r="ED313">
        <v>0.27842800000000001</v>
      </c>
      <c r="EE313">
        <v>0.14035</v>
      </c>
      <c r="EF313">
        <v>0.13810900000000001</v>
      </c>
      <c r="EG313">
        <v>21857.7</v>
      </c>
      <c r="EH313">
        <v>22254.799999999999</v>
      </c>
      <c r="EI313">
        <v>28208.400000000001</v>
      </c>
      <c r="EJ313">
        <v>29700</v>
      </c>
      <c r="EK313">
        <v>33373.9</v>
      </c>
      <c r="EL313">
        <v>35533.9</v>
      </c>
      <c r="EM313">
        <v>39808.6</v>
      </c>
      <c r="EN313">
        <v>42431.9</v>
      </c>
      <c r="EO313">
        <v>2.17747</v>
      </c>
      <c r="EP313">
        <v>2.1829000000000001</v>
      </c>
      <c r="EQ313">
        <v>0.16798099999999999</v>
      </c>
      <c r="ER313">
        <v>0</v>
      </c>
      <c r="ES313">
        <v>30.661999999999999</v>
      </c>
      <c r="ET313">
        <v>999.9</v>
      </c>
      <c r="EU313">
        <v>67.7</v>
      </c>
      <c r="EV313">
        <v>36.4</v>
      </c>
      <c r="EW313">
        <v>41.060499999999998</v>
      </c>
      <c r="EX313">
        <v>56.974400000000003</v>
      </c>
      <c r="EY313">
        <v>-2.8245200000000001</v>
      </c>
      <c r="EZ313">
        <v>2</v>
      </c>
      <c r="FA313">
        <v>0.417846</v>
      </c>
      <c r="FB313">
        <v>-8.2633499999999999E-2</v>
      </c>
      <c r="FC313">
        <v>20.275200000000002</v>
      </c>
      <c r="FD313">
        <v>5.2195400000000003</v>
      </c>
      <c r="FE313">
        <v>12.004</v>
      </c>
      <c r="FF313">
        <v>4.9866999999999999</v>
      </c>
      <c r="FG313">
        <v>3.2845499999999999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1.86432</v>
      </c>
      <c r="FO313">
        <v>1.8603499999999999</v>
      </c>
      <c r="FP313">
        <v>1.8611</v>
      </c>
      <c r="FQ313">
        <v>1.8602000000000001</v>
      </c>
      <c r="FR313">
        <v>1.86188</v>
      </c>
      <c r="FS313">
        <v>1.85843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-5.43</v>
      </c>
      <c r="GH313">
        <v>0.13270000000000001</v>
      </c>
      <c r="GI313">
        <v>-2.8021434710705861</v>
      </c>
      <c r="GJ313">
        <v>-2.3075681364705448E-3</v>
      </c>
      <c r="GK313">
        <v>1.0095546511955911E-6</v>
      </c>
      <c r="GL313">
        <v>-2.6335145029951209E-10</v>
      </c>
      <c r="GM313">
        <v>-0.17208428542994569</v>
      </c>
      <c r="GN313">
        <v>3.0410185143115191E-3</v>
      </c>
      <c r="GO313">
        <v>4.3982203677445331E-4</v>
      </c>
      <c r="GP313">
        <v>-7.8719321042963501E-6</v>
      </c>
      <c r="GQ313">
        <v>4</v>
      </c>
      <c r="GR313">
        <v>2088</v>
      </c>
      <c r="GS313">
        <v>5</v>
      </c>
      <c r="GT313">
        <v>35</v>
      </c>
      <c r="GU313">
        <v>117.4</v>
      </c>
      <c r="GV313">
        <v>117.5</v>
      </c>
      <c r="GW313">
        <v>4.7570800000000002</v>
      </c>
      <c r="GX313">
        <v>2.49634</v>
      </c>
      <c r="GY313">
        <v>2.04834</v>
      </c>
      <c r="GZ313">
        <v>2.6171899999999999</v>
      </c>
      <c r="HA313">
        <v>2.1972700000000001</v>
      </c>
      <c r="HB313">
        <v>2.2888199999999999</v>
      </c>
      <c r="HC313">
        <v>41.534399999999998</v>
      </c>
      <c r="HD313">
        <v>13.2477</v>
      </c>
      <c r="HE313">
        <v>18</v>
      </c>
      <c r="HF313">
        <v>662.92</v>
      </c>
      <c r="HG313">
        <v>742.19399999999996</v>
      </c>
      <c r="HH313">
        <v>30.999300000000002</v>
      </c>
      <c r="HI313">
        <v>32.735999999999997</v>
      </c>
      <c r="HJ313">
        <v>29.999500000000001</v>
      </c>
      <c r="HK313">
        <v>32.753599999999999</v>
      </c>
      <c r="HL313">
        <v>32.760199999999998</v>
      </c>
      <c r="HM313">
        <v>95.090500000000006</v>
      </c>
      <c r="HN313">
        <v>20.611599999999999</v>
      </c>
      <c r="HO313">
        <v>100</v>
      </c>
      <c r="HP313">
        <v>31</v>
      </c>
      <c r="HQ313">
        <v>1986.63</v>
      </c>
      <c r="HR313">
        <v>34.258800000000001</v>
      </c>
      <c r="HS313">
        <v>99.3857</v>
      </c>
      <c r="HT313">
        <v>98.414699999999996</v>
      </c>
    </row>
    <row r="314" spans="1:228" x14ac:dyDescent="0.2">
      <c r="A314">
        <v>299</v>
      </c>
      <c r="B314">
        <v>1669844719.5999999</v>
      </c>
      <c r="C314">
        <v>1189.5</v>
      </c>
      <c r="D314" t="s">
        <v>957</v>
      </c>
      <c r="E314" t="s">
        <v>958</v>
      </c>
      <c r="F314">
        <v>4</v>
      </c>
      <c r="G314">
        <v>1669844717.2874999</v>
      </c>
      <c r="H314">
        <f t="shared" si="136"/>
        <v>6.5005399852663447E-4</v>
      </c>
      <c r="I314">
        <f t="shared" si="137"/>
        <v>0.65005399852663448</v>
      </c>
      <c r="J314">
        <f t="shared" si="138"/>
        <v>29.812582621265214</v>
      </c>
      <c r="K314">
        <f t="shared" si="139"/>
        <v>1957.68625</v>
      </c>
      <c r="L314">
        <f t="shared" si="140"/>
        <v>640.60878796977397</v>
      </c>
      <c r="M314">
        <f t="shared" si="141"/>
        <v>64.508858932695219</v>
      </c>
      <c r="N314">
        <f t="shared" si="142"/>
        <v>197.13764236041951</v>
      </c>
      <c r="O314">
        <f t="shared" si="143"/>
        <v>3.7423090874880584E-2</v>
      </c>
      <c r="P314">
        <f t="shared" si="144"/>
        <v>3.6713627718760229</v>
      </c>
      <c r="Q314">
        <f t="shared" si="145"/>
        <v>3.7212455036513215E-2</v>
      </c>
      <c r="R314">
        <f t="shared" si="146"/>
        <v>2.3276610180088052E-2</v>
      </c>
      <c r="S314">
        <f t="shared" si="147"/>
        <v>226.11413585906496</v>
      </c>
      <c r="T314">
        <f t="shared" si="148"/>
        <v>33.557625401939738</v>
      </c>
      <c r="U314">
        <f t="shared" si="149"/>
        <v>33.391962499999998</v>
      </c>
      <c r="V314">
        <f t="shared" si="150"/>
        <v>5.1644445753693793</v>
      </c>
      <c r="W314">
        <f t="shared" si="151"/>
        <v>70.394534231472875</v>
      </c>
      <c r="X314">
        <f t="shared" si="152"/>
        <v>3.4808677981931506</v>
      </c>
      <c r="Y314">
        <f t="shared" si="153"/>
        <v>4.9447983940731586</v>
      </c>
      <c r="Z314">
        <f t="shared" si="154"/>
        <v>1.6835767771762287</v>
      </c>
      <c r="AA314">
        <f t="shared" si="155"/>
        <v>-28.667381335024579</v>
      </c>
      <c r="AB314">
        <f t="shared" si="156"/>
        <v>-153.10419756007735</v>
      </c>
      <c r="AC314">
        <f t="shared" si="157"/>
        <v>-9.5512039583872639</v>
      </c>
      <c r="AD314">
        <f t="shared" si="158"/>
        <v>34.791353005575758</v>
      </c>
      <c r="AE314">
        <f t="shared" si="159"/>
        <v>52.657595390184142</v>
      </c>
      <c r="AF314">
        <f t="shared" si="160"/>
        <v>0.63065650669094087</v>
      </c>
      <c r="AG314">
        <f t="shared" si="161"/>
        <v>29.812582621265214</v>
      </c>
      <c r="AH314">
        <v>2050.2156755462952</v>
      </c>
      <c r="AI314">
        <v>2030.8320606060611</v>
      </c>
      <c r="AJ314">
        <v>1.6854577028980531</v>
      </c>
      <c r="AK314">
        <v>63.927149323749113</v>
      </c>
      <c r="AL314">
        <f t="shared" si="162"/>
        <v>0.65005399852663448</v>
      </c>
      <c r="AM314">
        <v>34.316745167792227</v>
      </c>
      <c r="AN314">
        <v>34.571193704850373</v>
      </c>
      <c r="AO314">
        <v>9.5406756106046486E-4</v>
      </c>
      <c r="AP314">
        <v>107.46</v>
      </c>
      <c r="AQ314">
        <v>24</v>
      </c>
      <c r="AR314">
        <v>4</v>
      </c>
      <c r="AS314">
        <f t="shared" si="163"/>
        <v>1</v>
      </c>
      <c r="AT314">
        <f t="shared" si="164"/>
        <v>0</v>
      </c>
      <c r="AU314">
        <f t="shared" si="165"/>
        <v>47230.087961091347</v>
      </c>
      <c r="AV314">
        <f t="shared" si="166"/>
        <v>1199.99875</v>
      </c>
      <c r="AW314">
        <f t="shared" si="167"/>
        <v>1025.9234760927798</v>
      </c>
      <c r="AX314">
        <f t="shared" si="168"/>
        <v>0.85493712063681715</v>
      </c>
      <c r="AY314">
        <f t="shared" si="169"/>
        <v>0.18842864282905708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1669844717.2874999</v>
      </c>
      <c r="BF314">
        <v>1957.68625</v>
      </c>
      <c r="BG314">
        <v>1980.0725</v>
      </c>
      <c r="BH314">
        <v>34.566950000000013</v>
      </c>
      <c r="BI314">
        <v>34.314037499999998</v>
      </c>
      <c r="BJ314">
        <v>1963.12</v>
      </c>
      <c r="BK314">
        <v>34.434224999999998</v>
      </c>
      <c r="BL314">
        <v>649.99275</v>
      </c>
      <c r="BM314">
        <v>100.59937499999999</v>
      </c>
      <c r="BN314">
        <v>9.9928762500000004E-2</v>
      </c>
      <c r="BO314">
        <v>32.618437499999999</v>
      </c>
      <c r="BP314">
        <v>33.391962499999998</v>
      </c>
      <c r="BQ314">
        <v>999.9</v>
      </c>
      <c r="BR314">
        <v>0</v>
      </c>
      <c r="BS314">
        <v>0</v>
      </c>
      <c r="BT314">
        <v>9018.6712499999994</v>
      </c>
      <c r="BU314">
        <v>0</v>
      </c>
      <c r="BV314">
        <v>101.61862499999999</v>
      </c>
      <c r="BW314">
        <v>-22.388024999999999</v>
      </c>
      <c r="BX314">
        <v>2027.78</v>
      </c>
      <c r="BY314">
        <v>2050.4312500000001</v>
      </c>
      <c r="BZ314">
        <v>0.25289200000000001</v>
      </c>
      <c r="CA314">
        <v>1980.0725</v>
      </c>
      <c r="CB314">
        <v>34.314037499999998</v>
      </c>
      <c r="CC314">
        <v>3.4774150000000001</v>
      </c>
      <c r="CD314">
        <v>3.451973750000001</v>
      </c>
      <c r="CE314">
        <v>26.509875000000001</v>
      </c>
      <c r="CF314">
        <v>26.385362499999999</v>
      </c>
      <c r="CG314">
        <v>1199.99875</v>
      </c>
      <c r="CH314">
        <v>0.50001424999999999</v>
      </c>
      <c r="CI314">
        <v>0.49998575000000001</v>
      </c>
      <c r="CJ314">
        <v>0</v>
      </c>
      <c r="CK314">
        <v>900.39462500000002</v>
      </c>
      <c r="CL314">
        <v>4.9990899999999998</v>
      </c>
      <c r="CM314">
        <v>9090.9787500000002</v>
      </c>
      <c r="CN314">
        <v>9557.89</v>
      </c>
      <c r="CO314">
        <v>41.811999999999998</v>
      </c>
      <c r="CP314">
        <v>43.304250000000003</v>
      </c>
      <c r="CQ314">
        <v>42.609250000000003</v>
      </c>
      <c r="CR314">
        <v>42.311999999999998</v>
      </c>
      <c r="CS314">
        <v>43.186999999999998</v>
      </c>
      <c r="CT314">
        <v>597.51499999999999</v>
      </c>
      <c r="CU314">
        <v>597.48374999999999</v>
      </c>
      <c r="CV314">
        <v>0</v>
      </c>
      <c r="CW314">
        <v>1669844729</v>
      </c>
      <c r="CX314">
        <v>0</v>
      </c>
      <c r="CY314">
        <v>1669837671.5999999</v>
      </c>
      <c r="CZ314" t="s">
        <v>356</v>
      </c>
      <c r="DA314">
        <v>1669837671.5999999</v>
      </c>
      <c r="DB314">
        <v>1669837668.5999999</v>
      </c>
      <c r="DC314">
        <v>3</v>
      </c>
      <c r="DD314">
        <v>-1.2E-2</v>
      </c>
      <c r="DE314">
        <v>-1E-3</v>
      </c>
      <c r="DF314">
        <v>-3.61</v>
      </c>
      <c r="DG314">
        <v>0.13400000000000001</v>
      </c>
      <c r="DH314">
        <v>415</v>
      </c>
      <c r="DI314">
        <v>36</v>
      </c>
      <c r="DJ314">
        <v>0.51</v>
      </c>
      <c r="DK314">
        <v>0.24</v>
      </c>
      <c r="DL314">
        <v>-22.397517499999999</v>
      </c>
      <c r="DM314">
        <v>7.7760225140735828E-2</v>
      </c>
      <c r="DN314">
        <v>0.1695916682615925</v>
      </c>
      <c r="DO314">
        <v>1</v>
      </c>
      <c r="DP314">
        <v>0.23021657500000001</v>
      </c>
      <c r="DQ314">
        <v>5.8660063789868093E-2</v>
      </c>
      <c r="DR314">
        <v>2.5208944016843999E-2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506</v>
      </c>
      <c r="EA314">
        <v>3.29718</v>
      </c>
      <c r="EB314">
        <v>2.62534</v>
      </c>
      <c r="EC314">
        <v>0.27923700000000001</v>
      </c>
      <c r="ED314">
        <v>0.27896599999999999</v>
      </c>
      <c r="EE314">
        <v>0.140376</v>
      </c>
      <c r="EF314">
        <v>0.13810900000000001</v>
      </c>
      <c r="EG314">
        <v>21842.2</v>
      </c>
      <c r="EH314">
        <v>22238.400000000001</v>
      </c>
      <c r="EI314">
        <v>28208.7</v>
      </c>
      <c r="EJ314">
        <v>29700.2</v>
      </c>
      <c r="EK314">
        <v>33373.5</v>
      </c>
      <c r="EL314">
        <v>35534.400000000001</v>
      </c>
      <c r="EM314">
        <v>39809.199999999997</v>
      </c>
      <c r="EN314">
        <v>42432.3</v>
      </c>
      <c r="EO314">
        <v>2.1777700000000002</v>
      </c>
      <c r="EP314">
        <v>2.1828799999999999</v>
      </c>
      <c r="EQ314">
        <v>0.168242</v>
      </c>
      <c r="ER314">
        <v>0</v>
      </c>
      <c r="ES314">
        <v>30.661999999999999</v>
      </c>
      <c r="ET314">
        <v>999.9</v>
      </c>
      <c r="EU314">
        <v>67.7</v>
      </c>
      <c r="EV314">
        <v>36.4</v>
      </c>
      <c r="EW314">
        <v>41.0608</v>
      </c>
      <c r="EX314">
        <v>57.184399999999997</v>
      </c>
      <c r="EY314">
        <v>-2.9206699999999999</v>
      </c>
      <c r="EZ314">
        <v>2</v>
      </c>
      <c r="FA314">
        <v>0.41738799999999998</v>
      </c>
      <c r="FB314">
        <v>-8.4534300000000007E-2</v>
      </c>
      <c r="FC314">
        <v>20.275300000000001</v>
      </c>
      <c r="FD314">
        <v>5.2192400000000001</v>
      </c>
      <c r="FE314">
        <v>12.004</v>
      </c>
      <c r="FF314">
        <v>4.9869000000000003</v>
      </c>
      <c r="FG314">
        <v>3.2845499999999999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1.86219</v>
      </c>
      <c r="FN314">
        <v>1.86432</v>
      </c>
      <c r="FO314">
        <v>1.8603499999999999</v>
      </c>
      <c r="FP314">
        <v>1.8611</v>
      </c>
      <c r="FQ314">
        <v>1.8601799999999999</v>
      </c>
      <c r="FR314">
        <v>1.86189</v>
      </c>
      <c r="FS314">
        <v>1.85843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-5.43</v>
      </c>
      <c r="GH314">
        <v>0.13270000000000001</v>
      </c>
      <c r="GI314">
        <v>-2.8021434710705861</v>
      </c>
      <c r="GJ314">
        <v>-2.3075681364705448E-3</v>
      </c>
      <c r="GK314">
        <v>1.0095546511955911E-6</v>
      </c>
      <c r="GL314">
        <v>-2.6335145029951209E-10</v>
      </c>
      <c r="GM314">
        <v>-0.17208428542994569</v>
      </c>
      <c r="GN314">
        <v>3.0410185143115191E-3</v>
      </c>
      <c r="GO314">
        <v>4.3982203677445331E-4</v>
      </c>
      <c r="GP314">
        <v>-7.8719321042963501E-6</v>
      </c>
      <c r="GQ314">
        <v>4</v>
      </c>
      <c r="GR314">
        <v>2088</v>
      </c>
      <c r="GS314">
        <v>5</v>
      </c>
      <c r="GT314">
        <v>35</v>
      </c>
      <c r="GU314">
        <v>117.5</v>
      </c>
      <c r="GV314">
        <v>117.5</v>
      </c>
      <c r="GW314">
        <v>4.7680699999999998</v>
      </c>
      <c r="GX314">
        <v>2.49146</v>
      </c>
      <c r="GY314">
        <v>2.04834</v>
      </c>
      <c r="GZ314">
        <v>2.6171899999999999</v>
      </c>
      <c r="HA314">
        <v>2.1972700000000001</v>
      </c>
      <c r="HB314">
        <v>2.34253</v>
      </c>
      <c r="HC314">
        <v>41.534399999999998</v>
      </c>
      <c r="HD314">
        <v>13.273999999999999</v>
      </c>
      <c r="HE314">
        <v>18</v>
      </c>
      <c r="HF314">
        <v>663.09</v>
      </c>
      <c r="HG314">
        <v>742.08100000000002</v>
      </c>
      <c r="HH314">
        <v>30.999400000000001</v>
      </c>
      <c r="HI314">
        <v>32.728999999999999</v>
      </c>
      <c r="HJ314">
        <v>29.999500000000001</v>
      </c>
      <c r="HK314">
        <v>32.747100000000003</v>
      </c>
      <c r="HL314">
        <v>32.753</v>
      </c>
      <c r="HM314">
        <v>95.331699999999998</v>
      </c>
      <c r="HN314">
        <v>20.611599999999999</v>
      </c>
      <c r="HO314">
        <v>100</v>
      </c>
      <c r="HP314">
        <v>31</v>
      </c>
      <c r="HQ314">
        <v>1993.32</v>
      </c>
      <c r="HR314">
        <v>34.2361</v>
      </c>
      <c r="HS314">
        <v>99.387</v>
      </c>
      <c r="HT314">
        <v>98.415599999999998</v>
      </c>
    </row>
    <row r="315" spans="1:228" x14ac:dyDescent="0.2">
      <c r="A315">
        <v>300</v>
      </c>
      <c r="B315">
        <v>1669844723.5999999</v>
      </c>
      <c r="C315">
        <v>1193.5</v>
      </c>
      <c r="D315" t="s">
        <v>959</v>
      </c>
      <c r="E315" t="s">
        <v>960</v>
      </c>
      <c r="F315">
        <v>4</v>
      </c>
      <c r="G315">
        <v>1669844721.5999999</v>
      </c>
      <c r="H315">
        <f t="shared" si="136"/>
        <v>6.6401021540097769E-4</v>
      </c>
      <c r="I315">
        <f t="shared" si="137"/>
        <v>0.66401021540097771</v>
      </c>
      <c r="J315">
        <f t="shared" si="138"/>
        <v>30.187932264302017</v>
      </c>
      <c r="K315">
        <f t="shared" si="139"/>
        <v>1964.771428571428</v>
      </c>
      <c r="L315">
        <f t="shared" si="140"/>
        <v>659.96689325377133</v>
      </c>
      <c r="M315">
        <f t="shared" si="141"/>
        <v>66.457613786302971</v>
      </c>
      <c r="N315">
        <f t="shared" si="142"/>
        <v>197.84934988875909</v>
      </c>
      <c r="O315">
        <f t="shared" si="143"/>
        <v>3.8275296693650478E-2</v>
      </c>
      <c r="P315">
        <f t="shared" si="144"/>
        <v>3.6646313402488815</v>
      </c>
      <c r="Q315">
        <f t="shared" si="145"/>
        <v>3.8054586666668284E-2</v>
      </c>
      <c r="R315">
        <f t="shared" si="146"/>
        <v>2.3803840309279536E-2</v>
      </c>
      <c r="S315">
        <f t="shared" si="147"/>
        <v>226.11473966250739</v>
      </c>
      <c r="T315">
        <f t="shared" si="148"/>
        <v>33.558266845023809</v>
      </c>
      <c r="U315">
        <f t="shared" si="149"/>
        <v>33.387914285714281</v>
      </c>
      <c r="V315">
        <f t="shared" si="150"/>
        <v>5.1632733320506725</v>
      </c>
      <c r="W315">
        <f t="shared" si="151"/>
        <v>70.402018380712263</v>
      </c>
      <c r="X315">
        <f t="shared" si="152"/>
        <v>3.4816200352685258</v>
      </c>
      <c r="Y315">
        <f t="shared" si="153"/>
        <v>4.945341220817002</v>
      </c>
      <c r="Z315">
        <f t="shared" si="154"/>
        <v>1.6816532967821467</v>
      </c>
      <c r="AA315">
        <f t="shared" si="155"/>
        <v>-29.282850499183116</v>
      </c>
      <c r="AB315">
        <f t="shared" si="156"/>
        <v>-151.63878148460196</v>
      </c>
      <c r="AC315">
        <f t="shared" si="157"/>
        <v>-9.4770644594841134</v>
      </c>
      <c r="AD315">
        <f t="shared" si="158"/>
        <v>35.716043219238173</v>
      </c>
      <c r="AE315">
        <f t="shared" si="159"/>
        <v>53.202882033386473</v>
      </c>
      <c r="AF315">
        <f t="shared" si="160"/>
        <v>0.65009414692994549</v>
      </c>
      <c r="AG315">
        <f t="shared" si="161"/>
        <v>30.187932264302017</v>
      </c>
      <c r="AH315">
        <v>2057.3148586341749</v>
      </c>
      <c r="AI315">
        <v>2037.6892727272741</v>
      </c>
      <c r="AJ315">
        <v>1.7062805483906851</v>
      </c>
      <c r="AK315">
        <v>63.927149323749113</v>
      </c>
      <c r="AL315">
        <f t="shared" si="162"/>
        <v>0.66401021540097771</v>
      </c>
      <c r="AM315">
        <v>34.313548142417602</v>
      </c>
      <c r="AN315">
        <v>34.576840350877177</v>
      </c>
      <c r="AO315">
        <v>4.5670875397965731E-4</v>
      </c>
      <c r="AP315">
        <v>107.46</v>
      </c>
      <c r="AQ315">
        <v>24</v>
      </c>
      <c r="AR315">
        <v>4</v>
      </c>
      <c r="AS315">
        <f t="shared" si="163"/>
        <v>1</v>
      </c>
      <c r="AT315">
        <f t="shared" si="164"/>
        <v>0</v>
      </c>
      <c r="AU315">
        <f t="shared" si="165"/>
        <v>47109.513237684288</v>
      </c>
      <c r="AV315">
        <f t="shared" si="166"/>
        <v>1200.002857142857</v>
      </c>
      <c r="AW315">
        <f t="shared" si="167"/>
        <v>1025.9268993069986</v>
      </c>
      <c r="AX315">
        <f t="shared" si="168"/>
        <v>0.85493704719143415</v>
      </c>
      <c r="AY315">
        <f t="shared" si="169"/>
        <v>0.1884285010794679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1669844721.5999999</v>
      </c>
      <c r="BF315">
        <v>1964.771428571428</v>
      </c>
      <c r="BG315">
        <v>1987.4014285714291</v>
      </c>
      <c r="BH315">
        <v>34.574728571428572</v>
      </c>
      <c r="BI315">
        <v>34.314028571428572</v>
      </c>
      <c r="BJ315">
        <v>1970.214285714286</v>
      </c>
      <c r="BK315">
        <v>34.441985714285707</v>
      </c>
      <c r="BL315">
        <v>650.00642857142861</v>
      </c>
      <c r="BM315">
        <v>100.59828571428569</v>
      </c>
      <c r="BN315">
        <v>0.1001197142857143</v>
      </c>
      <c r="BO315">
        <v>32.620385714285717</v>
      </c>
      <c r="BP315">
        <v>33.387914285714281</v>
      </c>
      <c r="BQ315">
        <v>999.89999999999986</v>
      </c>
      <c r="BR315">
        <v>0</v>
      </c>
      <c r="BS315">
        <v>0</v>
      </c>
      <c r="BT315">
        <v>8995.4457142857154</v>
      </c>
      <c r="BU315">
        <v>0</v>
      </c>
      <c r="BV315">
        <v>102.8498571428571</v>
      </c>
      <c r="BW315">
        <v>-22.630371428571429</v>
      </c>
      <c r="BX315">
        <v>2035.1328571428569</v>
      </c>
      <c r="BY315">
        <v>2058.0185714285708</v>
      </c>
      <c r="BZ315">
        <v>0.26071857142857141</v>
      </c>
      <c r="CA315">
        <v>1987.4014285714291</v>
      </c>
      <c r="CB315">
        <v>34.314028571428572</v>
      </c>
      <c r="CC315">
        <v>3.4781614285714282</v>
      </c>
      <c r="CD315">
        <v>3.4519357142857139</v>
      </c>
      <c r="CE315">
        <v>26.51351428571428</v>
      </c>
      <c r="CF315">
        <v>26.385157142857139</v>
      </c>
      <c r="CG315">
        <v>1200.002857142857</v>
      </c>
      <c r="CH315">
        <v>0.50001600000000002</v>
      </c>
      <c r="CI315">
        <v>0.49998399999999998</v>
      </c>
      <c r="CJ315">
        <v>0</v>
      </c>
      <c r="CK315">
        <v>900.697</v>
      </c>
      <c r="CL315">
        <v>4.9990899999999998</v>
      </c>
      <c r="CM315">
        <v>9094.8842857142845</v>
      </c>
      <c r="CN315">
        <v>9557.942857142858</v>
      </c>
      <c r="CO315">
        <v>41.803142857142859</v>
      </c>
      <c r="CP315">
        <v>43.25</v>
      </c>
      <c r="CQ315">
        <v>42.561999999999998</v>
      </c>
      <c r="CR315">
        <v>42.311999999999998</v>
      </c>
      <c r="CS315">
        <v>43.186999999999998</v>
      </c>
      <c r="CT315">
        <v>597.51999999999987</v>
      </c>
      <c r="CU315">
        <v>597.48285714285714</v>
      </c>
      <c r="CV315">
        <v>0</v>
      </c>
      <c r="CW315">
        <v>1669844733.2</v>
      </c>
      <c r="CX315">
        <v>0</v>
      </c>
      <c r="CY315">
        <v>1669837671.5999999</v>
      </c>
      <c r="CZ315" t="s">
        <v>356</v>
      </c>
      <c r="DA315">
        <v>1669837671.5999999</v>
      </c>
      <c r="DB315">
        <v>1669837668.5999999</v>
      </c>
      <c r="DC315">
        <v>3</v>
      </c>
      <c r="DD315">
        <v>-1.2E-2</v>
      </c>
      <c r="DE315">
        <v>-1E-3</v>
      </c>
      <c r="DF315">
        <v>-3.61</v>
      </c>
      <c r="DG315">
        <v>0.13400000000000001</v>
      </c>
      <c r="DH315">
        <v>415</v>
      </c>
      <c r="DI315">
        <v>36</v>
      </c>
      <c r="DJ315">
        <v>0.51</v>
      </c>
      <c r="DK315">
        <v>0.24</v>
      </c>
      <c r="DL315">
        <v>-22.420736585365859</v>
      </c>
      <c r="DM315">
        <v>-0.95980975609757391</v>
      </c>
      <c r="DN315">
        <v>0.17491393947449321</v>
      </c>
      <c r="DO315">
        <v>0</v>
      </c>
      <c r="DP315">
        <v>0.2325386829268293</v>
      </c>
      <c r="DQ315">
        <v>0.2357088083623694</v>
      </c>
      <c r="DR315">
        <v>2.411654340037957E-2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371</v>
      </c>
      <c r="EA315">
        <v>3.2971900000000001</v>
      </c>
      <c r="EB315">
        <v>2.6254</v>
      </c>
      <c r="EC315">
        <v>0.27976600000000001</v>
      </c>
      <c r="ED315">
        <v>0.279497</v>
      </c>
      <c r="EE315">
        <v>0.14039699999999999</v>
      </c>
      <c r="EF315">
        <v>0.13810900000000001</v>
      </c>
      <c r="EG315">
        <v>21826.3</v>
      </c>
      <c r="EH315">
        <v>22222.2</v>
      </c>
      <c r="EI315">
        <v>28208.9</v>
      </c>
      <c r="EJ315">
        <v>29700.5</v>
      </c>
      <c r="EK315">
        <v>33373.1</v>
      </c>
      <c r="EL315">
        <v>35534.400000000001</v>
      </c>
      <c r="EM315">
        <v>39809.699999999997</v>
      </c>
      <c r="EN315">
        <v>42432.3</v>
      </c>
      <c r="EO315">
        <v>2.1781199999999998</v>
      </c>
      <c r="EP315">
        <v>2.18302</v>
      </c>
      <c r="EQ315">
        <v>0.16786200000000001</v>
      </c>
      <c r="ER315">
        <v>0</v>
      </c>
      <c r="ES315">
        <v>30.661999999999999</v>
      </c>
      <c r="ET315">
        <v>999.9</v>
      </c>
      <c r="EU315">
        <v>67.7</v>
      </c>
      <c r="EV315">
        <v>36.4</v>
      </c>
      <c r="EW315">
        <v>41.059800000000003</v>
      </c>
      <c r="EX315">
        <v>57.394399999999997</v>
      </c>
      <c r="EY315">
        <v>-2.9246799999999999</v>
      </c>
      <c r="EZ315">
        <v>2</v>
      </c>
      <c r="FA315">
        <v>0.41681699999999999</v>
      </c>
      <c r="FB315">
        <v>-8.5759799999999997E-2</v>
      </c>
      <c r="FC315">
        <v>20.275099999999998</v>
      </c>
      <c r="FD315">
        <v>5.2184900000000001</v>
      </c>
      <c r="FE315">
        <v>12.0046</v>
      </c>
      <c r="FF315">
        <v>4.9865500000000003</v>
      </c>
      <c r="FG315">
        <v>3.2844799999999998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1.86432</v>
      </c>
      <c r="FO315">
        <v>1.8603499999999999</v>
      </c>
      <c r="FP315">
        <v>1.8611</v>
      </c>
      <c r="FQ315">
        <v>1.8602000000000001</v>
      </c>
      <c r="FR315">
        <v>1.86188</v>
      </c>
      <c r="FS315">
        <v>1.8584099999999999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-5.45</v>
      </c>
      <c r="GH315">
        <v>0.13270000000000001</v>
      </c>
      <c r="GI315">
        <v>-2.8021434710705861</v>
      </c>
      <c r="GJ315">
        <v>-2.3075681364705448E-3</v>
      </c>
      <c r="GK315">
        <v>1.0095546511955911E-6</v>
      </c>
      <c r="GL315">
        <v>-2.6335145029951209E-10</v>
      </c>
      <c r="GM315">
        <v>-0.17208428542994569</v>
      </c>
      <c r="GN315">
        <v>3.0410185143115191E-3</v>
      </c>
      <c r="GO315">
        <v>4.3982203677445331E-4</v>
      </c>
      <c r="GP315">
        <v>-7.8719321042963501E-6</v>
      </c>
      <c r="GQ315">
        <v>4</v>
      </c>
      <c r="GR315">
        <v>2088</v>
      </c>
      <c r="GS315">
        <v>5</v>
      </c>
      <c r="GT315">
        <v>35</v>
      </c>
      <c r="GU315">
        <v>117.5</v>
      </c>
      <c r="GV315">
        <v>117.6</v>
      </c>
      <c r="GW315">
        <v>4.7802699999999998</v>
      </c>
      <c r="GX315">
        <v>2.4902299999999999</v>
      </c>
      <c r="GY315">
        <v>2.04834</v>
      </c>
      <c r="GZ315">
        <v>2.6184099999999999</v>
      </c>
      <c r="HA315">
        <v>2.1972700000000001</v>
      </c>
      <c r="HB315">
        <v>2.3547400000000001</v>
      </c>
      <c r="HC315">
        <v>41.534399999999998</v>
      </c>
      <c r="HD315">
        <v>13.2652</v>
      </c>
      <c r="HE315">
        <v>18</v>
      </c>
      <c r="HF315">
        <v>663.3</v>
      </c>
      <c r="HG315">
        <v>742.14300000000003</v>
      </c>
      <c r="HH315">
        <v>30.999600000000001</v>
      </c>
      <c r="HI315">
        <v>32.722499999999997</v>
      </c>
      <c r="HJ315">
        <v>29.999500000000001</v>
      </c>
      <c r="HK315">
        <v>32.740499999999997</v>
      </c>
      <c r="HL315">
        <v>32.746499999999997</v>
      </c>
      <c r="HM315">
        <v>95.571600000000004</v>
      </c>
      <c r="HN315">
        <v>20.611599999999999</v>
      </c>
      <c r="HO315">
        <v>100</v>
      </c>
      <c r="HP315">
        <v>31</v>
      </c>
      <c r="HQ315">
        <v>2000</v>
      </c>
      <c r="HR315">
        <v>34.222799999999999</v>
      </c>
      <c r="HS315">
        <v>99.388000000000005</v>
      </c>
      <c r="HT315">
        <v>98.415999999999997</v>
      </c>
    </row>
    <row r="316" spans="1:228" x14ac:dyDescent="0.2">
      <c r="A316">
        <v>301</v>
      </c>
      <c r="B316">
        <v>1669844727.5999999</v>
      </c>
      <c r="C316">
        <v>1197.5</v>
      </c>
      <c r="D316" t="s">
        <v>961</v>
      </c>
      <c r="E316" t="s">
        <v>962</v>
      </c>
      <c r="F316">
        <v>4</v>
      </c>
      <c r="G316">
        <v>1669844725.2874999</v>
      </c>
      <c r="H316">
        <f t="shared" si="136"/>
        <v>6.6743298865887322E-4</v>
      </c>
      <c r="I316">
        <f t="shared" si="137"/>
        <v>0.66743298865887324</v>
      </c>
      <c r="J316">
        <f t="shared" si="138"/>
        <v>29.309980579157212</v>
      </c>
      <c r="K316">
        <f t="shared" si="139"/>
        <v>1970.86375</v>
      </c>
      <c r="L316">
        <f t="shared" si="140"/>
        <v>710.57335815334693</v>
      </c>
      <c r="M316">
        <f t="shared" si="141"/>
        <v>71.553491246715836</v>
      </c>
      <c r="N316">
        <f t="shared" si="142"/>
        <v>198.46252391250073</v>
      </c>
      <c r="O316">
        <f t="shared" si="143"/>
        <v>3.8538550211293154E-2</v>
      </c>
      <c r="P316">
        <f t="shared" si="144"/>
        <v>3.6587916164563965</v>
      </c>
      <c r="Q316">
        <f t="shared" si="145"/>
        <v>3.831444840354719E-2</v>
      </c>
      <c r="R316">
        <f t="shared" si="146"/>
        <v>2.3966556093788109E-2</v>
      </c>
      <c r="S316">
        <f t="shared" si="147"/>
        <v>226.1164927340661</v>
      </c>
      <c r="T316">
        <f t="shared" si="148"/>
        <v>33.558103710568226</v>
      </c>
      <c r="U316">
        <f t="shared" si="149"/>
        <v>33.379687500000003</v>
      </c>
      <c r="V316">
        <f t="shared" si="150"/>
        <v>5.1608938419364652</v>
      </c>
      <c r="W316">
        <f t="shared" si="151"/>
        <v>70.413561494897365</v>
      </c>
      <c r="X316">
        <f t="shared" si="152"/>
        <v>3.4820220120759147</v>
      </c>
      <c r="Y316">
        <f t="shared" si="153"/>
        <v>4.9451013954580967</v>
      </c>
      <c r="Z316">
        <f t="shared" si="154"/>
        <v>1.6788718298605505</v>
      </c>
      <c r="AA316">
        <f t="shared" si="155"/>
        <v>-29.433794799856308</v>
      </c>
      <c r="AB316">
        <f t="shared" si="156"/>
        <v>-149.94416153177619</v>
      </c>
      <c r="AC316">
        <f t="shared" si="157"/>
        <v>-9.385693451717902</v>
      </c>
      <c r="AD316">
        <f t="shared" si="158"/>
        <v>37.352842950715683</v>
      </c>
      <c r="AE316">
        <f t="shared" si="159"/>
        <v>53.106739749507469</v>
      </c>
      <c r="AF316">
        <f t="shared" si="160"/>
        <v>0.66229782049497499</v>
      </c>
      <c r="AG316">
        <f t="shared" si="161"/>
        <v>29.309980579157212</v>
      </c>
      <c r="AH316">
        <v>2064.0773618559761</v>
      </c>
      <c r="AI316">
        <v>2044.6332727272711</v>
      </c>
      <c r="AJ316">
        <v>1.7567780208451009</v>
      </c>
      <c r="AK316">
        <v>63.927149323749113</v>
      </c>
      <c r="AL316">
        <f t="shared" si="162"/>
        <v>0.66743298865887324</v>
      </c>
      <c r="AM316">
        <v>34.314213663456542</v>
      </c>
      <c r="AN316">
        <v>34.580451599587221</v>
      </c>
      <c r="AO316">
        <v>2.1527986950292899E-4</v>
      </c>
      <c r="AP316">
        <v>107.46</v>
      </c>
      <c r="AQ316">
        <v>24</v>
      </c>
      <c r="AR316">
        <v>4</v>
      </c>
      <c r="AS316">
        <f t="shared" si="163"/>
        <v>1</v>
      </c>
      <c r="AT316">
        <f t="shared" si="164"/>
        <v>0</v>
      </c>
      <c r="AU316">
        <f t="shared" si="165"/>
        <v>47005.339054337237</v>
      </c>
      <c r="AV316">
        <f t="shared" si="166"/>
        <v>1200.01125</v>
      </c>
      <c r="AW316">
        <f t="shared" si="167"/>
        <v>1025.9341635927804</v>
      </c>
      <c r="AX316">
        <f t="shared" si="168"/>
        <v>0.85493712129180488</v>
      </c>
      <c r="AY316">
        <f t="shared" si="169"/>
        <v>0.18842864409318338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1669844725.2874999</v>
      </c>
      <c r="BF316">
        <v>1970.86375</v>
      </c>
      <c r="BG316">
        <v>1993.4649999999999</v>
      </c>
      <c r="BH316">
        <v>34.578775</v>
      </c>
      <c r="BI316">
        <v>34.313187499999998</v>
      </c>
      <c r="BJ316">
        <v>1976.31375</v>
      </c>
      <c r="BK316">
        <v>34.445987500000001</v>
      </c>
      <c r="BL316">
        <v>650.01937499999997</v>
      </c>
      <c r="BM316">
        <v>100.59824999999999</v>
      </c>
      <c r="BN316">
        <v>9.9996599999999991E-2</v>
      </c>
      <c r="BO316">
        <v>32.619525000000003</v>
      </c>
      <c r="BP316">
        <v>33.379687500000003</v>
      </c>
      <c r="BQ316">
        <v>999.9</v>
      </c>
      <c r="BR316">
        <v>0</v>
      </c>
      <c r="BS316">
        <v>0</v>
      </c>
      <c r="BT316">
        <v>8975.2337499999994</v>
      </c>
      <c r="BU316">
        <v>0</v>
      </c>
      <c r="BV316">
        <v>103.940375</v>
      </c>
      <c r="BW316">
        <v>-22.601412499999999</v>
      </c>
      <c r="BX316">
        <v>2041.4525000000001</v>
      </c>
      <c r="BY316">
        <v>2064.2962499999999</v>
      </c>
      <c r="BZ316">
        <v>0.26559975000000002</v>
      </c>
      <c r="CA316">
        <v>1993.4649999999999</v>
      </c>
      <c r="CB316">
        <v>34.313187499999998</v>
      </c>
      <c r="CC316">
        <v>3.4785724999999998</v>
      </c>
      <c r="CD316">
        <v>3.4518499999999999</v>
      </c>
      <c r="CE316">
        <v>26.5155125</v>
      </c>
      <c r="CF316">
        <v>26.38475</v>
      </c>
      <c r="CG316">
        <v>1200.01125</v>
      </c>
      <c r="CH316">
        <v>0.50001600000000002</v>
      </c>
      <c r="CI316">
        <v>0.49998399999999998</v>
      </c>
      <c r="CJ316">
        <v>0</v>
      </c>
      <c r="CK316">
        <v>901.01150000000007</v>
      </c>
      <c r="CL316">
        <v>4.9990899999999998</v>
      </c>
      <c r="CM316">
        <v>9098.56</v>
      </c>
      <c r="CN316">
        <v>9557.9825000000001</v>
      </c>
      <c r="CO316">
        <v>41.773249999999997</v>
      </c>
      <c r="CP316">
        <v>43.25</v>
      </c>
      <c r="CQ316">
        <v>42.561999999999998</v>
      </c>
      <c r="CR316">
        <v>42.311999999999998</v>
      </c>
      <c r="CS316">
        <v>43.186999999999998</v>
      </c>
      <c r="CT316">
        <v>597.52125000000001</v>
      </c>
      <c r="CU316">
        <v>597.49</v>
      </c>
      <c r="CV316">
        <v>0</v>
      </c>
      <c r="CW316">
        <v>1669844737.4000001</v>
      </c>
      <c r="CX316">
        <v>0</v>
      </c>
      <c r="CY316">
        <v>1669837671.5999999</v>
      </c>
      <c r="CZ316" t="s">
        <v>356</v>
      </c>
      <c r="DA316">
        <v>1669837671.5999999</v>
      </c>
      <c r="DB316">
        <v>1669837668.5999999</v>
      </c>
      <c r="DC316">
        <v>3</v>
      </c>
      <c r="DD316">
        <v>-1.2E-2</v>
      </c>
      <c r="DE316">
        <v>-1E-3</v>
      </c>
      <c r="DF316">
        <v>-3.61</v>
      </c>
      <c r="DG316">
        <v>0.13400000000000001</v>
      </c>
      <c r="DH316">
        <v>415</v>
      </c>
      <c r="DI316">
        <v>36</v>
      </c>
      <c r="DJ316">
        <v>0.51</v>
      </c>
      <c r="DK316">
        <v>0.24</v>
      </c>
      <c r="DL316">
        <v>-22.505892500000002</v>
      </c>
      <c r="DM316">
        <v>-0.36545628517816942</v>
      </c>
      <c r="DN316">
        <v>0.12146679049744449</v>
      </c>
      <c r="DO316">
        <v>0</v>
      </c>
      <c r="DP316">
        <v>0.246243925</v>
      </c>
      <c r="DQ316">
        <v>0.1620779549718567</v>
      </c>
      <c r="DR316">
        <v>1.5918289087379179E-2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371</v>
      </c>
      <c r="EA316">
        <v>3.2970899999999999</v>
      </c>
      <c r="EB316">
        <v>2.625</v>
      </c>
      <c r="EC316">
        <v>0.28030500000000003</v>
      </c>
      <c r="ED316">
        <v>0.28002700000000003</v>
      </c>
      <c r="EE316">
        <v>0.140404</v>
      </c>
      <c r="EF316">
        <v>0.13810900000000001</v>
      </c>
      <c r="EG316">
        <v>21810</v>
      </c>
      <c r="EH316">
        <v>22205.9</v>
      </c>
      <c r="EI316">
        <v>28209</v>
      </c>
      <c r="EJ316">
        <v>29700.7</v>
      </c>
      <c r="EK316">
        <v>33373</v>
      </c>
      <c r="EL316">
        <v>35534.9</v>
      </c>
      <c r="EM316">
        <v>39809.9</v>
      </c>
      <c r="EN316">
        <v>42432.9</v>
      </c>
      <c r="EO316">
        <v>2.1780300000000001</v>
      </c>
      <c r="EP316">
        <v>2.1831999999999998</v>
      </c>
      <c r="EQ316">
        <v>0.16725400000000001</v>
      </c>
      <c r="ER316">
        <v>0</v>
      </c>
      <c r="ES316">
        <v>30.663399999999999</v>
      </c>
      <c r="ET316">
        <v>999.9</v>
      </c>
      <c r="EU316">
        <v>67.8</v>
      </c>
      <c r="EV316">
        <v>36.4</v>
      </c>
      <c r="EW316">
        <v>41.119599999999998</v>
      </c>
      <c r="EX316">
        <v>57.154400000000003</v>
      </c>
      <c r="EY316">
        <v>-2.9086500000000002</v>
      </c>
      <c r="EZ316">
        <v>2</v>
      </c>
      <c r="FA316">
        <v>0.41623700000000002</v>
      </c>
      <c r="FB316">
        <v>-8.5849700000000001E-2</v>
      </c>
      <c r="FC316">
        <v>20.275300000000001</v>
      </c>
      <c r="FD316">
        <v>5.2193899999999998</v>
      </c>
      <c r="FE316">
        <v>12.004099999999999</v>
      </c>
      <c r="FF316">
        <v>4.9861500000000003</v>
      </c>
      <c r="FG316">
        <v>3.2844799999999998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1.8621799999999999</v>
      </c>
      <c r="FN316">
        <v>1.86432</v>
      </c>
      <c r="FO316">
        <v>1.8603499999999999</v>
      </c>
      <c r="FP316">
        <v>1.86111</v>
      </c>
      <c r="FQ316">
        <v>1.86019</v>
      </c>
      <c r="FR316">
        <v>1.86189</v>
      </c>
      <c r="FS316">
        <v>1.85843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-5.46</v>
      </c>
      <c r="GH316">
        <v>0.1328</v>
      </c>
      <c r="GI316">
        <v>-2.8021434710705861</v>
      </c>
      <c r="GJ316">
        <v>-2.3075681364705448E-3</v>
      </c>
      <c r="GK316">
        <v>1.0095546511955911E-6</v>
      </c>
      <c r="GL316">
        <v>-2.6335145029951209E-10</v>
      </c>
      <c r="GM316">
        <v>-0.17208428542994569</v>
      </c>
      <c r="GN316">
        <v>3.0410185143115191E-3</v>
      </c>
      <c r="GO316">
        <v>4.3982203677445331E-4</v>
      </c>
      <c r="GP316">
        <v>-7.8719321042963501E-6</v>
      </c>
      <c r="GQ316">
        <v>4</v>
      </c>
      <c r="GR316">
        <v>2088</v>
      </c>
      <c r="GS316">
        <v>5</v>
      </c>
      <c r="GT316">
        <v>35</v>
      </c>
      <c r="GU316">
        <v>117.6</v>
      </c>
      <c r="GV316">
        <v>117.7</v>
      </c>
      <c r="GW316">
        <v>4.7924800000000003</v>
      </c>
      <c r="GX316">
        <v>2.4890099999999999</v>
      </c>
      <c r="GY316">
        <v>2.04834</v>
      </c>
      <c r="GZ316">
        <v>2.6184099999999999</v>
      </c>
      <c r="HA316">
        <v>2.1972700000000001</v>
      </c>
      <c r="HB316">
        <v>2.3046899999999999</v>
      </c>
      <c r="HC316">
        <v>41.534399999999998</v>
      </c>
      <c r="HD316">
        <v>13.238899999999999</v>
      </c>
      <c r="HE316">
        <v>18</v>
      </c>
      <c r="HF316">
        <v>663.149</v>
      </c>
      <c r="HG316">
        <v>742.22900000000004</v>
      </c>
      <c r="HH316">
        <v>30.9998</v>
      </c>
      <c r="HI316">
        <v>32.7164</v>
      </c>
      <c r="HJ316">
        <v>29.999400000000001</v>
      </c>
      <c r="HK316">
        <v>32.733800000000002</v>
      </c>
      <c r="HL316">
        <v>32.739899999999999</v>
      </c>
      <c r="HM316">
        <v>95.811000000000007</v>
      </c>
      <c r="HN316">
        <v>20.885100000000001</v>
      </c>
      <c r="HO316">
        <v>100</v>
      </c>
      <c r="HP316">
        <v>31</v>
      </c>
      <c r="HQ316">
        <v>2006.71</v>
      </c>
      <c r="HR316">
        <v>34.196100000000001</v>
      </c>
      <c r="HS316">
        <v>99.388499999999993</v>
      </c>
      <c r="HT316">
        <v>98.417000000000002</v>
      </c>
    </row>
    <row r="317" spans="1:228" x14ac:dyDescent="0.2">
      <c r="A317">
        <v>302</v>
      </c>
      <c r="B317">
        <v>1669844731.5999999</v>
      </c>
      <c r="C317">
        <v>1201.5</v>
      </c>
      <c r="D317" t="s">
        <v>963</v>
      </c>
      <c r="E317" t="s">
        <v>964</v>
      </c>
      <c r="F317">
        <v>4</v>
      </c>
      <c r="G317">
        <v>1669844729.5999999</v>
      </c>
      <c r="H317">
        <f t="shared" si="136"/>
        <v>6.9712972361275609E-4</v>
      </c>
      <c r="I317">
        <f t="shared" si="137"/>
        <v>0.69712972361275605</v>
      </c>
      <c r="J317">
        <f t="shared" si="138"/>
        <v>29.414691118187477</v>
      </c>
      <c r="K317">
        <f t="shared" si="139"/>
        <v>1978.1571428571431</v>
      </c>
      <c r="L317">
        <f t="shared" si="140"/>
        <v>764.20461770802603</v>
      </c>
      <c r="M317">
        <f t="shared" si="141"/>
        <v>76.952933674636611</v>
      </c>
      <c r="N317">
        <f t="shared" si="142"/>
        <v>199.19402720810811</v>
      </c>
      <c r="O317">
        <f t="shared" si="143"/>
        <v>4.0237675834686674E-2</v>
      </c>
      <c r="P317">
        <f t="shared" si="144"/>
        <v>3.6646979918943559</v>
      </c>
      <c r="Q317">
        <f t="shared" si="145"/>
        <v>3.9993836198465325E-2</v>
      </c>
      <c r="R317">
        <f t="shared" si="146"/>
        <v>2.5017932280796049E-2</v>
      </c>
      <c r="S317">
        <f t="shared" si="147"/>
        <v>226.11720523396849</v>
      </c>
      <c r="T317">
        <f t="shared" si="148"/>
        <v>33.554515770170859</v>
      </c>
      <c r="U317">
        <f t="shared" si="149"/>
        <v>33.385528571428573</v>
      </c>
      <c r="V317">
        <f t="shared" si="150"/>
        <v>5.1625831971831051</v>
      </c>
      <c r="W317">
        <f t="shared" si="151"/>
        <v>70.41095389198783</v>
      </c>
      <c r="X317">
        <f t="shared" si="152"/>
        <v>3.4826925997159326</v>
      </c>
      <c r="Y317">
        <f t="shared" si="153"/>
        <v>4.9462369236730845</v>
      </c>
      <c r="Z317">
        <f t="shared" si="154"/>
        <v>1.6798905974671725</v>
      </c>
      <c r="AA317">
        <f t="shared" si="155"/>
        <v>-30.743420811322544</v>
      </c>
      <c r="AB317">
        <f t="shared" si="156"/>
        <v>-150.53514075348562</v>
      </c>
      <c r="AC317">
        <f t="shared" si="157"/>
        <v>-9.407956415706316</v>
      </c>
      <c r="AD317">
        <f t="shared" si="158"/>
        <v>35.43068725345401</v>
      </c>
      <c r="AE317">
        <f t="shared" si="159"/>
        <v>52.949390797211997</v>
      </c>
      <c r="AF317">
        <f t="shared" si="160"/>
        <v>0.54840697539742755</v>
      </c>
      <c r="AG317">
        <f t="shared" si="161"/>
        <v>29.414691118187477</v>
      </c>
      <c r="AH317">
        <v>2071.1042147069779</v>
      </c>
      <c r="AI317">
        <v>2051.6502424242422</v>
      </c>
      <c r="AJ317">
        <v>1.74762111281567</v>
      </c>
      <c r="AK317">
        <v>63.927149323749113</v>
      </c>
      <c r="AL317">
        <f t="shared" si="162"/>
        <v>0.69712972361275605</v>
      </c>
      <c r="AM317">
        <v>34.311204308491511</v>
      </c>
      <c r="AN317">
        <v>34.590786480908193</v>
      </c>
      <c r="AO317">
        <v>-4.6821730051055886E-6</v>
      </c>
      <c r="AP317">
        <v>107.46</v>
      </c>
      <c r="AQ317">
        <v>24</v>
      </c>
      <c r="AR317">
        <v>4</v>
      </c>
      <c r="AS317">
        <f t="shared" si="163"/>
        <v>1</v>
      </c>
      <c r="AT317">
        <f t="shared" si="164"/>
        <v>0</v>
      </c>
      <c r="AU317">
        <f t="shared" si="165"/>
        <v>47110.198347503196</v>
      </c>
      <c r="AV317">
        <f t="shared" si="166"/>
        <v>1200.015714285714</v>
      </c>
      <c r="AW317">
        <f t="shared" si="167"/>
        <v>1025.9379135927295</v>
      </c>
      <c r="AX317">
        <f t="shared" si="168"/>
        <v>0.85493706572284278</v>
      </c>
      <c r="AY317">
        <f t="shared" si="169"/>
        <v>0.18842853684508654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1669844729.5999999</v>
      </c>
      <c r="BF317">
        <v>1978.1571428571431</v>
      </c>
      <c r="BG317">
        <v>2000.601428571428</v>
      </c>
      <c r="BH317">
        <v>34.585942857142847</v>
      </c>
      <c r="BI317">
        <v>34.366028571428572</v>
      </c>
      <c r="BJ317">
        <v>1983.6214285714279</v>
      </c>
      <c r="BK317">
        <v>34.453114285714292</v>
      </c>
      <c r="BL317">
        <v>650.02028571428582</v>
      </c>
      <c r="BM317">
        <v>100.5968571428571</v>
      </c>
      <c r="BN317">
        <v>9.9908999999999998E-2</v>
      </c>
      <c r="BO317">
        <v>32.623600000000003</v>
      </c>
      <c r="BP317">
        <v>33.385528571428573</v>
      </c>
      <c r="BQ317">
        <v>999.89999999999986</v>
      </c>
      <c r="BR317">
        <v>0</v>
      </c>
      <c r="BS317">
        <v>0</v>
      </c>
      <c r="BT317">
        <v>8995.8042857142846</v>
      </c>
      <c r="BU317">
        <v>0</v>
      </c>
      <c r="BV317">
        <v>105.1365714285714</v>
      </c>
      <c r="BW317">
        <v>-22.443000000000001</v>
      </c>
      <c r="BX317">
        <v>2049.0271428571432</v>
      </c>
      <c r="BY317">
        <v>2071.801428571428</v>
      </c>
      <c r="BZ317">
        <v>0.21992971428571431</v>
      </c>
      <c r="CA317">
        <v>2000.601428571428</v>
      </c>
      <c r="CB317">
        <v>34.366028571428572</v>
      </c>
      <c r="CC317">
        <v>3.479247142857143</v>
      </c>
      <c r="CD317">
        <v>3.4571200000000002</v>
      </c>
      <c r="CE317">
        <v>26.518814285714289</v>
      </c>
      <c r="CF317">
        <v>26.410628571428571</v>
      </c>
      <c r="CG317">
        <v>1200.015714285714</v>
      </c>
      <c r="CH317">
        <v>0.50001600000000002</v>
      </c>
      <c r="CI317">
        <v>0.49998399999999998</v>
      </c>
      <c r="CJ317">
        <v>0</v>
      </c>
      <c r="CK317">
        <v>901.40671428571409</v>
      </c>
      <c r="CL317">
        <v>4.9990899999999998</v>
      </c>
      <c r="CM317">
        <v>9102.5185714285726</v>
      </c>
      <c r="CN317">
        <v>9558.0514285714289</v>
      </c>
      <c r="CO317">
        <v>41.75</v>
      </c>
      <c r="CP317">
        <v>43.25</v>
      </c>
      <c r="CQ317">
        <v>42.561999999999998</v>
      </c>
      <c r="CR317">
        <v>42.311999999999998</v>
      </c>
      <c r="CS317">
        <v>43.186999999999998</v>
      </c>
      <c r="CT317">
        <v>597.52571428571423</v>
      </c>
      <c r="CU317">
        <v>597.4899999999999</v>
      </c>
      <c r="CV317">
        <v>0</v>
      </c>
      <c r="CW317">
        <v>1669844741</v>
      </c>
      <c r="CX317">
        <v>0</v>
      </c>
      <c r="CY317">
        <v>1669837671.5999999</v>
      </c>
      <c r="CZ317" t="s">
        <v>356</v>
      </c>
      <c r="DA317">
        <v>1669837671.5999999</v>
      </c>
      <c r="DB317">
        <v>1669837668.5999999</v>
      </c>
      <c r="DC317">
        <v>3</v>
      </c>
      <c r="DD317">
        <v>-1.2E-2</v>
      </c>
      <c r="DE317">
        <v>-1E-3</v>
      </c>
      <c r="DF317">
        <v>-3.61</v>
      </c>
      <c r="DG317">
        <v>0.13400000000000001</v>
      </c>
      <c r="DH317">
        <v>415</v>
      </c>
      <c r="DI317">
        <v>36</v>
      </c>
      <c r="DJ317">
        <v>0.51</v>
      </c>
      <c r="DK317">
        <v>0.24</v>
      </c>
      <c r="DL317">
        <v>-22.498850000000001</v>
      </c>
      <c r="DM317">
        <v>-0.69625440900562163</v>
      </c>
      <c r="DN317">
        <v>0.1248132665224337</v>
      </c>
      <c r="DO317">
        <v>0</v>
      </c>
      <c r="DP317">
        <v>0.25105690000000003</v>
      </c>
      <c r="DQ317">
        <v>4.6245613508442619E-2</v>
      </c>
      <c r="DR317">
        <v>1.465227322772818E-2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3.29677</v>
      </c>
      <c r="EB317">
        <v>2.62487</v>
      </c>
      <c r="EC317">
        <v>0.28084399999999998</v>
      </c>
      <c r="ED317">
        <v>0.28053899999999998</v>
      </c>
      <c r="EE317">
        <v>0.14044799999999999</v>
      </c>
      <c r="EF317">
        <v>0.138403</v>
      </c>
      <c r="EG317">
        <v>21794.1</v>
      </c>
      <c r="EH317">
        <v>22190.400000000001</v>
      </c>
      <c r="EI317">
        <v>28209.599999999999</v>
      </c>
      <c r="EJ317">
        <v>29701</v>
      </c>
      <c r="EK317">
        <v>33371.599999999999</v>
      </c>
      <c r="EL317">
        <v>35523.300000000003</v>
      </c>
      <c r="EM317">
        <v>39810.199999999997</v>
      </c>
      <c r="EN317">
        <v>42433.4</v>
      </c>
      <c r="EO317">
        <v>2.1776</v>
      </c>
      <c r="EP317">
        <v>2.18377</v>
      </c>
      <c r="EQ317">
        <v>0.16836799999999999</v>
      </c>
      <c r="ER317">
        <v>0</v>
      </c>
      <c r="ES317">
        <v>30.665400000000002</v>
      </c>
      <c r="ET317">
        <v>999.9</v>
      </c>
      <c r="EU317">
        <v>67.8</v>
      </c>
      <c r="EV317">
        <v>36.4</v>
      </c>
      <c r="EW317">
        <v>41.119100000000003</v>
      </c>
      <c r="EX317">
        <v>57.064399999999999</v>
      </c>
      <c r="EY317">
        <v>-2.6081699999999999</v>
      </c>
      <c r="EZ317">
        <v>2</v>
      </c>
      <c r="FA317">
        <v>0.41565299999999999</v>
      </c>
      <c r="FB317">
        <v>-8.6481500000000003E-2</v>
      </c>
      <c r="FC317">
        <v>20.275200000000002</v>
      </c>
      <c r="FD317">
        <v>5.2183400000000004</v>
      </c>
      <c r="FE317">
        <v>12.004099999999999</v>
      </c>
      <c r="FF317">
        <v>4.9851000000000001</v>
      </c>
      <c r="FG317">
        <v>3.2844500000000001</v>
      </c>
      <c r="FH317">
        <v>9999</v>
      </c>
      <c r="FI317">
        <v>9999</v>
      </c>
      <c r="FJ317">
        <v>9999</v>
      </c>
      <c r="FK317">
        <v>999.9</v>
      </c>
      <c r="FL317">
        <v>1.86585</v>
      </c>
      <c r="FM317">
        <v>1.8622000000000001</v>
      </c>
      <c r="FN317">
        <v>1.8643099999999999</v>
      </c>
      <c r="FO317">
        <v>1.8603499999999999</v>
      </c>
      <c r="FP317">
        <v>1.8610899999999999</v>
      </c>
      <c r="FQ317">
        <v>1.86019</v>
      </c>
      <c r="FR317">
        <v>1.86189</v>
      </c>
      <c r="FS317">
        <v>1.85843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-5.47</v>
      </c>
      <c r="GH317">
        <v>0.13289999999999999</v>
      </c>
      <c r="GI317">
        <v>-2.8021434710705861</v>
      </c>
      <c r="GJ317">
        <v>-2.3075681364705448E-3</v>
      </c>
      <c r="GK317">
        <v>1.0095546511955911E-6</v>
      </c>
      <c r="GL317">
        <v>-2.6335145029951209E-10</v>
      </c>
      <c r="GM317">
        <v>-0.17208428542994569</v>
      </c>
      <c r="GN317">
        <v>3.0410185143115191E-3</v>
      </c>
      <c r="GO317">
        <v>4.3982203677445331E-4</v>
      </c>
      <c r="GP317">
        <v>-7.8719321042963501E-6</v>
      </c>
      <c r="GQ317">
        <v>4</v>
      </c>
      <c r="GR317">
        <v>2088</v>
      </c>
      <c r="GS317">
        <v>5</v>
      </c>
      <c r="GT317">
        <v>35</v>
      </c>
      <c r="GU317">
        <v>117.7</v>
      </c>
      <c r="GV317">
        <v>117.7</v>
      </c>
      <c r="GW317">
        <v>4.8046899999999999</v>
      </c>
      <c r="GX317">
        <v>2.4902299999999999</v>
      </c>
      <c r="GY317">
        <v>2.04834</v>
      </c>
      <c r="GZ317">
        <v>2.6184099999999999</v>
      </c>
      <c r="HA317">
        <v>2.1972700000000001</v>
      </c>
      <c r="HB317">
        <v>2.3339799999999999</v>
      </c>
      <c r="HC317">
        <v>41.534399999999998</v>
      </c>
      <c r="HD317">
        <v>13.2652</v>
      </c>
      <c r="HE317">
        <v>18</v>
      </c>
      <c r="HF317">
        <v>662.73699999999997</v>
      </c>
      <c r="HG317">
        <v>742.69799999999998</v>
      </c>
      <c r="HH317">
        <v>30.9999</v>
      </c>
      <c r="HI317">
        <v>32.709400000000002</v>
      </c>
      <c r="HJ317">
        <v>29.999400000000001</v>
      </c>
      <c r="HK317">
        <v>32.726799999999997</v>
      </c>
      <c r="HL317">
        <v>32.733400000000003</v>
      </c>
      <c r="HM317">
        <v>96.061499999999995</v>
      </c>
      <c r="HN317">
        <v>21.197900000000001</v>
      </c>
      <c r="HO317">
        <v>100</v>
      </c>
      <c r="HP317">
        <v>31</v>
      </c>
      <c r="HQ317">
        <v>2013.4</v>
      </c>
      <c r="HR317">
        <v>34.161200000000001</v>
      </c>
      <c r="HS317">
        <v>99.389899999999997</v>
      </c>
      <c r="HT317">
        <v>98.418099999999995</v>
      </c>
    </row>
    <row r="318" spans="1:228" x14ac:dyDescent="0.2">
      <c r="A318">
        <v>303</v>
      </c>
      <c r="B318">
        <v>1669844735.5999999</v>
      </c>
      <c r="C318">
        <v>1205.5</v>
      </c>
      <c r="D318" t="s">
        <v>965</v>
      </c>
      <c r="E318" t="s">
        <v>966</v>
      </c>
      <c r="F318">
        <v>4</v>
      </c>
      <c r="G318">
        <v>1669844733.2874999</v>
      </c>
      <c r="H318">
        <f t="shared" si="136"/>
        <v>6.5162736799187016E-4</v>
      </c>
      <c r="I318">
        <f t="shared" si="137"/>
        <v>0.65162736799187015</v>
      </c>
      <c r="J318">
        <f t="shared" si="138"/>
        <v>29.740512056544553</v>
      </c>
      <c r="K318">
        <f t="shared" si="139"/>
        <v>1984.2474999999999</v>
      </c>
      <c r="L318">
        <f t="shared" si="140"/>
        <v>673.43109864190683</v>
      </c>
      <c r="M318">
        <f t="shared" si="141"/>
        <v>67.812723379047</v>
      </c>
      <c r="N318">
        <f t="shared" si="142"/>
        <v>199.8084542047792</v>
      </c>
      <c r="O318">
        <f t="shared" si="143"/>
        <v>3.7540530651233646E-2</v>
      </c>
      <c r="P318">
        <f t="shared" si="144"/>
        <v>3.6656972210624925</v>
      </c>
      <c r="Q318">
        <f t="shared" si="145"/>
        <v>3.7328249169126915E-2</v>
      </c>
      <c r="R318">
        <f t="shared" si="146"/>
        <v>2.3349128131090618E-2</v>
      </c>
      <c r="S318">
        <f t="shared" si="147"/>
        <v>226.11399219843562</v>
      </c>
      <c r="T318">
        <f t="shared" si="148"/>
        <v>33.564619982539853</v>
      </c>
      <c r="U318">
        <f t="shared" si="149"/>
        <v>33.402799999999999</v>
      </c>
      <c r="V318">
        <f t="shared" si="150"/>
        <v>5.1675812558831593</v>
      </c>
      <c r="W318">
        <f t="shared" si="151"/>
        <v>70.459779932256808</v>
      </c>
      <c r="X318">
        <f t="shared" si="152"/>
        <v>3.4852647431392492</v>
      </c>
      <c r="Y318">
        <f t="shared" si="153"/>
        <v>4.9464598761025638</v>
      </c>
      <c r="Z318">
        <f t="shared" si="154"/>
        <v>1.6823165127439101</v>
      </c>
      <c r="AA318">
        <f t="shared" si="155"/>
        <v>-28.736766928441472</v>
      </c>
      <c r="AB318">
        <f t="shared" si="156"/>
        <v>-153.83135338416977</v>
      </c>
      <c r="AC318">
        <f t="shared" si="157"/>
        <v>-9.6121904049899687</v>
      </c>
      <c r="AD318">
        <f t="shared" si="158"/>
        <v>33.933681480834395</v>
      </c>
      <c r="AE318">
        <f t="shared" si="159"/>
        <v>53.30090018716615</v>
      </c>
      <c r="AF318">
        <f t="shared" si="160"/>
        <v>0.55116644140215088</v>
      </c>
      <c r="AG318">
        <f t="shared" si="161"/>
        <v>29.740512056544553</v>
      </c>
      <c r="AH318">
        <v>2078.0907154097222</v>
      </c>
      <c r="AI318">
        <v>2058.5333333333328</v>
      </c>
      <c r="AJ318">
        <v>1.737582069560488</v>
      </c>
      <c r="AK318">
        <v>63.927149323749113</v>
      </c>
      <c r="AL318">
        <f t="shared" si="162"/>
        <v>0.65162736799187015</v>
      </c>
      <c r="AM318">
        <v>34.367718474645358</v>
      </c>
      <c r="AN318">
        <v>34.628044375644997</v>
      </c>
      <c r="AO318">
        <v>1.5215976110390171E-4</v>
      </c>
      <c r="AP318">
        <v>107.46</v>
      </c>
      <c r="AQ318">
        <v>24</v>
      </c>
      <c r="AR318">
        <v>4</v>
      </c>
      <c r="AS318">
        <f t="shared" si="163"/>
        <v>1</v>
      </c>
      <c r="AT318">
        <f t="shared" si="164"/>
        <v>0</v>
      </c>
      <c r="AU318">
        <f t="shared" si="165"/>
        <v>47127.928787976853</v>
      </c>
      <c r="AV318">
        <f t="shared" si="166"/>
        <v>1200.00125</v>
      </c>
      <c r="AW318">
        <f t="shared" si="167"/>
        <v>1025.9252949214692</v>
      </c>
      <c r="AX318">
        <f t="shared" si="168"/>
        <v>0.85493685520866691</v>
      </c>
      <c r="AY318">
        <f t="shared" si="169"/>
        <v>0.18842813055272703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1669844733.2874999</v>
      </c>
      <c r="BF318">
        <v>1984.2474999999999</v>
      </c>
      <c r="BG318">
        <v>2006.84375</v>
      </c>
      <c r="BH318">
        <v>34.611287500000003</v>
      </c>
      <c r="BI318">
        <v>34.390250000000002</v>
      </c>
      <c r="BJ318">
        <v>1989.72</v>
      </c>
      <c r="BK318">
        <v>34.478324999999998</v>
      </c>
      <c r="BL318">
        <v>649.95425</v>
      </c>
      <c r="BM318">
        <v>100.597375</v>
      </c>
      <c r="BN318">
        <v>9.9969562499999998E-2</v>
      </c>
      <c r="BO318">
        <v>32.624399999999987</v>
      </c>
      <c r="BP318">
        <v>33.402799999999999</v>
      </c>
      <c r="BQ318">
        <v>999.9</v>
      </c>
      <c r="BR318">
        <v>0</v>
      </c>
      <c r="BS318">
        <v>0</v>
      </c>
      <c r="BT318">
        <v>8999.21875</v>
      </c>
      <c r="BU318">
        <v>0</v>
      </c>
      <c r="BV318">
        <v>106.15900000000001</v>
      </c>
      <c r="BW318">
        <v>-22.597825</v>
      </c>
      <c r="BX318">
        <v>2055.38625</v>
      </c>
      <c r="BY318">
        <v>2078.3175000000001</v>
      </c>
      <c r="BZ318">
        <v>0.22105174999999999</v>
      </c>
      <c r="CA318">
        <v>2006.84375</v>
      </c>
      <c r="CB318">
        <v>34.390250000000002</v>
      </c>
      <c r="CC318">
        <v>3.4818087499999999</v>
      </c>
      <c r="CD318">
        <v>3.4595699999999998</v>
      </c>
      <c r="CE318">
        <v>26.531275000000001</v>
      </c>
      <c r="CF318">
        <v>26.4226375</v>
      </c>
      <c r="CG318">
        <v>1200.00125</v>
      </c>
      <c r="CH318">
        <v>0.50002162500000003</v>
      </c>
      <c r="CI318">
        <v>0.49997837499999997</v>
      </c>
      <c r="CJ318">
        <v>0</v>
      </c>
      <c r="CK318">
        <v>901.80662499999994</v>
      </c>
      <c r="CL318">
        <v>4.9990899999999998</v>
      </c>
      <c r="CM318">
        <v>9105.7400000000016</v>
      </c>
      <c r="CN318">
        <v>9557.94</v>
      </c>
      <c r="CO318">
        <v>41.75</v>
      </c>
      <c r="CP318">
        <v>43.25</v>
      </c>
      <c r="CQ318">
        <v>42.561999999999998</v>
      </c>
      <c r="CR318">
        <v>42.311999999999998</v>
      </c>
      <c r="CS318">
        <v>43.171499999999988</v>
      </c>
      <c r="CT318">
        <v>597.52749999999992</v>
      </c>
      <c r="CU318">
        <v>597.47500000000002</v>
      </c>
      <c r="CV318">
        <v>0</v>
      </c>
      <c r="CW318">
        <v>1669844745.2</v>
      </c>
      <c r="CX318">
        <v>0</v>
      </c>
      <c r="CY318">
        <v>1669837671.5999999</v>
      </c>
      <c r="CZ318" t="s">
        <v>356</v>
      </c>
      <c r="DA318">
        <v>1669837671.5999999</v>
      </c>
      <c r="DB318">
        <v>1669837668.5999999</v>
      </c>
      <c r="DC318">
        <v>3</v>
      </c>
      <c r="DD318">
        <v>-1.2E-2</v>
      </c>
      <c r="DE318">
        <v>-1E-3</v>
      </c>
      <c r="DF318">
        <v>-3.61</v>
      </c>
      <c r="DG318">
        <v>0.13400000000000001</v>
      </c>
      <c r="DH318">
        <v>415</v>
      </c>
      <c r="DI318">
        <v>36</v>
      </c>
      <c r="DJ318">
        <v>0.51</v>
      </c>
      <c r="DK318">
        <v>0.24</v>
      </c>
      <c r="DL318">
        <v>-22.501822499999999</v>
      </c>
      <c r="DM318">
        <v>-0.30553733583488413</v>
      </c>
      <c r="DN318">
        <v>0.14560784403235311</v>
      </c>
      <c r="DO318">
        <v>0</v>
      </c>
      <c r="DP318">
        <v>0.24279880000000001</v>
      </c>
      <c r="DQ318">
        <v>-0.1789374033771115</v>
      </c>
      <c r="DR318">
        <v>2.8481493978722391E-2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0</v>
      </c>
      <c r="DY318">
        <v>2</v>
      </c>
      <c r="DZ318" t="s">
        <v>371</v>
      </c>
      <c r="EA318">
        <v>3.2974399999999999</v>
      </c>
      <c r="EB318">
        <v>2.62574</v>
      </c>
      <c r="EC318">
        <v>0.28136899999999998</v>
      </c>
      <c r="ED318">
        <v>0.28111199999999997</v>
      </c>
      <c r="EE318">
        <v>0.14052899999999999</v>
      </c>
      <c r="EF318">
        <v>0.13802200000000001</v>
      </c>
      <c r="EG318">
        <v>21778.3</v>
      </c>
      <c r="EH318">
        <v>22173.599999999999</v>
      </c>
      <c r="EI318">
        <v>28209.8</v>
      </c>
      <c r="EJ318">
        <v>29702.3</v>
      </c>
      <c r="EK318">
        <v>33369</v>
      </c>
      <c r="EL318">
        <v>35540.5</v>
      </c>
      <c r="EM318">
        <v>39810.800000000003</v>
      </c>
      <c r="EN318">
        <v>42435.1</v>
      </c>
      <c r="EO318">
        <v>2.1782300000000001</v>
      </c>
      <c r="EP318">
        <v>2.1830500000000002</v>
      </c>
      <c r="EQ318">
        <v>0.16902800000000001</v>
      </c>
      <c r="ER318">
        <v>0</v>
      </c>
      <c r="ES318">
        <v>30.668700000000001</v>
      </c>
      <c r="ET318">
        <v>999.9</v>
      </c>
      <c r="EU318">
        <v>67.8</v>
      </c>
      <c r="EV318">
        <v>36.4</v>
      </c>
      <c r="EW318">
        <v>41.12</v>
      </c>
      <c r="EX318">
        <v>56.944499999999998</v>
      </c>
      <c r="EY318">
        <v>-2.8605800000000001</v>
      </c>
      <c r="EZ318">
        <v>2</v>
      </c>
      <c r="FA318">
        <v>0.41502800000000001</v>
      </c>
      <c r="FB318">
        <v>-8.6339899999999997E-2</v>
      </c>
      <c r="FC318">
        <v>20.275200000000002</v>
      </c>
      <c r="FD318">
        <v>5.2193899999999998</v>
      </c>
      <c r="FE318">
        <v>12.004</v>
      </c>
      <c r="FF318">
        <v>4.9867999999999997</v>
      </c>
      <c r="FG318">
        <v>3.2845499999999999</v>
      </c>
      <c r="FH318">
        <v>9999</v>
      </c>
      <c r="FI318">
        <v>9999</v>
      </c>
      <c r="FJ318">
        <v>9999</v>
      </c>
      <c r="FK318">
        <v>999.9</v>
      </c>
      <c r="FL318">
        <v>1.86585</v>
      </c>
      <c r="FM318">
        <v>1.8621799999999999</v>
      </c>
      <c r="FN318">
        <v>1.8643099999999999</v>
      </c>
      <c r="FO318">
        <v>1.8603499999999999</v>
      </c>
      <c r="FP318">
        <v>1.8611</v>
      </c>
      <c r="FQ318">
        <v>1.8602000000000001</v>
      </c>
      <c r="FR318">
        <v>1.86188</v>
      </c>
      <c r="FS318">
        <v>1.8584499999999999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-5.48</v>
      </c>
      <c r="GH318">
        <v>0.1331</v>
      </c>
      <c r="GI318">
        <v>-2.8021434710705861</v>
      </c>
      <c r="GJ318">
        <v>-2.3075681364705448E-3</v>
      </c>
      <c r="GK318">
        <v>1.0095546511955911E-6</v>
      </c>
      <c r="GL318">
        <v>-2.6335145029951209E-10</v>
      </c>
      <c r="GM318">
        <v>-0.17208428542994569</v>
      </c>
      <c r="GN318">
        <v>3.0410185143115191E-3</v>
      </c>
      <c r="GO318">
        <v>4.3982203677445331E-4</v>
      </c>
      <c r="GP318">
        <v>-7.8719321042963501E-6</v>
      </c>
      <c r="GQ318">
        <v>4</v>
      </c>
      <c r="GR318">
        <v>2088</v>
      </c>
      <c r="GS318">
        <v>5</v>
      </c>
      <c r="GT318">
        <v>35</v>
      </c>
      <c r="GU318">
        <v>117.7</v>
      </c>
      <c r="GV318">
        <v>117.8</v>
      </c>
      <c r="GW318">
        <v>4.8156699999999999</v>
      </c>
      <c r="GX318">
        <v>2.4841299999999999</v>
      </c>
      <c r="GY318">
        <v>2.04834</v>
      </c>
      <c r="GZ318">
        <v>2.6184099999999999</v>
      </c>
      <c r="HA318">
        <v>2.1972700000000001</v>
      </c>
      <c r="HB318">
        <v>2.36206</v>
      </c>
      <c r="HC318">
        <v>41.534399999999998</v>
      </c>
      <c r="HD318">
        <v>13.2652</v>
      </c>
      <c r="HE318">
        <v>18</v>
      </c>
      <c r="HF318">
        <v>663.16499999999996</v>
      </c>
      <c r="HG318">
        <v>741.923</v>
      </c>
      <c r="HH318">
        <v>30.9999</v>
      </c>
      <c r="HI318">
        <v>32.7029</v>
      </c>
      <c r="HJ318">
        <v>29.999400000000001</v>
      </c>
      <c r="HK318">
        <v>32.720199999999998</v>
      </c>
      <c r="HL318">
        <v>32.726900000000001</v>
      </c>
      <c r="HM318">
        <v>96.283699999999996</v>
      </c>
      <c r="HN318">
        <v>21.506</v>
      </c>
      <c r="HO318">
        <v>100</v>
      </c>
      <c r="HP318">
        <v>31</v>
      </c>
      <c r="HQ318">
        <v>2020.07</v>
      </c>
      <c r="HR318">
        <v>34.119999999999997</v>
      </c>
      <c r="HS318">
        <v>99.391000000000005</v>
      </c>
      <c r="HT318">
        <v>98.422200000000004</v>
      </c>
    </row>
    <row r="319" spans="1:228" x14ac:dyDescent="0.2">
      <c r="A319">
        <v>304</v>
      </c>
      <c r="B319">
        <v>1669844739.5999999</v>
      </c>
      <c r="C319">
        <v>1209.5</v>
      </c>
      <c r="D319" t="s">
        <v>967</v>
      </c>
      <c r="E319" t="s">
        <v>968</v>
      </c>
      <c r="F319">
        <v>4</v>
      </c>
      <c r="G319">
        <v>1669844737.5999999</v>
      </c>
      <c r="H319">
        <f t="shared" si="136"/>
        <v>6.9804980318156798E-4</v>
      </c>
      <c r="I319">
        <f t="shared" si="137"/>
        <v>0.69804980318156795</v>
      </c>
      <c r="J319">
        <f t="shared" si="138"/>
        <v>30.60552775837094</v>
      </c>
      <c r="K319">
        <f t="shared" si="139"/>
        <v>1991.451428571429</v>
      </c>
      <c r="L319">
        <f t="shared" si="140"/>
        <v>727.89907167209162</v>
      </c>
      <c r="M319">
        <f t="shared" si="141"/>
        <v>73.297854803095461</v>
      </c>
      <c r="N319">
        <f t="shared" si="142"/>
        <v>200.53483146163796</v>
      </c>
      <c r="O319">
        <f t="shared" si="143"/>
        <v>4.0164802561073361E-2</v>
      </c>
      <c r="P319">
        <f t="shared" si="144"/>
        <v>3.6677352630337694</v>
      </c>
      <c r="Q319">
        <f t="shared" si="145"/>
        <v>3.9922042352776806E-2</v>
      </c>
      <c r="R319">
        <f t="shared" si="146"/>
        <v>2.4972965011550469E-2</v>
      </c>
      <c r="S319">
        <f t="shared" si="147"/>
        <v>226.11393266209961</v>
      </c>
      <c r="T319">
        <f t="shared" si="148"/>
        <v>33.556593933879931</v>
      </c>
      <c r="U319">
        <f t="shared" si="149"/>
        <v>33.410342857142851</v>
      </c>
      <c r="V319">
        <f t="shared" si="150"/>
        <v>5.1697653510913781</v>
      </c>
      <c r="W319">
        <f t="shared" si="151"/>
        <v>70.43945993759408</v>
      </c>
      <c r="X319">
        <f t="shared" si="152"/>
        <v>3.4846943371217072</v>
      </c>
      <c r="Y319">
        <f t="shared" si="153"/>
        <v>4.9470770221818512</v>
      </c>
      <c r="Z319">
        <f t="shared" si="154"/>
        <v>1.685071013969671</v>
      </c>
      <c r="AA319">
        <f t="shared" si="155"/>
        <v>-30.783996320307146</v>
      </c>
      <c r="AB319">
        <f t="shared" si="156"/>
        <v>-154.97052479129255</v>
      </c>
      <c r="AC319">
        <f t="shared" si="157"/>
        <v>-9.678454168369246</v>
      </c>
      <c r="AD319">
        <f t="shared" si="158"/>
        <v>30.680957382130657</v>
      </c>
      <c r="AE319">
        <f t="shared" si="159"/>
        <v>53.329298606219908</v>
      </c>
      <c r="AF319">
        <f t="shared" si="160"/>
        <v>1.1185807193670787</v>
      </c>
      <c r="AG319">
        <f t="shared" si="161"/>
        <v>30.60552775837094</v>
      </c>
      <c r="AH319">
        <v>2085.095993031262</v>
      </c>
      <c r="AI319">
        <v>2065.366303030301</v>
      </c>
      <c r="AJ319">
        <v>1.6881214730641729</v>
      </c>
      <c r="AK319">
        <v>63.927149323749113</v>
      </c>
      <c r="AL319">
        <f t="shared" si="162"/>
        <v>0.69804980318156795</v>
      </c>
      <c r="AM319">
        <v>34.401282657502492</v>
      </c>
      <c r="AN319">
        <v>34.582250877193012</v>
      </c>
      <c r="AO319">
        <v>1.512368833847358E-2</v>
      </c>
      <c r="AP319">
        <v>107.46</v>
      </c>
      <c r="AQ319">
        <v>24</v>
      </c>
      <c r="AR319">
        <v>4</v>
      </c>
      <c r="AS319">
        <f t="shared" si="163"/>
        <v>1</v>
      </c>
      <c r="AT319">
        <f t="shared" si="164"/>
        <v>0</v>
      </c>
      <c r="AU319">
        <f t="shared" si="165"/>
        <v>47163.999194240037</v>
      </c>
      <c r="AV319">
        <f t="shared" si="166"/>
        <v>1200.001428571429</v>
      </c>
      <c r="AW319">
        <f t="shared" si="167"/>
        <v>1025.9253993067875</v>
      </c>
      <c r="AX319">
        <f t="shared" si="168"/>
        <v>0.85493681497373342</v>
      </c>
      <c r="AY319">
        <f t="shared" si="169"/>
        <v>0.1884280528993057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1669844737.5999999</v>
      </c>
      <c r="BF319">
        <v>1991.451428571429</v>
      </c>
      <c r="BG319">
        <v>2014.525714285714</v>
      </c>
      <c r="BH319">
        <v>34.605457142857141</v>
      </c>
      <c r="BI319">
        <v>34.156957142857152</v>
      </c>
      <c r="BJ319">
        <v>1996.9328571428571</v>
      </c>
      <c r="BK319">
        <v>34.472514285714283</v>
      </c>
      <c r="BL319">
        <v>650.09</v>
      </c>
      <c r="BM319">
        <v>100.5977142857143</v>
      </c>
      <c r="BN319">
        <v>0.1001127285714286</v>
      </c>
      <c r="BO319">
        <v>32.62661428571429</v>
      </c>
      <c r="BP319">
        <v>33.410342857142851</v>
      </c>
      <c r="BQ319">
        <v>999.89999999999986</v>
      </c>
      <c r="BR319">
        <v>0</v>
      </c>
      <c r="BS319">
        <v>0</v>
      </c>
      <c r="BT319">
        <v>9006.2485714285722</v>
      </c>
      <c r="BU319">
        <v>0</v>
      </c>
      <c r="BV319">
        <v>107.4358571428571</v>
      </c>
      <c r="BW319">
        <v>-23.074014285714291</v>
      </c>
      <c r="BX319">
        <v>2062.838571428571</v>
      </c>
      <c r="BY319">
        <v>2085.7685714285708</v>
      </c>
      <c r="BZ319">
        <v>0.44848300000000002</v>
      </c>
      <c r="CA319">
        <v>2014.525714285714</v>
      </c>
      <c r="CB319">
        <v>34.156957142857152</v>
      </c>
      <c r="CC319">
        <v>3.4812257142857139</v>
      </c>
      <c r="CD319">
        <v>3.436108571428572</v>
      </c>
      <c r="CE319">
        <v>26.528471428571429</v>
      </c>
      <c r="CF319">
        <v>26.307314285714281</v>
      </c>
      <c r="CG319">
        <v>1200.001428571429</v>
      </c>
      <c r="CH319">
        <v>0.50002257142857143</v>
      </c>
      <c r="CI319">
        <v>0.49997742857142857</v>
      </c>
      <c r="CJ319">
        <v>0</v>
      </c>
      <c r="CK319">
        <v>902.10985714285709</v>
      </c>
      <c r="CL319">
        <v>4.9990899999999998</v>
      </c>
      <c r="CM319">
        <v>9109.988571428572</v>
      </c>
      <c r="CN319">
        <v>9557.9442857142858</v>
      </c>
      <c r="CO319">
        <v>41.75</v>
      </c>
      <c r="CP319">
        <v>43.25</v>
      </c>
      <c r="CQ319">
        <v>42.561999999999998</v>
      </c>
      <c r="CR319">
        <v>42.311999999999998</v>
      </c>
      <c r="CS319">
        <v>43.186999999999998</v>
      </c>
      <c r="CT319">
        <v>597.52857142857135</v>
      </c>
      <c r="CU319">
        <v>597.47285714285704</v>
      </c>
      <c r="CV319">
        <v>0</v>
      </c>
      <c r="CW319">
        <v>1669844749.4000001</v>
      </c>
      <c r="CX319">
        <v>0</v>
      </c>
      <c r="CY319">
        <v>1669837671.5999999</v>
      </c>
      <c r="CZ319" t="s">
        <v>356</v>
      </c>
      <c r="DA319">
        <v>1669837671.5999999</v>
      </c>
      <c r="DB319">
        <v>1669837668.5999999</v>
      </c>
      <c r="DC319">
        <v>3</v>
      </c>
      <c r="DD319">
        <v>-1.2E-2</v>
      </c>
      <c r="DE319">
        <v>-1E-3</v>
      </c>
      <c r="DF319">
        <v>-3.61</v>
      </c>
      <c r="DG319">
        <v>0.13400000000000001</v>
      </c>
      <c r="DH319">
        <v>415</v>
      </c>
      <c r="DI319">
        <v>36</v>
      </c>
      <c r="DJ319">
        <v>0.51</v>
      </c>
      <c r="DK319">
        <v>0.24</v>
      </c>
      <c r="DL319">
        <v>-22.64115</v>
      </c>
      <c r="DM319">
        <v>-1.1316742964352571</v>
      </c>
      <c r="DN319">
        <v>0.23121992885562431</v>
      </c>
      <c r="DO319">
        <v>0</v>
      </c>
      <c r="DP319">
        <v>0.27045477499999998</v>
      </c>
      <c r="DQ319">
        <v>0.30083708442776741</v>
      </c>
      <c r="DR319">
        <v>7.2728558647716754E-2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371</v>
      </c>
      <c r="EA319">
        <v>3.2970199999999998</v>
      </c>
      <c r="EB319">
        <v>2.6253099999999998</v>
      </c>
      <c r="EC319">
        <v>0.28190199999999999</v>
      </c>
      <c r="ED319">
        <v>0.28162799999999999</v>
      </c>
      <c r="EE319">
        <v>0.14036899999999999</v>
      </c>
      <c r="EF319">
        <v>0.13753199999999999</v>
      </c>
      <c r="EG319">
        <v>21762.3</v>
      </c>
      <c r="EH319">
        <v>22158.1</v>
      </c>
      <c r="EI319">
        <v>28210</v>
      </c>
      <c r="EJ319">
        <v>29702.9</v>
      </c>
      <c r="EK319">
        <v>33375.800000000003</v>
      </c>
      <c r="EL319">
        <v>35561.300000000003</v>
      </c>
      <c r="EM319">
        <v>39811.4</v>
      </c>
      <c r="EN319">
        <v>42435.8</v>
      </c>
      <c r="EO319">
        <v>2.1788500000000002</v>
      </c>
      <c r="EP319">
        <v>2.1833499999999999</v>
      </c>
      <c r="EQ319">
        <v>0.168458</v>
      </c>
      <c r="ER319">
        <v>0</v>
      </c>
      <c r="ES319">
        <v>30.6721</v>
      </c>
      <c r="ET319">
        <v>999.9</v>
      </c>
      <c r="EU319">
        <v>67.8</v>
      </c>
      <c r="EV319">
        <v>36.4</v>
      </c>
      <c r="EW319">
        <v>41.122300000000003</v>
      </c>
      <c r="EX319">
        <v>57.124499999999998</v>
      </c>
      <c r="EY319">
        <v>-2.8285300000000002</v>
      </c>
      <c r="EZ319">
        <v>2</v>
      </c>
      <c r="FA319">
        <v>0.41467199999999999</v>
      </c>
      <c r="FB319">
        <v>-8.6410699999999993E-2</v>
      </c>
      <c r="FC319">
        <v>20.275300000000001</v>
      </c>
      <c r="FD319">
        <v>5.2196899999999999</v>
      </c>
      <c r="FE319">
        <v>12.004300000000001</v>
      </c>
      <c r="FF319">
        <v>4.9871499999999997</v>
      </c>
      <c r="FG319">
        <v>3.2845800000000001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1.86219</v>
      </c>
      <c r="FN319">
        <v>1.8643099999999999</v>
      </c>
      <c r="FO319">
        <v>1.8603499999999999</v>
      </c>
      <c r="FP319">
        <v>1.8611</v>
      </c>
      <c r="FQ319">
        <v>1.8602000000000001</v>
      </c>
      <c r="FR319">
        <v>1.8619000000000001</v>
      </c>
      <c r="FS319">
        <v>1.85846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-5.48</v>
      </c>
      <c r="GH319">
        <v>0.13270000000000001</v>
      </c>
      <c r="GI319">
        <v>-2.8021434710705861</v>
      </c>
      <c r="GJ319">
        <v>-2.3075681364705448E-3</v>
      </c>
      <c r="GK319">
        <v>1.0095546511955911E-6</v>
      </c>
      <c r="GL319">
        <v>-2.6335145029951209E-10</v>
      </c>
      <c r="GM319">
        <v>-0.17208428542994569</v>
      </c>
      <c r="GN319">
        <v>3.0410185143115191E-3</v>
      </c>
      <c r="GO319">
        <v>4.3982203677445331E-4</v>
      </c>
      <c r="GP319">
        <v>-7.8719321042963501E-6</v>
      </c>
      <c r="GQ319">
        <v>4</v>
      </c>
      <c r="GR319">
        <v>2088</v>
      </c>
      <c r="GS319">
        <v>5</v>
      </c>
      <c r="GT319">
        <v>35</v>
      </c>
      <c r="GU319">
        <v>117.8</v>
      </c>
      <c r="GV319">
        <v>117.8</v>
      </c>
      <c r="GW319">
        <v>4.8278800000000004</v>
      </c>
      <c r="GX319">
        <v>2.4865699999999999</v>
      </c>
      <c r="GY319">
        <v>2.04834</v>
      </c>
      <c r="GZ319">
        <v>2.6184099999999999</v>
      </c>
      <c r="HA319">
        <v>2.1972700000000001</v>
      </c>
      <c r="HB319">
        <v>2.3107899999999999</v>
      </c>
      <c r="HC319">
        <v>41.534399999999998</v>
      </c>
      <c r="HD319">
        <v>13.238899999999999</v>
      </c>
      <c r="HE319">
        <v>18</v>
      </c>
      <c r="HF319">
        <v>663.59299999999996</v>
      </c>
      <c r="HG319">
        <v>742.10299999999995</v>
      </c>
      <c r="HH319">
        <v>31</v>
      </c>
      <c r="HI319">
        <v>32.696300000000001</v>
      </c>
      <c r="HJ319">
        <v>29.999500000000001</v>
      </c>
      <c r="HK319">
        <v>32.713500000000003</v>
      </c>
      <c r="HL319">
        <v>32.718299999999999</v>
      </c>
      <c r="HM319">
        <v>96.514700000000005</v>
      </c>
      <c r="HN319">
        <v>21.506</v>
      </c>
      <c r="HO319">
        <v>100</v>
      </c>
      <c r="HP319">
        <v>31</v>
      </c>
      <c r="HQ319">
        <v>2026.75</v>
      </c>
      <c r="HR319">
        <v>34.167700000000004</v>
      </c>
      <c r="HS319">
        <v>99.392099999999999</v>
      </c>
      <c r="HT319">
        <v>98.424000000000007</v>
      </c>
    </row>
    <row r="320" spans="1:228" x14ac:dyDescent="0.2">
      <c r="A320">
        <v>305</v>
      </c>
      <c r="B320">
        <v>1669844743.5999999</v>
      </c>
      <c r="C320">
        <v>1213.5</v>
      </c>
      <c r="D320" t="s">
        <v>969</v>
      </c>
      <c r="E320" t="s">
        <v>970</v>
      </c>
      <c r="F320">
        <v>4</v>
      </c>
      <c r="G320">
        <v>1669844741.2874999</v>
      </c>
      <c r="H320">
        <f t="shared" si="136"/>
        <v>6.7844882954231343E-4</v>
      </c>
      <c r="I320">
        <f t="shared" si="137"/>
        <v>0.67844882954231345</v>
      </c>
      <c r="J320">
        <f t="shared" si="138"/>
        <v>31.002017867943394</v>
      </c>
      <c r="K320">
        <f t="shared" si="139"/>
        <v>1997.53</v>
      </c>
      <c r="L320">
        <f t="shared" si="140"/>
        <v>677.8998298276158</v>
      </c>
      <c r="M320">
        <f t="shared" si="141"/>
        <v>68.263715280596131</v>
      </c>
      <c r="N320">
        <f t="shared" si="142"/>
        <v>201.14892080607851</v>
      </c>
      <c r="O320">
        <f t="shared" si="143"/>
        <v>3.8884129944530055E-2</v>
      </c>
      <c r="P320">
        <f t="shared" si="144"/>
        <v>3.6684197373791685</v>
      </c>
      <c r="Q320">
        <f t="shared" si="145"/>
        <v>3.8656598818579288E-2</v>
      </c>
      <c r="R320">
        <f t="shared" si="146"/>
        <v>2.418070585795988E-2</v>
      </c>
      <c r="S320">
        <f t="shared" si="147"/>
        <v>226.1128312337901</v>
      </c>
      <c r="T320">
        <f t="shared" si="148"/>
        <v>33.562049995224015</v>
      </c>
      <c r="U320">
        <f t="shared" si="149"/>
        <v>33.406300000000002</v>
      </c>
      <c r="V320">
        <f t="shared" si="150"/>
        <v>5.1685946093179771</v>
      </c>
      <c r="W320">
        <f t="shared" si="151"/>
        <v>70.280630965662525</v>
      </c>
      <c r="X320">
        <f t="shared" si="152"/>
        <v>3.4771328911990866</v>
      </c>
      <c r="Y320">
        <f t="shared" si="153"/>
        <v>4.9474981135242402</v>
      </c>
      <c r="Z320">
        <f t="shared" si="154"/>
        <v>1.6914617181188905</v>
      </c>
      <c r="AA320">
        <f t="shared" si="155"/>
        <v>-29.919593382816021</v>
      </c>
      <c r="AB320">
        <f t="shared" si="156"/>
        <v>-153.90110539072887</v>
      </c>
      <c r="AC320">
        <f t="shared" si="157"/>
        <v>-9.6097522712596515</v>
      </c>
      <c r="AD320">
        <f t="shared" si="158"/>
        <v>32.682380188985547</v>
      </c>
      <c r="AE320">
        <f t="shared" si="159"/>
        <v>53.02073458445971</v>
      </c>
      <c r="AF320">
        <f t="shared" si="160"/>
        <v>1.0855676952163649</v>
      </c>
      <c r="AG320">
        <f t="shared" si="161"/>
        <v>31.002017867943394</v>
      </c>
      <c r="AH320">
        <v>2091.5904834705361</v>
      </c>
      <c r="AI320">
        <v>2071.9255757575761</v>
      </c>
      <c r="AJ320">
        <v>1.6271106278772931</v>
      </c>
      <c r="AK320">
        <v>63.927149323749113</v>
      </c>
      <c r="AL320">
        <f t="shared" si="162"/>
        <v>0.67844882954231345</v>
      </c>
      <c r="AM320">
        <v>34.142794994445559</v>
      </c>
      <c r="AN320">
        <v>34.488036738906089</v>
      </c>
      <c r="AO320">
        <v>-1.118006811146449E-2</v>
      </c>
      <c r="AP320">
        <v>107.46</v>
      </c>
      <c r="AQ320">
        <v>24</v>
      </c>
      <c r="AR320">
        <v>4</v>
      </c>
      <c r="AS320">
        <f t="shared" si="163"/>
        <v>1</v>
      </c>
      <c r="AT320">
        <f t="shared" si="164"/>
        <v>0</v>
      </c>
      <c r="AU320">
        <f t="shared" si="165"/>
        <v>47176.003169544922</v>
      </c>
      <c r="AV320">
        <f t="shared" si="166"/>
        <v>1199.9937500000001</v>
      </c>
      <c r="AW320">
        <f t="shared" si="167"/>
        <v>1025.9190135926374</v>
      </c>
      <c r="AX320">
        <f t="shared" si="168"/>
        <v>0.85493696412388598</v>
      </c>
      <c r="AY320">
        <f t="shared" si="169"/>
        <v>0.18842834075909987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1669844741.2874999</v>
      </c>
      <c r="BF320">
        <v>1997.53</v>
      </c>
      <c r="BG320">
        <v>2020.4549999999999</v>
      </c>
      <c r="BH320">
        <v>34.530025000000002</v>
      </c>
      <c r="BI320">
        <v>34.094662499999998</v>
      </c>
      <c r="BJ320">
        <v>2003.02125</v>
      </c>
      <c r="BK320">
        <v>34.397500000000001</v>
      </c>
      <c r="BL320">
        <v>649.99262499999998</v>
      </c>
      <c r="BM320">
        <v>100.59887500000001</v>
      </c>
      <c r="BN320">
        <v>9.9948449999999994E-2</v>
      </c>
      <c r="BO320">
        <v>32.628124999999997</v>
      </c>
      <c r="BP320">
        <v>33.406300000000002</v>
      </c>
      <c r="BQ320">
        <v>999.9</v>
      </c>
      <c r="BR320">
        <v>0</v>
      </c>
      <c r="BS320">
        <v>0</v>
      </c>
      <c r="BT320">
        <v>9008.5162500000006</v>
      </c>
      <c r="BU320">
        <v>0</v>
      </c>
      <c r="BV320">
        <v>108.51712499999999</v>
      </c>
      <c r="BW320">
        <v>-22.9253125</v>
      </c>
      <c r="BX320">
        <v>2068.9724999999999</v>
      </c>
      <c r="BY320">
        <v>2091.7750000000001</v>
      </c>
      <c r="BZ320">
        <v>0.43538837499999999</v>
      </c>
      <c r="CA320">
        <v>2020.4549999999999</v>
      </c>
      <c r="CB320">
        <v>34.094662499999998</v>
      </c>
      <c r="CC320">
        <v>3.4736824999999998</v>
      </c>
      <c r="CD320">
        <v>3.4298812500000002</v>
      </c>
      <c r="CE320">
        <v>26.491624999999999</v>
      </c>
      <c r="CF320">
        <v>26.276612499999999</v>
      </c>
      <c r="CG320">
        <v>1199.9937500000001</v>
      </c>
      <c r="CH320">
        <v>0.50001974999999999</v>
      </c>
      <c r="CI320">
        <v>0.49998025000000001</v>
      </c>
      <c r="CJ320">
        <v>0</v>
      </c>
      <c r="CK320">
        <v>902.46887500000003</v>
      </c>
      <c r="CL320">
        <v>4.9990899999999998</v>
      </c>
      <c r="CM320">
        <v>9113.2712500000016</v>
      </c>
      <c r="CN320">
        <v>9557.8675000000003</v>
      </c>
      <c r="CO320">
        <v>41.75</v>
      </c>
      <c r="CP320">
        <v>43.25</v>
      </c>
      <c r="CQ320">
        <v>42.561999999999998</v>
      </c>
      <c r="CR320">
        <v>42.311999999999998</v>
      </c>
      <c r="CS320">
        <v>43.171499999999988</v>
      </c>
      <c r="CT320">
        <v>597.51874999999995</v>
      </c>
      <c r="CU320">
        <v>597.47500000000002</v>
      </c>
      <c r="CV320">
        <v>0</v>
      </c>
      <c r="CW320">
        <v>1669844753</v>
      </c>
      <c r="CX320">
        <v>0</v>
      </c>
      <c r="CY320">
        <v>1669837671.5999999</v>
      </c>
      <c r="CZ320" t="s">
        <v>356</v>
      </c>
      <c r="DA320">
        <v>1669837671.5999999</v>
      </c>
      <c r="DB320">
        <v>1669837668.5999999</v>
      </c>
      <c r="DC320">
        <v>3</v>
      </c>
      <c r="DD320">
        <v>-1.2E-2</v>
      </c>
      <c r="DE320">
        <v>-1E-3</v>
      </c>
      <c r="DF320">
        <v>-3.61</v>
      </c>
      <c r="DG320">
        <v>0.13400000000000001</v>
      </c>
      <c r="DH320">
        <v>415</v>
      </c>
      <c r="DI320">
        <v>36</v>
      </c>
      <c r="DJ320">
        <v>0.51</v>
      </c>
      <c r="DK320">
        <v>0.24</v>
      </c>
      <c r="DL320">
        <v>-22.716919999999998</v>
      </c>
      <c r="DM320">
        <v>-1.7281598499061619</v>
      </c>
      <c r="DN320">
        <v>0.25889318279939322</v>
      </c>
      <c r="DO320">
        <v>0</v>
      </c>
      <c r="DP320">
        <v>0.30897777500000001</v>
      </c>
      <c r="DQ320">
        <v>0.7604722063789866</v>
      </c>
      <c r="DR320">
        <v>0.1019185469856904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371</v>
      </c>
      <c r="EA320">
        <v>3.2971699999999999</v>
      </c>
      <c r="EB320">
        <v>2.6252200000000001</v>
      </c>
      <c r="EC320">
        <v>0.28242899999999999</v>
      </c>
      <c r="ED320">
        <v>0.28214400000000001</v>
      </c>
      <c r="EE320">
        <v>0.14016400000000001</v>
      </c>
      <c r="EF320">
        <v>0.13750999999999999</v>
      </c>
      <c r="EG320">
        <v>21746.5</v>
      </c>
      <c r="EH320">
        <v>22142.1</v>
      </c>
      <c r="EI320">
        <v>28210.3</v>
      </c>
      <c r="EJ320">
        <v>29702.7</v>
      </c>
      <c r="EK320">
        <v>33384.1</v>
      </c>
      <c r="EL320">
        <v>35561.9</v>
      </c>
      <c r="EM320">
        <v>39811.800000000003</v>
      </c>
      <c r="EN320">
        <v>42435.4</v>
      </c>
      <c r="EO320">
        <v>2.1788500000000002</v>
      </c>
      <c r="EP320">
        <v>2.1834199999999999</v>
      </c>
      <c r="EQ320">
        <v>0.16833500000000001</v>
      </c>
      <c r="ER320">
        <v>0</v>
      </c>
      <c r="ES320">
        <v>30.6768</v>
      </c>
      <c r="ET320">
        <v>999.9</v>
      </c>
      <c r="EU320">
        <v>67.8</v>
      </c>
      <c r="EV320">
        <v>36.4</v>
      </c>
      <c r="EW320">
        <v>41.117699999999999</v>
      </c>
      <c r="EX320">
        <v>56.614400000000003</v>
      </c>
      <c r="EY320">
        <v>-2.73638</v>
      </c>
      <c r="EZ320">
        <v>2</v>
      </c>
      <c r="FA320">
        <v>0.41408</v>
      </c>
      <c r="FB320">
        <v>-8.6574100000000001E-2</v>
      </c>
      <c r="FC320">
        <v>20.275200000000002</v>
      </c>
      <c r="FD320">
        <v>5.2201399999999998</v>
      </c>
      <c r="FE320">
        <v>12.004099999999999</v>
      </c>
      <c r="FF320">
        <v>4.9874000000000001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1.8658600000000001</v>
      </c>
      <c r="FM320">
        <v>1.86219</v>
      </c>
      <c r="FN320">
        <v>1.8643099999999999</v>
      </c>
      <c r="FO320">
        <v>1.8603499999999999</v>
      </c>
      <c r="FP320">
        <v>1.86111</v>
      </c>
      <c r="FQ320">
        <v>1.8602000000000001</v>
      </c>
      <c r="FR320">
        <v>1.8619399999999999</v>
      </c>
      <c r="FS320">
        <v>1.85846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-5.49</v>
      </c>
      <c r="GH320">
        <v>0.1323</v>
      </c>
      <c r="GI320">
        <v>-2.8021434710705861</v>
      </c>
      <c r="GJ320">
        <v>-2.3075681364705448E-3</v>
      </c>
      <c r="GK320">
        <v>1.0095546511955911E-6</v>
      </c>
      <c r="GL320">
        <v>-2.6335145029951209E-10</v>
      </c>
      <c r="GM320">
        <v>-0.17208428542994569</v>
      </c>
      <c r="GN320">
        <v>3.0410185143115191E-3</v>
      </c>
      <c r="GO320">
        <v>4.3982203677445331E-4</v>
      </c>
      <c r="GP320">
        <v>-7.8719321042963501E-6</v>
      </c>
      <c r="GQ320">
        <v>4</v>
      </c>
      <c r="GR320">
        <v>2088</v>
      </c>
      <c r="GS320">
        <v>5</v>
      </c>
      <c r="GT320">
        <v>35</v>
      </c>
      <c r="GU320">
        <v>117.9</v>
      </c>
      <c r="GV320">
        <v>117.9</v>
      </c>
      <c r="GW320">
        <v>4.84009</v>
      </c>
      <c r="GX320">
        <v>2.4902299999999999</v>
      </c>
      <c r="GY320">
        <v>2.04834</v>
      </c>
      <c r="GZ320">
        <v>2.6184099999999999</v>
      </c>
      <c r="HA320">
        <v>2.1972700000000001</v>
      </c>
      <c r="HB320">
        <v>2.34375</v>
      </c>
      <c r="HC320">
        <v>41.534399999999998</v>
      </c>
      <c r="HD320">
        <v>13.2652</v>
      </c>
      <c r="HE320">
        <v>18</v>
      </c>
      <c r="HF320">
        <v>663.51</v>
      </c>
      <c r="HG320">
        <v>742.09400000000005</v>
      </c>
      <c r="HH320">
        <v>31</v>
      </c>
      <c r="HI320">
        <v>32.690300000000001</v>
      </c>
      <c r="HJ320">
        <v>29.999400000000001</v>
      </c>
      <c r="HK320">
        <v>32.7057</v>
      </c>
      <c r="HL320">
        <v>32.711799999999997</v>
      </c>
      <c r="HM320">
        <v>96.754599999999996</v>
      </c>
      <c r="HN320">
        <v>21.506</v>
      </c>
      <c r="HO320">
        <v>100</v>
      </c>
      <c r="HP320">
        <v>31</v>
      </c>
      <c r="HQ320">
        <v>2033.47</v>
      </c>
      <c r="HR320">
        <v>34.177399999999999</v>
      </c>
      <c r="HS320">
        <v>99.393100000000004</v>
      </c>
      <c r="HT320">
        <v>98.423299999999998</v>
      </c>
    </row>
    <row r="321" spans="1:228" x14ac:dyDescent="0.2">
      <c r="A321">
        <v>306</v>
      </c>
      <c r="B321">
        <v>1669844747.5999999</v>
      </c>
      <c r="C321">
        <v>1217.5</v>
      </c>
      <c r="D321" t="s">
        <v>971</v>
      </c>
      <c r="E321" t="s">
        <v>972</v>
      </c>
      <c r="F321">
        <v>4</v>
      </c>
      <c r="G321">
        <v>1669844745.5999999</v>
      </c>
      <c r="H321">
        <f t="shared" si="136"/>
        <v>5.1550438128990228E-4</v>
      </c>
      <c r="I321">
        <f t="shared" si="137"/>
        <v>0.51550438128990228</v>
      </c>
      <c r="J321">
        <f t="shared" si="138"/>
        <v>29.582919997243007</v>
      </c>
      <c r="K321">
        <f t="shared" si="139"/>
        <v>2004.6857142857141</v>
      </c>
      <c r="L321">
        <f t="shared" si="140"/>
        <v>357.75530287988306</v>
      </c>
      <c r="M321">
        <f t="shared" si="141"/>
        <v>36.026261957416281</v>
      </c>
      <c r="N321">
        <f t="shared" si="142"/>
        <v>201.873549053711</v>
      </c>
      <c r="O321">
        <f t="shared" si="143"/>
        <v>2.944351188360193E-2</v>
      </c>
      <c r="P321">
        <f t="shared" si="144"/>
        <v>3.666763695719681</v>
      </c>
      <c r="Q321">
        <f t="shared" si="145"/>
        <v>2.9312793424176167E-2</v>
      </c>
      <c r="R321">
        <f t="shared" si="146"/>
        <v>1.8332191898086915E-2</v>
      </c>
      <c r="S321">
        <f t="shared" si="147"/>
        <v>226.11159009113993</v>
      </c>
      <c r="T321">
        <f t="shared" si="148"/>
        <v>33.597408025809919</v>
      </c>
      <c r="U321">
        <f t="shared" si="149"/>
        <v>33.395457142857147</v>
      </c>
      <c r="V321">
        <f t="shared" si="150"/>
        <v>5.1654558433593065</v>
      </c>
      <c r="W321">
        <f t="shared" si="151"/>
        <v>70.142293317669385</v>
      </c>
      <c r="X321">
        <f t="shared" si="152"/>
        <v>3.470434582667218</v>
      </c>
      <c r="Y321">
        <f t="shared" si="153"/>
        <v>4.9477061819890462</v>
      </c>
      <c r="Z321">
        <f t="shared" si="154"/>
        <v>1.6950212606920885</v>
      </c>
      <c r="AA321">
        <f t="shared" si="155"/>
        <v>-22.73374321488469</v>
      </c>
      <c r="AB321">
        <f t="shared" si="156"/>
        <v>-151.54062980453432</v>
      </c>
      <c r="AC321">
        <f t="shared" si="157"/>
        <v>-9.4661662080772544</v>
      </c>
      <c r="AD321">
        <f t="shared" si="158"/>
        <v>42.37105086364366</v>
      </c>
      <c r="AE321">
        <f t="shared" si="159"/>
        <v>53.148073014747979</v>
      </c>
      <c r="AF321">
        <f t="shared" si="160"/>
        <v>0.9367001549086249</v>
      </c>
      <c r="AG321">
        <f t="shared" si="161"/>
        <v>29.582919997243007</v>
      </c>
      <c r="AH321">
        <v>2098.3519321843751</v>
      </c>
      <c r="AI321">
        <v>2078.853090909091</v>
      </c>
      <c r="AJ321">
        <v>1.741248012828233</v>
      </c>
      <c r="AK321">
        <v>63.927149323749113</v>
      </c>
      <c r="AL321">
        <f t="shared" si="162"/>
        <v>0.51550438128990228</v>
      </c>
      <c r="AM321">
        <v>34.093077238921097</v>
      </c>
      <c r="AN321">
        <v>34.446558101135203</v>
      </c>
      <c r="AO321">
        <v>-2.2427083591345539E-2</v>
      </c>
      <c r="AP321">
        <v>107.46</v>
      </c>
      <c r="AQ321">
        <v>24</v>
      </c>
      <c r="AR321">
        <v>4</v>
      </c>
      <c r="AS321">
        <f t="shared" si="163"/>
        <v>1</v>
      </c>
      <c r="AT321">
        <f t="shared" si="164"/>
        <v>0</v>
      </c>
      <c r="AU321">
        <f t="shared" si="165"/>
        <v>47146.317117385421</v>
      </c>
      <c r="AV321">
        <f t="shared" si="166"/>
        <v>1199.985714285714</v>
      </c>
      <c r="AW321">
        <f t="shared" si="167"/>
        <v>1025.9122850213159</v>
      </c>
      <c r="AX321">
        <f t="shared" si="168"/>
        <v>0.85493708200683494</v>
      </c>
      <c r="AY321">
        <f t="shared" si="169"/>
        <v>0.18842856827319132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1669844745.5999999</v>
      </c>
      <c r="BF321">
        <v>2004.6857142857141</v>
      </c>
      <c r="BG321">
        <v>2027.542857142857</v>
      </c>
      <c r="BH321">
        <v>34.462814285714288</v>
      </c>
      <c r="BI321">
        <v>34.087128571428558</v>
      </c>
      <c r="BJ321">
        <v>2010.184285714286</v>
      </c>
      <c r="BK321">
        <v>34.330628571428569</v>
      </c>
      <c r="BL321">
        <v>649.99300000000005</v>
      </c>
      <c r="BM321">
        <v>100.601</v>
      </c>
      <c r="BN321">
        <v>9.984682857142857E-2</v>
      </c>
      <c r="BO321">
        <v>32.628871428571422</v>
      </c>
      <c r="BP321">
        <v>33.395457142857147</v>
      </c>
      <c r="BQ321">
        <v>999.89999999999986</v>
      </c>
      <c r="BR321">
        <v>0</v>
      </c>
      <c r="BS321">
        <v>0</v>
      </c>
      <c r="BT321">
        <v>9002.5885714285723</v>
      </c>
      <c r="BU321">
        <v>0</v>
      </c>
      <c r="BV321">
        <v>109.84399999999999</v>
      </c>
      <c r="BW321">
        <v>-22.85998571428571</v>
      </c>
      <c r="BX321">
        <v>2076.2371428571432</v>
      </c>
      <c r="BY321">
        <v>2099.0971428571429</v>
      </c>
      <c r="BZ321">
        <v>0.37565514285714291</v>
      </c>
      <c r="CA321">
        <v>2027.542857142857</v>
      </c>
      <c r="CB321">
        <v>34.087128571428558</v>
      </c>
      <c r="CC321">
        <v>3.46699</v>
      </c>
      <c r="CD321">
        <v>3.4292028571428572</v>
      </c>
      <c r="CE321">
        <v>26.458971428571431</v>
      </c>
      <c r="CF321">
        <v>26.273214285714278</v>
      </c>
      <c r="CG321">
        <v>1199.985714285714</v>
      </c>
      <c r="CH321">
        <v>0.50001600000000002</v>
      </c>
      <c r="CI321">
        <v>0.49998399999999998</v>
      </c>
      <c r="CJ321">
        <v>0</v>
      </c>
      <c r="CK321">
        <v>902.96057142857148</v>
      </c>
      <c r="CL321">
        <v>4.9990899999999998</v>
      </c>
      <c r="CM321">
        <v>9117.1171428571433</v>
      </c>
      <c r="CN321">
        <v>9557.7842857142841</v>
      </c>
      <c r="CO321">
        <v>41.75</v>
      </c>
      <c r="CP321">
        <v>43.25</v>
      </c>
      <c r="CQ321">
        <v>42.561999999999998</v>
      </c>
      <c r="CR321">
        <v>42.311999999999998</v>
      </c>
      <c r="CS321">
        <v>43.125</v>
      </c>
      <c r="CT321">
        <v>597.5100000000001</v>
      </c>
      <c r="CU321">
        <v>597.47571428571428</v>
      </c>
      <c r="CV321">
        <v>0</v>
      </c>
      <c r="CW321">
        <v>1669844757.2</v>
      </c>
      <c r="CX321">
        <v>0</v>
      </c>
      <c r="CY321">
        <v>1669837671.5999999</v>
      </c>
      <c r="CZ321" t="s">
        <v>356</v>
      </c>
      <c r="DA321">
        <v>1669837671.5999999</v>
      </c>
      <c r="DB321">
        <v>1669837668.5999999</v>
      </c>
      <c r="DC321">
        <v>3</v>
      </c>
      <c r="DD321">
        <v>-1.2E-2</v>
      </c>
      <c r="DE321">
        <v>-1E-3</v>
      </c>
      <c r="DF321">
        <v>-3.61</v>
      </c>
      <c r="DG321">
        <v>0.13400000000000001</v>
      </c>
      <c r="DH321">
        <v>415</v>
      </c>
      <c r="DI321">
        <v>36</v>
      </c>
      <c r="DJ321">
        <v>0.51</v>
      </c>
      <c r="DK321">
        <v>0.24</v>
      </c>
      <c r="DL321">
        <v>-22.768262499999999</v>
      </c>
      <c r="DM321">
        <v>-1.7380041275796849</v>
      </c>
      <c r="DN321">
        <v>0.25881692727437672</v>
      </c>
      <c r="DO321">
        <v>0</v>
      </c>
      <c r="DP321">
        <v>0.33424365</v>
      </c>
      <c r="DQ321">
        <v>0.7988040450281424</v>
      </c>
      <c r="DR321">
        <v>0.10364017086717631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371</v>
      </c>
      <c r="EA321">
        <v>3.2971699999999999</v>
      </c>
      <c r="EB321">
        <v>2.6251899999999999</v>
      </c>
      <c r="EC321">
        <v>0.28295599999999999</v>
      </c>
      <c r="ED321">
        <v>0.28267300000000001</v>
      </c>
      <c r="EE321">
        <v>0.14002999999999999</v>
      </c>
      <c r="EF321">
        <v>0.13749900000000001</v>
      </c>
      <c r="EG321">
        <v>21730.799999999999</v>
      </c>
      <c r="EH321">
        <v>22126.1</v>
      </c>
      <c r="EI321">
        <v>28210.7</v>
      </c>
      <c r="EJ321">
        <v>29703.3</v>
      </c>
      <c r="EK321">
        <v>33389.5</v>
      </c>
      <c r="EL321">
        <v>35562.800000000003</v>
      </c>
      <c r="EM321">
        <v>39811.9</v>
      </c>
      <c r="EN321">
        <v>42435.9</v>
      </c>
      <c r="EO321">
        <v>2.1787299999999998</v>
      </c>
      <c r="EP321">
        <v>2.1837</v>
      </c>
      <c r="EQ321">
        <v>0.16684099999999999</v>
      </c>
      <c r="ER321">
        <v>0</v>
      </c>
      <c r="ES321">
        <v>30.6814</v>
      </c>
      <c r="ET321">
        <v>999.9</v>
      </c>
      <c r="EU321">
        <v>67.8</v>
      </c>
      <c r="EV321">
        <v>36.4</v>
      </c>
      <c r="EW321">
        <v>41.116999999999997</v>
      </c>
      <c r="EX321">
        <v>57.064399999999999</v>
      </c>
      <c r="EY321">
        <v>-2.8966400000000001</v>
      </c>
      <c r="EZ321">
        <v>2</v>
      </c>
      <c r="FA321">
        <v>0.41330800000000001</v>
      </c>
      <c r="FB321">
        <v>-8.6492399999999997E-2</v>
      </c>
      <c r="FC321">
        <v>20.275300000000001</v>
      </c>
      <c r="FD321">
        <v>5.2192400000000001</v>
      </c>
      <c r="FE321">
        <v>12.004099999999999</v>
      </c>
      <c r="FF321">
        <v>4.9870999999999999</v>
      </c>
      <c r="FG321">
        <v>3.2844799999999998</v>
      </c>
      <c r="FH321">
        <v>9999</v>
      </c>
      <c r="FI321">
        <v>9999</v>
      </c>
      <c r="FJ321">
        <v>9999</v>
      </c>
      <c r="FK321">
        <v>999.9</v>
      </c>
      <c r="FL321">
        <v>1.86585</v>
      </c>
      <c r="FM321">
        <v>1.8621799999999999</v>
      </c>
      <c r="FN321">
        <v>1.8643099999999999</v>
      </c>
      <c r="FO321">
        <v>1.8603499999999999</v>
      </c>
      <c r="FP321">
        <v>1.86111</v>
      </c>
      <c r="FQ321">
        <v>1.8602000000000001</v>
      </c>
      <c r="FR321">
        <v>1.86189</v>
      </c>
      <c r="FS321">
        <v>1.8584799999999999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-5.5</v>
      </c>
      <c r="GH321">
        <v>0.13200000000000001</v>
      </c>
      <c r="GI321">
        <v>-2.8021434710705861</v>
      </c>
      <c r="GJ321">
        <v>-2.3075681364705448E-3</v>
      </c>
      <c r="GK321">
        <v>1.0095546511955911E-6</v>
      </c>
      <c r="GL321">
        <v>-2.6335145029951209E-10</v>
      </c>
      <c r="GM321">
        <v>-0.17208428542994569</v>
      </c>
      <c r="GN321">
        <v>3.0410185143115191E-3</v>
      </c>
      <c r="GO321">
        <v>4.3982203677445331E-4</v>
      </c>
      <c r="GP321">
        <v>-7.8719321042963501E-6</v>
      </c>
      <c r="GQ321">
        <v>4</v>
      </c>
      <c r="GR321">
        <v>2088</v>
      </c>
      <c r="GS321">
        <v>5</v>
      </c>
      <c r="GT321">
        <v>35</v>
      </c>
      <c r="GU321">
        <v>117.9</v>
      </c>
      <c r="GV321">
        <v>118</v>
      </c>
      <c r="GW321">
        <v>4.85107</v>
      </c>
      <c r="GX321">
        <v>2.48169</v>
      </c>
      <c r="GY321">
        <v>2.04834</v>
      </c>
      <c r="GZ321">
        <v>2.6184099999999999</v>
      </c>
      <c r="HA321">
        <v>2.1972700000000001</v>
      </c>
      <c r="HB321">
        <v>2.36206</v>
      </c>
      <c r="HC321">
        <v>41.508299999999998</v>
      </c>
      <c r="HD321">
        <v>13.2477</v>
      </c>
      <c r="HE321">
        <v>18</v>
      </c>
      <c r="HF321">
        <v>663.34</v>
      </c>
      <c r="HG321">
        <v>742.28499999999997</v>
      </c>
      <c r="HH321">
        <v>31</v>
      </c>
      <c r="HI321">
        <v>32.683300000000003</v>
      </c>
      <c r="HJ321">
        <v>29.999400000000001</v>
      </c>
      <c r="HK321">
        <v>32.698999999999998</v>
      </c>
      <c r="HL321">
        <v>32.706000000000003</v>
      </c>
      <c r="HM321">
        <v>96.99</v>
      </c>
      <c r="HN321">
        <v>21.223299999999998</v>
      </c>
      <c r="HO321">
        <v>100</v>
      </c>
      <c r="HP321">
        <v>31</v>
      </c>
      <c r="HQ321">
        <v>2040.17</v>
      </c>
      <c r="HR321">
        <v>34.216999999999999</v>
      </c>
      <c r="HS321">
        <v>99.393900000000002</v>
      </c>
      <c r="HT321">
        <v>98.424599999999998</v>
      </c>
    </row>
    <row r="322" spans="1:228" x14ac:dyDescent="0.2">
      <c r="A322">
        <v>307</v>
      </c>
      <c r="B322">
        <v>1669844751.5999999</v>
      </c>
      <c r="C322">
        <v>1221.5</v>
      </c>
      <c r="D322" t="s">
        <v>973</v>
      </c>
      <c r="E322" t="s">
        <v>974</v>
      </c>
      <c r="F322">
        <v>4</v>
      </c>
      <c r="G322">
        <v>1669844749.2874999</v>
      </c>
      <c r="H322">
        <f t="shared" si="136"/>
        <v>5.8399734598136687E-4</v>
      </c>
      <c r="I322">
        <f t="shared" si="137"/>
        <v>0.58399734598136688</v>
      </c>
      <c r="J322">
        <f t="shared" si="138"/>
        <v>30.289817318341367</v>
      </c>
      <c r="K322">
        <f t="shared" si="139"/>
        <v>2010.9087500000001</v>
      </c>
      <c r="L322">
        <f t="shared" si="140"/>
        <v>515.41075020923074</v>
      </c>
      <c r="M322">
        <f t="shared" si="141"/>
        <v>51.902033069716239</v>
      </c>
      <c r="N322">
        <f t="shared" si="142"/>
        <v>202.49917643415995</v>
      </c>
      <c r="O322">
        <f t="shared" si="143"/>
        <v>3.3339150144633158E-2</v>
      </c>
      <c r="P322">
        <f t="shared" si="144"/>
        <v>3.666924772888883</v>
      </c>
      <c r="Q322">
        <f t="shared" si="145"/>
        <v>3.3171666466601982E-2</v>
      </c>
      <c r="R322">
        <f t="shared" si="146"/>
        <v>2.0747268979493059E-2</v>
      </c>
      <c r="S322">
        <f t="shared" si="147"/>
        <v>226.11333785917429</v>
      </c>
      <c r="T322">
        <f t="shared" si="148"/>
        <v>33.579085535178464</v>
      </c>
      <c r="U322">
        <f t="shared" si="149"/>
        <v>33.389449999999997</v>
      </c>
      <c r="V322">
        <f t="shared" si="150"/>
        <v>5.1637176229996156</v>
      </c>
      <c r="W322">
        <f t="shared" si="151"/>
        <v>70.084856386701887</v>
      </c>
      <c r="X322">
        <f t="shared" si="152"/>
        <v>3.4668291714849846</v>
      </c>
      <c r="Y322">
        <f t="shared" si="153"/>
        <v>4.9466166447660598</v>
      </c>
      <c r="Z322">
        <f t="shared" si="154"/>
        <v>1.696888451514631</v>
      </c>
      <c r="AA322">
        <f t="shared" si="155"/>
        <v>-25.75428295777828</v>
      </c>
      <c r="AB322">
        <f t="shared" si="156"/>
        <v>-151.13248822754531</v>
      </c>
      <c r="AC322">
        <f t="shared" si="157"/>
        <v>-9.4397975282097306</v>
      </c>
      <c r="AD322">
        <f t="shared" si="158"/>
        <v>39.78676914564096</v>
      </c>
      <c r="AE322">
        <f t="shared" si="159"/>
        <v>53.296138931377712</v>
      </c>
      <c r="AF322">
        <f t="shared" si="160"/>
        <v>0.82149132558297377</v>
      </c>
      <c r="AG322">
        <f t="shared" si="161"/>
        <v>30.289817318341367</v>
      </c>
      <c r="AH322">
        <v>2105.3545315391698</v>
      </c>
      <c r="AI322">
        <v>2085.693030303029</v>
      </c>
      <c r="AJ322">
        <v>1.7051236432628869</v>
      </c>
      <c r="AK322">
        <v>63.927149323749113</v>
      </c>
      <c r="AL322">
        <f t="shared" si="162"/>
        <v>0.58399734598136688</v>
      </c>
      <c r="AM322">
        <v>34.086804488471543</v>
      </c>
      <c r="AN322">
        <v>34.41562518059856</v>
      </c>
      <c r="AO322">
        <v>-1.445973890609052E-2</v>
      </c>
      <c r="AP322">
        <v>107.46</v>
      </c>
      <c r="AQ322">
        <v>24</v>
      </c>
      <c r="AR322">
        <v>4</v>
      </c>
      <c r="AS322">
        <f t="shared" si="163"/>
        <v>1</v>
      </c>
      <c r="AT322">
        <f t="shared" si="164"/>
        <v>0</v>
      </c>
      <c r="AU322">
        <f t="shared" si="165"/>
        <v>47149.793333947346</v>
      </c>
      <c r="AV322">
        <f t="shared" si="166"/>
        <v>1199.9937500000001</v>
      </c>
      <c r="AW322">
        <f t="shared" si="167"/>
        <v>1025.9192760928365</v>
      </c>
      <c r="AX322">
        <f t="shared" si="168"/>
        <v>0.85493718287519127</v>
      </c>
      <c r="AY322">
        <f t="shared" si="169"/>
        <v>0.18842876294911892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1669844749.2874999</v>
      </c>
      <c r="BF322">
        <v>2010.9087500000001</v>
      </c>
      <c r="BG322">
        <v>2033.7325000000001</v>
      </c>
      <c r="BH322">
        <v>34.427187500000002</v>
      </c>
      <c r="BI322">
        <v>34.0977125</v>
      </c>
      <c r="BJ322">
        <v>2016.4175</v>
      </c>
      <c r="BK322">
        <v>34.295212500000012</v>
      </c>
      <c r="BL322">
        <v>650.02387499999998</v>
      </c>
      <c r="BM322">
        <v>100.600375</v>
      </c>
      <c r="BN322">
        <v>9.9955850000000013E-2</v>
      </c>
      <c r="BO322">
        <v>32.624962500000002</v>
      </c>
      <c r="BP322">
        <v>33.389449999999997</v>
      </c>
      <c r="BQ322">
        <v>999.9</v>
      </c>
      <c r="BR322">
        <v>0</v>
      </c>
      <c r="BS322">
        <v>0</v>
      </c>
      <c r="BT322">
        <v>9003.2024999999994</v>
      </c>
      <c r="BU322">
        <v>0</v>
      </c>
      <c r="BV322">
        <v>111.20975</v>
      </c>
      <c r="BW322">
        <v>-22.824787499999999</v>
      </c>
      <c r="BX322">
        <v>2082.605</v>
      </c>
      <c r="BY322">
        <v>2105.5262499999999</v>
      </c>
      <c r="BZ322">
        <v>0.32947587499999997</v>
      </c>
      <c r="CA322">
        <v>2033.7325000000001</v>
      </c>
      <c r="CB322">
        <v>34.0977125</v>
      </c>
      <c r="CC322">
        <v>3.4633850000000002</v>
      </c>
      <c r="CD322">
        <v>3.4302412499999999</v>
      </c>
      <c r="CE322">
        <v>26.441312499999999</v>
      </c>
      <c r="CF322">
        <v>26.278375</v>
      </c>
      <c r="CG322">
        <v>1199.9937500000001</v>
      </c>
      <c r="CH322">
        <v>0.50001074999999995</v>
      </c>
      <c r="CI322">
        <v>0.49998925</v>
      </c>
      <c r="CJ322">
        <v>0</v>
      </c>
      <c r="CK322">
        <v>903.13724999999999</v>
      </c>
      <c r="CL322">
        <v>4.9990899999999998</v>
      </c>
      <c r="CM322">
        <v>9120.8474999999999</v>
      </c>
      <c r="CN322">
        <v>9557.8337499999998</v>
      </c>
      <c r="CO322">
        <v>41.75</v>
      </c>
      <c r="CP322">
        <v>43.25</v>
      </c>
      <c r="CQ322">
        <v>42.561999999999998</v>
      </c>
      <c r="CR322">
        <v>42.311999999999998</v>
      </c>
      <c r="CS322">
        <v>43.140500000000003</v>
      </c>
      <c r="CT322">
        <v>597.51</v>
      </c>
      <c r="CU322">
        <v>597.48374999999999</v>
      </c>
      <c r="CV322">
        <v>0</v>
      </c>
      <c r="CW322">
        <v>1669844761.4000001</v>
      </c>
      <c r="CX322">
        <v>0</v>
      </c>
      <c r="CY322">
        <v>1669837671.5999999</v>
      </c>
      <c r="CZ322" t="s">
        <v>356</v>
      </c>
      <c r="DA322">
        <v>1669837671.5999999</v>
      </c>
      <c r="DB322">
        <v>1669837668.5999999</v>
      </c>
      <c r="DC322">
        <v>3</v>
      </c>
      <c r="DD322">
        <v>-1.2E-2</v>
      </c>
      <c r="DE322">
        <v>-1E-3</v>
      </c>
      <c r="DF322">
        <v>-3.61</v>
      </c>
      <c r="DG322">
        <v>0.13400000000000001</v>
      </c>
      <c r="DH322">
        <v>415</v>
      </c>
      <c r="DI322">
        <v>36</v>
      </c>
      <c r="DJ322">
        <v>0.51</v>
      </c>
      <c r="DK322">
        <v>0.24</v>
      </c>
      <c r="DL322">
        <v>-22.830792500000001</v>
      </c>
      <c r="DM322">
        <v>-1.000089681050647</v>
      </c>
      <c r="DN322">
        <v>0.22721178489187141</v>
      </c>
      <c r="DO322">
        <v>0</v>
      </c>
      <c r="DP322">
        <v>0.35364309999999999</v>
      </c>
      <c r="DQ322">
        <v>0.44646288180112548</v>
      </c>
      <c r="DR322">
        <v>9.3650692181051168E-2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371</v>
      </c>
      <c r="EA322">
        <v>3.2972199999999998</v>
      </c>
      <c r="EB322">
        <v>2.6251600000000002</v>
      </c>
      <c r="EC322">
        <v>0.28348800000000002</v>
      </c>
      <c r="ED322">
        <v>0.28318900000000002</v>
      </c>
      <c r="EE322">
        <v>0.13996600000000001</v>
      </c>
      <c r="EF322">
        <v>0.137604</v>
      </c>
      <c r="EG322">
        <v>21714.6</v>
      </c>
      <c r="EH322">
        <v>22110.2</v>
      </c>
      <c r="EI322">
        <v>28210.7</v>
      </c>
      <c r="EJ322">
        <v>29703.3</v>
      </c>
      <c r="EK322">
        <v>33391.9</v>
      </c>
      <c r="EL322">
        <v>35558.699999999997</v>
      </c>
      <c r="EM322">
        <v>39811.699999999997</v>
      </c>
      <c r="EN322">
        <v>42436.1</v>
      </c>
      <c r="EO322">
        <v>2.1788699999999999</v>
      </c>
      <c r="EP322">
        <v>2.18377</v>
      </c>
      <c r="EQ322">
        <v>0.16670299999999999</v>
      </c>
      <c r="ER322">
        <v>0</v>
      </c>
      <c r="ES322">
        <v>30.684799999999999</v>
      </c>
      <c r="ET322">
        <v>999.9</v>
      </c>
      <c r="EU322">
        <v>67.8</v>
      </c>
      <c r="EV322">
        <v>36.4</v>
      </c>
      <c r="EW322">
        <v>41.1252</v>
      </c>
      <c r="EX322">
        <v>56.974400000000003</v>
      </c>
      <c r="EY322">
        <v>-2.8605800000000001</v>
      </c>
      <c r="EZ322">
        <v>2</v>
      </c>
      <c r="FA322">
        <v>0.41304400000000002</v>
      </c>
      <c r="FB322">
        <v>-8.6791900000000005E-2</v>
      </c>
      <c r="FC322">
        <v>20.275200000000002</v>
      </c>
      <c r="FD322">
        <v>5.2190899999999996</v>
      </c>
      <c r="FE322">
        <v>12.004</v>
      </c>
      <c r="FF322">
        <v>4.9869500000000002</v>
      </c>
      <c r="FG322">
        <v>3.2845</v>
      </c>
      <c r="FH322">
        <v>9999</v>
      </c>
      <c r="FI322">
        <v>9999</v>
      </c>
      <c r="FJ322">
        <v>9999</v>
      </c>
      <c r="FK322">
        <v>999.9</v>
      </c>
      <c r="FL322">
        <v>1.8658600000000001</v>
      </c>
      <c r="FM322">
        <v>1.8622000000000001</v>
      </c>
      <c r="FN322">
        <v>1.86432</v>
      </c>
      <c r="FO322">
        <v>1.8603499999999999</v>
      </c>
      <c r="FP322">
        <v>1.86111</v>
      </c>
      <c r="FQ322">
        <v>1.8602000000000001</v>
      </c>
      <c r="FR322">
        <v>1.86189</v>
      </c>
      <c r="FS322">
        <v>1.8584499999999999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-5.52</v>
      </c>
      <c r="GH322">
        <v>0.13189999999999999</v>
      </c>
      <c r="GI322">
        <v>-2.8021434710705861</v>
      </c>
      <c r="GJ322">
        <v>-2.3075681364705448E-3</v>
      </c>
      <c r="GK322">
        <v>1.0095546511955911E-6</v>
      </c>
      <c r="GL322">
        <v>-2.6335145029951209E-10</v>
      </c>
      <c r="GM322">
        <v>-0.17208428542994569</v>
      </c>
      <c r="GN322">
        <v>3.0410185143115191E-3</v>
      </c>
      <c r="GO322">
        <v>4.3982203677445331E-4</v>
      </c>
      <c r="GP322">
        <v>-7.8719321042963501E-6</v>
      </c>
      <c r="GQ322">
        <v>4</v>
      </c>
      <c r="GR322">
        <v>2088</v>
      </c>
      <c r="GS322">
        <v>5</v>
      </c>
      <c r="GT322">
        <v>35</v>
      </c>
      <c r="GU322">
        <v>118</v>
      </c>
      <c r="GV322">
        <v>118</v>
      </c>
      <c r="GW322">
        <v>4.8632799999999996</v>
      </c>
      <c r="GX322">
        <v>2.48291</v>
      </c>
      <c r="GY322">
        <v>2.04834</v>
      </c>
      <c r="GZ322">
        <v>2.6184099999999999</v>
      </c>
      <c r="HA322">
        <v>2.1972700000000001</v>
      </c>
      <c r="HB322">
        <v>2.33765</v>
      </c>
      <c r="HC322">
        <v>41.508299999999998</v>
      </c>
      <c r="HD322">
        <v>13.256399999999999</v>
      </c>
      <c r="HE322">
        <v>18</v>
      </c>
      <c r="HF322">
        <v>663.39300000000003</v>
      </c>
      <c r="HG322">
        <v>742.28399999999999</v>
      </c>
      <c r="HH322">
        <v>31</v>
      </c>
      <c r="HI322">
        <v>32.677500000000002</v>
      </c>
      <c r="HJ322">
        <v>29.999600000000001</v>
      </c>
      <c r="HK322">
        <v>32.692700000000002</v>
      </c>
      <c r="HL322">
        <v>32.700200000000002</v>
      </c>
      <c r="HM322">
        <v>97.229600000000005</v>
      </c>
      <c r="HN322">
        <v>21.223299999999998</v>
      </c>
      <c r="HO322">
        <v>100</v>
      </c>
      <c r="HP322">
        <v>31</v>
      </c>
      <c r="HQ322">
        <v>2046.86</v>
      </c>
      <c r="HR322">
        <v>34.2468</v>
      </c>
      <c r="HS322">
        <v>99.393500000000003</v>
      </c>
      <c r="HT322">
        <v>98.424999999999997</v>
      </c>
    </row>
    <row r="323" spans="1:228" x14ac:dyDescent="0.2">
      <c r="A323">
        <v>308</v>
      </c>
      <c r="B323">
        <v>1669844755.5999999</v>
      </c>
      <c r="C323">
        <v>1225.5</v>
      </c>
      <c r="D323" t="s">
        <v>975</v>
      </c>
      <c r="E323" t="s">
        <v>976</v>
      </c>
      <c r="F323">
        <v>4</v>
      </c>
      <c r="G323">
        <v>1669844753.5999999</v>
      </c>
      <c r="H323">
        <f t="shared" si="136"/>
        <v>6.3790465888049098E-4</v>
      </c>
      <c r="I323">
        <f t="shared" si="137"/>
        <v>0.63790465888049097</v>
      </c>
      <c r="J323">
        <f t="shared" si="138"/>
        <v>30.403936819790815</v>
      </c>
      <c r="K323">
        <f t="shared" si="139"/>
        <v>2018.065714285714</v>
      </c>
      <c r="L323">
        <f t="shared" si="140"/>
        <v>640.33130920687358</v>
      </c>
      <c r="M323">
        <f t="shared" si="141"/>
        <v>64.481670223603373</v>
      </c>
      <c r="N323">
        <f t="shared" si="142"/>
        <v>203.22018618660283</v>
      </c>
      <c r="O323">
        <f t="shared" si="143"/>
        <v>3.6465545812556024E-2</v>
      </c>
      <c r="P323">
        <f t="shared" si="144"/>
        <v>3.660043493550535</v>
      </c>
      <c r="Q323">
        <f t="shared" si="145"/>
        <v>3.6264905123886984E-2</v>
      </c>
      <c r="R323">
        <f t="shared" si="146"/>
        <v>2.2683500265221597E-2</v>
      </c>
      <c r="S323">
        <f t="shared" si="147"/>
        <v>226.11444909126675</v>
      </c>
      <c r="T323">
        <f t="shared" si="148"/>
        <v>33.562736755563606</v>
      </c>
      <c r="U323">
        <f t="shared" si="149"/>
        <v>33.378571428571433</v>
      </c>
      <c r="V323">
        <f t="shared" si="150"/>
        <v>5.1605711063758486</v>
      </c>
      <c r="W323">
        <f t="shared" si="151"/>
        <v>70.0763537698584</v>
      </c>
      <c r="X323">
        <f t="shared" si="152"/>
        <v>3.4650992025398568</v>
      </c>
      <c r="Y323">
        <f t="shared" si="153"/>
        <v>4.9447481441739667</v>
      </c>
      <c r="Z323">
        <f t="shared" si="154"/>
        <v>1.6954719038359918</v>
      </c>
      <c r="AA323">
        <f t="shared" si="155"/>
        <v>-28.13159545662965</v>
      </c>
      <c r="AB323">
        <f t="shared" si="156"/>
        <v>-150.02541620684033</v>
      </c>
      <c r="AC323">
        <f t="shared" si="157"/>
        <v>-9.3874578471349821</v>
      </c>
      <c r="AD323">
        <f t="shared" si="158"/>
        <v>38.569979580661794</v>
      </c>
      <c r="AE323">
        <f t="shared" si="159"/>
        <v>53.632649429118331</v>
      </c>
      <c r="AF323">
        <f t="shared" si="160"/>
        <v>0.6914551688487709</v>
      </c>
      <c r="AG323">
        <f t="shared" si="161"/>
        <v>30.403936819790815</v>
      </c>
      <c r="AH323">
        <v>2112.2907122415759</v>
      </c>
      <c r="AI323">
        <v>2092.5549696969688</v>
      </c>
      <c r="AJ323">
        <v>1.7113911791697161</v>
      </c>
      <c r="AK323">
        <v>63.927149323749113</v>
      </c>
      <c r="AL323">
        <f t="shared" si="162"/>
        <v>0.63790465888049097</v>
      </c>
      <c r="AM323">
        <v>34.098720311688311</v>
      </c>
      <c r="AN323">
        <v>34.408294736842088</v>
      </c>
      <c r="AO323">
        <v>-8.2119339525306215E-3</v>
      </c>
      <c r="AP323">
        <v>107.46</v>
      </c>
      <c r="AQ323">
        <v>24</v>
      </c>
      <c r="AR323">
        <v>4</v>
      </c>
      <c r="AS323">
        <f t="shared" si="163"/>
        <v>1</v>
      </c>
      <c r="AT323">
        <f t="shared" si="164"/>
        <v>0</v>
      </c>
      <c r="AU323">
        <f t="shared" si="165"/>
        <v>47027.907334734802</v>
      </c>
      <c r="AV323">
        <f t="shared" si="166"/>
        <v>1200</v>
      </c>
      <c r="AW323">
        <f t="shared" si="167"/>
        <v>1025.9245850213817</v>
      </c>
      <c r="AX323">
        <f t="shared" si="168"/>
        <v>0.85493715418448479</v>
      </c>
      <c r="AY323">
        <f t="shared" si="169"/>
        <v>0.18842870757605562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1669844753.5999999</v>
      </c>
      <c r="BF323">
        <v>2018.065714285714</v>
      </c>
      <c r="BG323">
        <v>2040.9228571428571</v>
      </c>
      <c r="BH323">
        <v>34.409957142857152</v>
      </c>
      <c r="BI323">
        <v>34.132628571428569</v>
      </c>
      <c r="BJ323">
        <v>2023.5871428571429</v>
      </c>
      <c r="BK323">
        <v>34.278071428571423</v>
      </c>
      <c r="BL323">
        <v>650.0188571428572</v>
      </c>
      <c r="BM323">
        <v>100.60042857142859</v>
      </c>
      <c r="BN323">
        <v>0.1000514714285714</v>
      </c>
      <c r="BO323">
        <v>32.618257142857139</v>
      </c>
      <c r="BP323">
        <v>33.378571428571433</v>
      </c>
      <c r="BQ323">
        <v>999.89999999999986</v>
      </c>
      <c r="BR323">
        <v>0</v>
      </c>
      <c r="BS323">
        <v>0</v>
      </c>
      <c r="BT323">
        <v>8979.3714285714286</v>
      </c>
      <c r="BU323">
        <v>0</v>
      </c>
      <c r="BV323">
        <v>113.1755714285714</v>
      </c>
      <c r="BW323">
        <v>-22.85425714285714</v>
      </c>
      <c r="BX323">
        <v>2089.9842857142862</v>
      </c>
      <c r="BY323">
        <v>2113.0471428571432</v>
      </c>
      <c r="BZ323">
        <v>0.27733271428571432</v>
      </c>
      <c r="CA323">
        <v>2040.9228571428571</v>
      </c>
      <c r="CB323">
        <v>34.132628571428569</v>
      </c>
      <c r="CC323">
        <v>3.4616571428571432</v>
      </c>
      <c r="CD323">
        <v>3.433757142857143</v>
      </c>
      <c r="CE323">
        <v>26.432857142857141</v>
      </c>
      <c r="CF323">
        <v>26.29572857142858</v>
      </c>
      <c r="CG323">
        <v>1200</v>
      </c>
      <c r="CH323">
        <v>0.50001399999999996</v>
      </c>
      <c r="CI323">
        <v>0.49998599999999987</v>
      </c>
      <c r="CJ323">
        <v>0</v>
      </c>
      <c r="CK323">
        <v>903.6048571428571</v>
      </c>
      <c r="CL323">
        <v>4.9990899999999998</v>
      </c>
      <c r="CM323">
        <v>9124.7971428571436</v>
      </c>
      <c r="CN323">
        <v>9557.908571428572</v>
      </c>
      <c r="CO323">
        <v>41.75</v>
      </c>
      <c r="CP323">
        <v>43.25</v>
      </c>
      <c r="CQ323">
        <v>42.561999999999998</v>
      </c>
      <c r="CR323">
        <v>42.303142857142859</v>
      </c>
      <c r="CS323">
        <v>43.125</v>
      </c>
      <c r="CT323">
        <v>597.51428571428573</v>
      </c>
      <c r="CU323">
        <v>597.48571428571427</v>
      </c>
      <c r="CV323">
        <v>0</v>
      </c>
      <c r="CW323">
        <v>1669844765</v>
      </c>
      <c r="CX323">
        <v>0</v>
      </c>
      <c r="CY323">
        <v>1669837671.5999999</v>
      </c>
      <c r="CZ323" t="s">
        <v>356</v>
      </c>
      <c r="DA323">
        <v>1669837671.5999999</v>
      </c>
      <c r="DB323">
        <v>1669837668.5999999</v>
      </c>
      <c r="DC323">
        <v>3</v>
      </c>
      <c r="DD323">
        <v>-1.2E-2</v>
      </c>
      <c r="DE323">
        <v>-1E-3</v>
      </c>
      <c r="DF323">
        <v>-3.61</v>
      </c>
      <c r="DG323">
        <v>0.13400000000000001</v>
      </c>
      <c r="DH323">
        <v>415</v>
      </c>
      <c r="DI323">
        <v>36</v>
      </c>
      <c r="DJ323">
        <v>0.51</v>
      </c>
      <c r="DK323">
        <v>0.24</v>
      </c>
      <c r="DL323">
        <v>-22.902272499999999</v>
      </c>
      <c r="DM323">
        <v>0.83476885553469315</v>
      </c>
      <c r="DN323">
        <v>9.9732687689392863E-2</v>
      </c>
      <c r="DO323">
        <v>0</v>
      </c>
      <c r="DP323">
        <v>0.37212909999999999</v>
      </c>
      <c r="DQ323">
        <v>-0.44485274296435368</v>
      </c>
      <c r="DR323">
        <v>6.4841356896582603E-2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371</v>
      </c>
      <c r="EA323">
        <v>3.2972000000000001</v>
      </c>
      <c r="EB323">
        <v>2.6253799999999998</v>
      </c>
      <c r="EC323">
        <v>0.28400900000000001</v>
      </c>
      <c r="ED323">
        <v>0.28372599999999998</v>
      </c>
      <c r="EE323">
        <v>0.13994200000000001</v>
      </c>
      <c r="EF323">
        <v>0.13763600000000001</v>
      </c>
      <c r="EG323">
        <v>21698.9</v>
      </c>
      <c r="EH323">
        <v>22094.2</v>
      </c>
      <c r="EI323">
        <v>28210.9</v>
      </c>
      <c r="EJ323">
        <v>29704.1</v>
      </c>
      <c r="EK323">
        <v>33392.800000000003</v>
      </c>
      <c r="EL323">
        <v>35558.400000000001</v>
      </c>
      <c r="EM323">
        <v>39811.699999999997</v>
      </c>
      <c r="EN323">
        <v>42437.1</v>
      </c>
      <c r="EO323">
        <v>2.1787999999999998</v>
      </c>
      <c r="EP323">
        <v>2.1839499999999998</v>
      </c>
      <c r="EQ323">
        <v>0.16536200000000001</v>
      </c>
      <c r="ER323">
        <v>0</v>
      </c>
      <c r="ES323">
        <v>30.6874</v>
      </c>
      <c r="ET323">
        <v>999.9</v>
      </c>
      <c r="EU323">
        <v>67.8</v>
      </c>
      <c r="EV323">
        <v>36.4</v>
      </c>
      <c r="EW323">
        <v>41.122199999999999</v>
      </c>
      <c r="EX323">
        <v>57.334400000000002</v>
      </c>
      <c r="EY323">
        <v>-2.8445499999999999</v>
      </c>
      <c r="EZ323">
        <v>2</v>
      </c>
      <c r="FA323">
        <v>0.41241899999999998</v>
      </c>
      <c r="FB323">
        <v>-8.82217E-2</v>
      </c>
      <c r="FC323">
        <v>20.275300000000001</v>
      </c>
      <c r="FD323">
        <v>5.2192400000000001</v>
      </c>
      <c r="FE323">
        <v>12.004</v>
      </c>
      <c r="FF323">
        <v>4.9870000000000001</v>
      </c>
      <c r="FG323">
        <v>3.2845</v>
      </c>
      <c r="FH323">
        <v>9999</v>
      </c>
      <c r="FI323">
        <v>9999</v>
      </c>
      <c r="FJ323">
        <v>9999</v>
      </c>
      <c r="FK323">
        <v>999.9</v>
      </c>
      <c r="FL323">
        <v>1.86585</v>
      </c>
      <c r="FM323">
        <v>1.86219</v>
      </c>
      <c r="FN323">
        <v>1.8643099999999999</v>
      </c>
      <c r="FO323">
        <v>1.8603499999999999</v>
      </c>
      <c r="FP323">
        <v>1.8611</v>
      </c>
      <c r="FQ323">
        <v>1.8602000000000001</v>
      </c>
      <c r="FR323">
        <v>1.86191</v>
      </c>
      <c r="FS323">
        <v>1.85843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-5.53</v>
      </c>
      <c r="GH323">
        <v>0.13189999999999999</v>
      </c>
      <c r="GI323">
        <v>-2.8021434710705861</v>
      </c>
      <c r="GJ323">
        <v>-2.3075681364705448E-3</v>
      </c>
      <c r="GK323">
        <v>1.0095546511955911E-6</v>
      </c>
      <c r="GL323">
        <v>-2.6335145029951209E-10</v>
      </c>
      <c r="GM323">
        <v>-0.17208428542994569</v>
      </c>
      <c r="GN323">
        <v>3.0410185143115191E-3</v>
      </c>
      <c r="GO323">
        <v>4.3982203677445331E-4</v>
      </c>
      <c r="GP323">
        <v>-7.8719321042963501E-6</v>
      </c>
      <c r="GQ323">
        <v>4</v>
      </c>
      <c r="GR323">
        <v>2088</v>
      </c>
      <c r="GS323">
        <v>5</v>
      </c>
      <c r="GT323">
        <v>35</v>
      </c>
      <c r="GU323">
        <v>118.1</v>
      </c>
      <c r="GV323">
        <v>118.1</v>
      </c>
      <c r="GW323">
        <v>4.8754900000000001</v>
      </c>
      <c r="GX323">
        <v>2.47925</v>
      </c>
      <c r="GY323">
        <v>2.04834</v>
      </c>
      <c r="GZ323">
        <v>2.6184099999999999</v>
      </c>
      <c r="HA323">
        <v>2.1972700000000001</v>
      </c>
      <c r="HB323">
        <v>2.36206</v>
      </c>
      <c r="HC323">
        <v>41.534399999999998</v>
      </c>
      <c r="HD323">
        <v>13.256399999999999</v>
      </c>
      <c r="HE323">
        <v>18</v>
      </c>
      <c r="HF323">
        <v>663.27099999999996</v>
      </c>
      <c r="HG323">
        <v>742.38</v>
      </c>
      <c r="HH323">
        <v>30.9998</v>
      </c>
      <c r="HI323">
        <v>32.671700000000001</v>
      </c>
      <c r="HJ323">
        <v>29.999400000000001</v>
      </c>
      <c r="HK323">
        <v>32.686900000000001</v>
      </c>
      <c r="HL323">
        <v>32.694400000000002</v>
      </c>
      <c r="HM323">
        <v>97.463999999999999</v>
      </c>
      <c r="HN323">
        <v>20.938300000000002</v>
      </c>
      <c r="HO323">
        <v>100</v>
      </c>
      <c r="HP323">
        <v>31</v>
      </c>
      <c r="HQ323">
        <v>2053.54</v>
      </c>
      <c r="HR323">
        <v>34.275700000000001</v>
      </c>
      <c r="HS323">
        <v>99.393799999999999</v>
      </c>
      <c r="HT323">
        <v>98.427499999999995</v>
      </c>
    </row>
    <row r="324" spans="1:228" x14ac:dyDescent="0.2">
      <c r="A324">
        <v>309</v>
      </c>
      <c r="B324">
        <v>1669844759.5999999</v>
      </c>
      <c r="C324">
        <v>1229.5</v>
      </c>
      <c r="D324" t="s">
        <v>977</v>
      </c>
      <c r="E324" t="s">
        <v>978</v>
      </c>
      <c r="F324">
        <v>4</v>
      </c>
      <c r="G324">
        <v>1669844757.2874999</v>
      </c>
      <c r="H324">
        <f t="shared" si="136"/>
        <v>6.5864409064105977E-4</v>
      </c>
      <c r="I324">
        <f t="shared" si="137"/>
        <v>0.65864409064105978</v>
      </c>
      <c r="J324">
        <f t="shared" si="138"/>
        <v>30.534338746382009</v>
      </c>
      <c r="K324">
        <f t="shared" si="139"/>
        <v>2024.2</v>
      </c>
      <c r="L324">
        <f t="shared" si="140"/>
        <v>684.45050247751112</v>
      </c>
      <c r="M324">
        <f t="shared" si="141"/>
        <v>68.924227294142526</v>
      </c>
      <c r="N324">
        <f t="shared" si="142"/>
        <v>203.83712245632748</v>
      </c>
      <c r="O324">
        <f t="shared" si="143"/>
        <v>3.7714738203205533E-2</v>
      </c>
      <c r="P324">
        <f t="shared" si="144"/>
        <v>3.6636899354574748</v>
      </c>
      <c r="Q324">
        <f t="shared" si="145"/>
        <v>3.7500371360778738E-2</v>
      </c>
      <c r="R324">
        <f t="shared" si="146"/>
        <v>2.3456890357511671E-2</v>
      </c>
      <c r="S324">
        <f t="shared" si="147"/>
        <v>226.11493385895571</v>
      </c>
      <c r="T324">
        <f t="shared" si="148"/>
        <v>33.547468357971532</v>
      </c>
      <c r="U324">
        <f t="shared" si="149"/>
        <v>33.368412499999998</v>
      </c>
      <c r="V324">
        <f t="shared" si="150"/>
        <v>5.1576342453282713</v>
      </c>
      <c r="W324">
        <f t="shared" si="151"/>
        <v>70.107719516594244</v>
      </c>
      <c r="X324">
        <f t="shared" si="152"/>
        <v>3.464691077524205</v>
      </c>
      <c r="Y324">
        <f t="shared" si="153"/>
        <v>4.9419537554692887</v>
      </c>
      <c r="Z324">
        <f t="shared" si="154"/>
        <v>1.6929431678040663</v>
      </c>
      <c r="AA324">
        <f t="shared" si="155"/>
        <v>-29.046204397270735</v>
      </c>
      <c r="AB324">
        <f t="shared" si="156"/>
        <v>-150.14984177800409</v>
      </c>
      <c r="AC324">
        <f t="shared" si="157"/>
        <v>-9.384963493073375</v>
      </c>
      <c r="AD324">
        <f t="shared" si="158"/>
        <v>37.533924190607507</v>
      </c>
      <c r="AE324">
        <f t="shared" si="159"/>
        <v>53.778965032737752</v>
      </c>
      <c r="AF324">
        <f t="shared" si="160"/>
        <v>0.64015288888400168</v>
      </c>
      <c r="AG324">
        <f t="shared" si="161"/>
        <v>30.534338746382009</v>
      </c>
      <c r="AH324">
        <v>2119.2689760316512</v>
      </c>
      <c r="AI324">
        <v>2099.4416363636369</v>
      </c>
      <c r="AJ324">
        <v>1.7204757762755889</v>
      </c>
      <c r="AK324">
        <v>63.927149323749113</v>
      </c>
      <c r="AL324">
        <f t="shared" si="162"/>
        <v>0.65864409064105978</v>
      </c>
      <c r="AM324">
        <v>34.133021091708287</v>
      </c>
      <c r="AN324">
        <v>34.406123942208467</v>
      </c>
      <c r="AO324">
        <v>-1.3659731682188129E-3</v>
      </c>
      <c r="AP324">
        <v>107.46</v>
      </c>
      <c r="AQ324">
        <v>24</v>
      </c>
      <c r="AR324">
        <v>4</v>
      </c>
      <c r="AS324">
        <f t="shared" si="163"/>
        <v>1</v>
      </c>
      <c r="AT324">
        <f t="shared" si="164"/>
        <v>0</v>
      </c>
      <c r="AU324">
        <f t="shared" si="165"/>
        <v>47094.582480641446</v>
      </c>
      <c r="AV324">
        <f t="shared" si="166"/>
        <v>1200.0037500000001</v>
      </c>
      <c r="AW324">
        <f t="shared" si="167"/>
        <v>1025.9276760927232</v>
      </c>
      <c r="AX324">
        <f t="shared" si="168"/>
        <v>0.85493705839896172</v>
      </c>
      <c r="AY324">
        <f t="shared" si="169"/>
        <v>0.18842852270999627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1669844757.2874999</v>
      </c>
      <c r="BF324">
        <v>2024.2</v>
      </c>
      <c r="BG324">
        <v>2047.0762500000001</v>
      </c>
      <c r="BH324">
        <v>34.406037499999996</v>
      </c>
      <c r="BI324">
        <v>34.1492875</v>
      </c>
      <c r="BJ324">
        <v>2029.7275</v>
      </c>
      <c r="BK324">
        <v>34.274187499999996</v>
      </c>
      <c r="BL324">
        <v>650.02724999999998</v>
      </c>
      <c r="BM324">
        <v>100.6</v>
      </c>
      <c r="BN324">
        <v>0.1000901375</v>
      </c>
      <c r="BO324">
        <v>32.608224999999997</v>
      </c>
      <c r="BP324">
        <v>33.368412499999998</v>
      </c>
      <c r="BQ324">
        <v>999.9</v>
      </c>
      <c r="BR324">
        <v>0</v>
      </c>
      <c r="BS324">
        <v>0</v>
      </c>
      <c r="BT324">
        <v>8992.0324999999993</v>
      </c>
      <c r="BU324">
        <v>0</v>
      </c>
      <c r="BV324">
        <v>115.119625</v>
      </c>
      <c r="BW324">
        <v>-22.879525000000001</v>
      </c>
      <c r="BX324">
        <v>2096.32375</v>
      </c>
      <c r="BY324">
        <v>2119.4562500000002</v>
      </c>
      <c r="BZ324">
        <v>0.25674150000000001</v>
      </c>
      <c r="CA324">
        <v>2047.0762500000001</v>
      </c>
      <c r="CB324">
        <v>34.1492875</v>
      </c>
      <c r="CC324">
        <v>3.4612500000000002</v>
      </c>
      <c r="CD324">
        <v>3.43542375</v>
      </c>
      <c r="CE324">
        <v>26.430875</v>
      </c>
      <c r="CF324">
        <v>26.3039375</v>
      </c>
      <c r="CG324">
        <v>1200.0037500000001</v>
      </c>
      <c r="CH324">
        <v>0.50001600000000002</v>
      </c>
      <c r="CI324">
        <v>0.49998399999999998</v>
      </c>
      <c r="CJ324">
        <v>0</v>
      </c>
      <c r="CK324">
        <v>903.962625</v>
      </c>
      <c r="CL324">
        <v>4.9990899999999998</v>
      </c>
      <c r="CM324">
        <v>9128.4812500000007</v>
      </c>
      <c r="CN324">
        <v>9557.9437499999985</v>
      </c>
      <c r="CO324">
        <v>41.75</v>
      </c>
      <c r="CP324">
        <v>43.234250000000003</v>
      </c>
      <c r="CQ324">
        <v>42.561999999999998</v>
      </c>
      <c r="CR324">
        <v>42.25</v>
      </c>
      <c r="CS324">
        <v>43.125</v>
      </c>
      <c r="CT324">
        <v>597.52</v>
      </c>
      <c r="CU324">
        <v>597.4837500000001</v>
      </c>
      <c r="CV324">
        <v>0</v>
      </c>
      <c r="CW324">
        <v>1669844769.2</v>
      </c>
      <c r="CX324">
        <v>0</v>
      </c>
      <c r="CY324">
        <v>1669837671.5999999</v>
      </c>
      <c r="CZ324" t="s">
        <v>356</v>
      </c>
      <c r="DA324">
        <v>1669837671.5999999</v>
      </c>
      <c r="DB324">
        <v>1669837668.5999999</v>
      </c>
      <c r="DC324">
        <v>3</v>
      </c>
      <c r="DD324">
        <v>-1.2E-2</v>
      </c>
      <c r="DE324">
        <v>-1E-3</v>
      </c>
      <c r="DF324">
        <v>-3.61</v>
      </c>
      <c r="DG324">
        <v>0.13400000000000001</v>
      </c>
      <c r="DH324">
        <v>415</v>
      </c>
      <c r="DI324">
        <v>36</v>
      </c>
      <c r="DJ324">
        <v>0.51</v>
      </c>
      <c r="DK324">
        <v>0.24</v>
      </c>
      <c r="DL324">
        <v>-22.877649999999999</v>
      </c>
      <c r="DM324">
        <v>0.27330956848032839</v>
      </c>
      <c r="DN324">
        <v>7.3952366425963742E-2</v>
      </c>
      <c r="DO324">
        <v>0</v>
      </c>
      <c r="DP324">
        <v>0.34749750000000001</v>
      </c>
      <c r="DQ324">
        <v>-0.71411488930581646</v>
      </c>
      <c r="DR324">
        <v>6.950261544431259E-2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371</v>
      </c>
      <c r="EA324">
        <v>3.2971499999999998</v>
      </c>
      <c r="EB324">
        <v>2.6251799999999998</v>
      </c>
      <c r="EC324">
        <v>0.28453099999999998</v>
      </c>
      <c r="ED324">
        <v>0.28423300000000001</v>
      </c>
      <c r="EE324">
        <v>0.13994300000000001</v>
      </c>
      <c r="EF324">
        <v>0.13775399999999999</v>
      </c>
      <c r="EG324">
        <v>21683.5</v>
      </c>
      <c r="EH324">
        <v>22078.5</v>
      </c>
      <c r="EI324">
        <v>28211.5</v>
      </c>
      <c r="EJ324">
        <v>29704.1</v>
      </c>
      <c r="EK324">
        <v>33393.800000000003</v>
      </c>
      <c r="EL324">
        <v>35553.5</v>
      </c>
      <c r="EM324">
        <v>39812.9</v>
      </c>
      <c r="EN324">
        <v>42437.1</v>
      </c>
      <c r="EO324">
        <v>2.1789000000000001</v>
      </c>
      <c r="EP324">
        <v>2.1840999999999999</v>
      </c>
      <c r="EQ324">
        <v>0.16514999999999999</v>
      </c>
      <c r="ER324">
        <v>0</v>
      </c>
      <c r="ES324">
        <v>30.688700000000001</v>
      </c>
      <c r="ET324">
        <v>999.9</v>
      </c>
      <c r="EU324">
        <v>67.8</v>
      </c>
      <c r="EV324">
        <v>36.4</v>
      </c>
      <c r="EW324">
        <v>41.121200000000002</v>
      </c>
      <c r="EX324">
        <v>57.154400000000003</v>
      </c>
      <c r="EY324">
        <v>-2.8846099999999999</v>
      </c>
      <c r="EZ324">
        <v>2</v>
      </c>
      <c r="FA324">
        <v>0.41188000000000002</v>
      </c>
      <c r="FB324">
        <v>-9.0509300000000001E-2</v>
      </c>
      <c r="FC324">
        <v>20.275300000000001</v>
      </c>
      <c r="FD324">
        <v>5.2198399999999996</v>
      </c>
      <c r="FE324">
        <v>12.004</v>
      </c>
      <c r="FF324">
        <v>4.98705</v>
      </c>
      <c r="FG324">
        <v>3.2845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1.86219</v>
      </c>
      <c r="FN324">
        <v>1.8643099999999999</v>
      </c>
      <c r="FO324">
        <v>1.8603499999999999</v>
      </c>
      <c r="FP324">
        <v>1.8611</v>
      </c>
      <c r="FQ324">
        <v>1.8602000000000001</v>
      </c>
      <c r="FR324">
        <v>1.86189</v>
      </c>
      <c r="FS324">
        <v>1.8584400000000001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-5.53</v>
      </c>
      <c r="GH324">
        <v>0.13189999999999999</v>
      </c>
      <c r="GI324">
        <v>-2.8021434710705861</v>
      </c>
      <c r="GJ324">
        <v>-2.3075681364705448E-3</v>
      </c>
      <c r="GK324">
        <v>1.0095546511955911E-6</v>
      </c>
      <c r="GL324">
        <v>-2.6335145029951209E-10</v>
      </c>
      <c r="GM324">
        <v>-0.17208428542994569</v>
      </c>
      <c r="GN324">
        <v>3.0410185143115191E-3</v>
      </c>
      <c r="GO324">
        <v>4.3982203677445331E-4</v>
      </c>
      <c r="GP324">
        <v>-7.8719321042963501E-6</v>
      </c>
      <c r="GQ324">
        <v>4</v>
      </c>
      <c r="GR324">
        <v>2088</v>
      </c>
      <c r="GS324">
        <v>5</v>
      </c>
      <c r="GT324">
        <v>35</v>
      </c>
      <c r="GU324">
        <v>118.1</v>
      </c>
      <c r="GV324">
        <v>118.2</v>
      </c>
      <c r="GW324">
        <v>4.8876999999999997</v>
      </c>
      <c r="GX324">
        <v>2.48291</v>
      </c>
      <c r="GY324">
        <v>2.04834</v>
      </c>
      <c r="GZ324">
        <v>2.6184099999999999</v>
      </c>
      <c r="HA324">
        <v>2.1972700000000001</v>
      </c>
      <c r="HB324">
        <v>2.3059099999999999</v>
      </c>
      <c r="HC324">
        <v>41.534399999999998</v>
      </c>
      <c r="HD324">
        <v>13.238899999999999</v>
      </c>
      <c r="HE324">
        <v>18</v>
      </c>
      <c r="HF324">
        <v>663.29</v>
      </c>
      <c r="HG324">
        <v>742.45100000000002</v>
      </c>
      <c r="HH324">
        <v>30.999600000000001</v>
      </c>
      <c r="HI324">
        <v>32.665900000000001</v>
      </c>
      <c r="HJ324">
        <v>29.999500000000001</v>
      </c>
      <c r="HK324">
        <v>32.681100000000001</v>
      </c>
      <c r="HL324">
        <v>32.688600000000001</v>
      </c>
      <c r="HM324">
        <v>97.704599999999999</v>
      </c>
      <c r="HN324">
        <v>20.938300000000002</v>
      </c>
      <c r="HO324">
        <v>100</v>
      </c>
      <c r="HP324">
        <v>31</v>
      </c>
      <c r="HQ324">
        <v>2060.2199999999998</v>
      </c>
      <c r="HR324">
        <v>34.291800000000002</v>
      </c>
      <c r="HS324">
        <v>99.396500000000003</v>
      </c>
      <c r="HT324">
        <v>98.427400000000006</v>
      </c>
    </row>
    <row r="325" spans="1:228" x14ac:dyDescent="0.2">
      <c r="A325">
        <v>310</v>
      </c>
      <c r="B325">
        <v>1669844763.5999999</v>
      </c>
      <c r="C325">
        <v>1233.5</v>
      </c>
      <c r="D325" t="s">
        <v>979</v>
      </c>
      <c r="E325" t="s">
        <v>980</v>
      </c>
      <c r="F325">
        <v>4</v>
      </c>
      <c r="G325">
        <v>1669844761.5999999</v>
      </c>
      <c r="H325">
        <f t="shared" si="136"/>
        <v>6.7136513679346018E-4</v>
      </c>
      <c r="I325">
        <f t="shared" si="137"/>
        <v>0.67136513679346022</v>
      </c>
      <c r="J325">
        <f t="shared" si="138"/>
        <v>31.309378674377715</v>
      </c>
      <c r="K325">
        <f t="shared" si="139"/>
        <v>2031.34</v>
      </c>
      <c r="L325">
        <f t="shared" si="140"/>
        <v>684.45459843715082</v>
      </c>
      <c r="M325">
        <f t="shared" si="141"/>
        <v>68.924663727003065</v>
      </c>
      <c r="N325">
        <f t="shared" si="142"/>
        <v>204.55619223671064</v>
      </c>
      <c r="O325">
        <f t="shared" si="143"/>
        <v>3.8467370098870628E-2</v>
      </c>
      <c r="P325">
        <f t="shared" si="144"/>
        <v>3.6620746007321614</v>
      </c>
      <c r="Q325">
        <f t="shared" si="145"/>
        <v>3.8244291674826E-2</v>
      </c>
      <c r="R325">
        <f t="shared" si="146"/>
        <v>2.3922616982136432E-2</v>
      </c>
      <c r="S325">
        <f t="shared" si="147"/>
        <v>226.11351694831507</v>
      </c>
      <c r="T325">
        <f t="shared" si="148"/>
        <v>33.538312584721055</v>
      </c>
      <c r="U325">
        <f t="shared" si="149"/>
        <v>33.368842857142852</v>
      </c>
      <c r="V325">
        <f t="shared" si="150"/>
        <v>5.1577586284712531</v>
      </c>
      <c r="W325">
        <f t="shared" si="151"/>
        <v>70.155160301285846</v>
      </c>
      <c r="X325">
        <f t="shared" si="152"/>
        <v>3.4656940688350137</v>
      </c>
      <c r="Y325">
        <f t="shared" si="153"/>
        <v>4.9400415506876012</v>
      </c>
      <c r="Z325">
        <f t="shared" si="154"/>
        <v>1.6920645596362394</v>
      </c>
      <c r="AA325">
        <f t="shared" si="155"/>
        <v>-29.607202532591593</v>
      </c>
      <c r="AB325">
        <f t="shared" si="156"/>
        <v>-151.52452488358378</v>
      </c>
      <c r="AC325">
        <f t="shared" si="157"/>
        <v>-9.474765532658445</v>
      </c>
      <c r="AD325">
        <f t="shared" si="158"/>
        <v>35.507023999481248</v>
      </c>
      <c r="AE325">
        <f t="shared" si="159"/>
        <v>54.08372814434243</v>
      </c>
      <c r="AF325">
        <f t="shared" si="160"/>
        <v>0.57724427087486208</v>
      </c>
      <c r="AG325">
        <f t="shared" si="161"/>
        <v>31.309378674377715</v>
      </c>
      <c r="AH325">
        <v>2126.267036976612</v>
      </c>
      <c r="AI325">
        <v>2106.2570303030302</v>
      </c>
      <c r="AJ325">
        <v>1.6813347772296461</v>
      </c>
      <c r="AK325">
        <v>63.927149323749113</v>
      </c>
      <c r="AL325">
        <f t="shared" si="162"/>
        <v>0.67136513679346022</v>
      </c>
      <c r="AM325">
        <v>34.15197379452546</v>
      </c>
      <c r="AN325">
        <v>34.423358926728589</v>
      </c>
      <c r="AO325">
        <v>-3.2209967826425662E-4</v>
      </c>
      <c r="AP325">
        <v>107.46</v>
      </c>
      <c r="AQ325">
        <v>24</v>
      </c>
      <c r="AR325">
        <v>4</v>
      </c>
      <c r="AS325">
        <f t="shared" si="163"/>
        <v>1</v>
      </c>
      <c r="AT325">
        <f t="shared" si="164"/>
        <v>0</v>
      </c>
      <c r="AU325">
        <f t="shared" si="165"/>
        <v>47066.786154371388</v>
      </c>
      <c r="AV325">
        <f t="shared" si="166"/>
        <v>1199.995714285714</v>
      </c>
      <c r="AW325">
        <f t="shared" si="167"/>
        <v>1025.920856449904</v>
      </c>
      <c r="AX325">
        <f t="shared" si="168"/>
        <v>0.85493710038837389</v>
      </c>
      <c r="AY325">
        <f t="shared" si="169"/>
        <v>0.18842860374956169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1669844761.5999999</v>
      </c>
      <c r="BF325">
        <v>2031.34</v>
      </c>
      <c r="BG325">
        <v>2054.292857142857</v>
      </c>
      <c r="BH325">
        <v>34.415985714285718</v>
      </c>
      <c r="BI325">
        <v>34.184457142857148</v>
      </c>
      <c r="BJ325">
        <v>2036.8785714285709</v>
      </c>
      <c r="BK325">
        <v>34.284057142857137</v>
      </c>
      <c r="BL325">
        <v>649.99328571428566</v>
      </c>
      <c r="BM325">
        <v>100.6001428571429</v>
      </c>
      <c r="BN325">
        <v>9.9982299999999996E-2</v>
      </c>
      <c r="BO325">
        <v>32.60135714285714</v>
      </c>
      <c r="BP325">
        <v>33.368842857142852</v>
      </c>
      <c r="BQ325">
        <v>999.89999999999986</v>
      </c>
      <c r="BR325">
        <v>0</v>
      </c>
      <c r="BS325">
        <v>0</v>
      </c>
      <c r="BT325">
        <v>8986.4271428571428</v>
      </c>
      <c r="BU325">
        <v>0</v>
      </c>
      <c r="BV325">
        <v>117.61157142857139</v>
      </c>
      <c r="BW325">
        <v>-22.9529</v>
      </c>
      <c r="BX325">
        <v>2103.7428571428568</v>
      </c>
      <c r="BY325">
        <v>2127</v>
      </c>
      <c r="BZ325">
        <v>0.23149928571428571</v>
      </c>
      <c r="CA325">
        <v>2054.292857142857</v>
      </c>
      <c r="CB325">
        <v>34.184457142857148</v>
      </c>
      <c r="CC325">
        <v>3.4622514285714279</v>
      </c>
      <c r="CD325">
        <v>3.4389642857142859</v>
      </c>
      <c r="CE325">
        <v>26.435771428571432</v>
      </c>
      <c r="CF325">
        <v>26.321385714285721</v>
      </c>
      <c r="CG325">
        <v>1199.995714285714</v>
      </c>
      <c r="CH325">
        <v>0.50001600000000002</v>
      </c>
      <c r="CI325">
        <v>0.49998399999999998</v>
      </c>
      <c r="CJ325">
        <v>0</v>
      </c>
      <c r="CK325">
        <v>904.16057142857142</v>
      </c>
      <c r="CL325">
        <v>4.9990899999999998</v>
      </c>
      <c r="CM325">
        <v>9132.761428571428</v>
      </c>
      <c r="CN325">
        <v>9557.8885714285734</v>
      </c>
      <c r="CO325">
        <v>41.75</v>
      </c>
      <c r="CP325">
        <v>43.232000000000014</v>
      </c>
      <c r="CQ325">
        <v>42.553142857142859</v>
      </c>
      <c r="CR325">
        <v>42.25</v>
      </c>
      <c r="CS325">
        <v>43.125</v>
      </c>
      <c r="CT325">
        <v>597.51428571428573</v>
      </c>
      <c r="CU325">
        <v>597.48142857142864</v>
      </c>
      <c r="CV325">
        <v>0</v>
      </c>
      <c r="CW325">
        <v>1669844773.4000001</v>
      </c>
      <c r="CX325">
        <v>0</v>
      </c>
      <c r="CY325">
        <v>1669837671.5999999</v>
      </c>
      <c r="CZ325" t="s">
        <v>356</v>
      </c>
      <c r="DA325">
        <v>1669837671.5999999</v>
      </c>
      <c r="DB325">
        <v>1669837668.5999999</v>
      </c>
      <c r="DC325">
        <v>3</v>
      </c>
      <c r="DD325">
        <v>-1.2E-2</v>
      </c>
      <c r="DE325">
        <v>-1E-3</v>
      </c>
      <c r="DF325">
        <v>-3.61</v>
      </c>
      <c r="DG325">
        <v>0.13400000000000001</v>
      </c>
      <c r="DH325">
        <v>415</v>
      </c>
      <c r="DI325">
        <v>36</v>
      </c>
      <c r="DJ325">
        <v>0.51</v>
      </c>
      <c r="DK325">
        <v>0.24</v>
      </c>
      <c r="DL325">
        <v>-22.8618475</v>
      </c>
      <c r="DM325">
        <v>-0.1214262664164525</v>
      </c>
      <c r="DN325">
        <v>5.9942055301349169E-2</v>
      </c>
      <c r="DO325">
        <v>0</v>
      </c>
      <c r="DP325">
        <v>0.30365752499999998</v>
      </c>
      <c r="DQ325">
        <v>-0.59171733208255239</v>
      </c>
      <c r="DR325">
        <v>5.7917114198649221E-2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371</v>
      </c>
      <c r="EA325">
        <v>3.2971499999999998</v>
      </c>
      <c r="EB325">
        <v>2.6251600000000002</v>
      </c>
      <c r="EC325">
        <v>0.285049</v>
      </c>
      <c r="ED325">
        <v>0.28476299999999999</v>
      </c>
      <c r="EE325">
        <v>0.13999500000000001</v>
      </c>
      <c r="EF325">
        <v>0.13777900000000001</v>
      </c>
      <c r="EG325">
        <v>21667.599999999999</v>
      </c>
      <c r="EH325">
        <v>22062.400000000001</v>
      </c>
      <c r="EI325">
        <v>28211.200000000001</v>
      </c>
      <c r="EJ325">
        <v>29704.5</v>
      </c>
      <c r="EK325">
        <v>33391.9</v>
      </c>
      <c r="EL325">
        <v>35552.9</v>
      </c>
      <c r="EM325">
        <v>39812.800000000003</v>
      </c>
      <c r="EN325">
        <v>42437.5</v>
      </c>
      <c r="EO325">
        <v>2.1791999999999998</v>
      </c>
      <c r="EP325">
        <v>2.1842800000000002</v>
      </c>
      <c r="EQ325">
        <v>0.16523499999999999</v>
      </c>
      <c r="ER325">
        <v>0</v>
      </c>
      <c r="ES325">
        <v>30.688700000000001</v>
      </c>
      <c r="ET325">
        <v>999.9</v>
      </c>
      <c r="EU325">
        <v>67.8</v>
      </c>
      <c r="EV325">
        <v>36.4</v>
      </c>
      <c r="EW325">
        <v>41.121000000000002</v>
      </c>
      <c r="EX325">
        <v>56.854500000000002</v>
      </c>
      <c r="EY325">
        <v>-2.8565700000000001</v>
      </c>
      <c r="EZ325">
        <v>2</v>
      </c>
      <c r="FA325">
        <v>0.41145599999999999</v>
      </c>
      <c r="FB325">
        <v>-9.2546299999999998E-2</v>
      </c>
      <c r="FC325">
        <v>20.275300000000001</v>
      </c>
      <c r="FD325">
        <v>5.2195400000000003</v>
      </c>
      <c r="FE325">
        <v>12.004099999999999</v>
      </c>
      <c r="FF325">
        <v>4.9869000000000003</v>
      </c>
      <c r="FG325">
        <v>3.2844500000000001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1.8621799999999999</v>
      </c>
      <c r="FN325">
        <v>1.86432</v>
      </c>
      <c r="FO325">
        <v>1.8603499999999999</v>
      </c>
      <c r="FP325">
        <v>1.8611</v>
      </c>
      <c r="FQ325">
        <v>1.8602000000000001</v>
      </c>
      <c r="FR325">
        <v>1.86189</v>
      </c>
      <c r="FS325">
        <v>1.85842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-5.54</v>
      </c>
      <c r="GH325">
        <v>0.13200000000000001</v>
      </c>
      <c r="GI325">
        <v>-2.8021434710705861</v>
      </c>
      <c r="GJ325">
        <v>-2.3075681364705448E-3</v>
      </c>
      <c r="GK325">
        <v>1.0095546511955911E-6</v>
      </c>
      <c r="GL325">
        <v>-2.6335145029951209E-10</v>
      </c>
      <c r="GM325">
        <v>-0.17208428542994569</v>
      </c>
      <c r="GN325">
        <v>3.0410185143115191E-3</v>
      </c>
      <c r="GO325">
        <v>4.3982203677445331E-4</v>
      </c>
      <c r="GP325">
        <v>-7.8719321042963501E-6</v>
      </c>
      <c r="GQ325">
        <v>4</v>
      </c>
      <c r="GR325">
        <v>2088</v>
      </c>
      <c r="GS325">
        <v>5</v>
      </c>
      <c r="GT325">
        <v>35</v>
      </c>
      <c r="GU325">
        <v>118.2</v>
      </c>
      <c r="GV325">
        <v>118.2</v>
      </c>
      <c r="GW325">
        <v>4.8998999999999997</v>
      </c>
      <c r="GX325">
        <v>2.47925</v>
      </c>
      <c r="GY325">
        <v>2.04834</v>
      </c>
      <c r="GZ325">
        <v>2.6184099999999999</v>
      </c>
      <c r="HA325">
        <v>2.1972700000000001</v>
      </c>
      <c r="HB325">
        <v>2.33765</v>
      </c>
      <c r="HC325">
        <v>41.534399999999998</v>
      </c>
      <c r="HD325">
        <v>13.2652</v>
      </c>
      <c r="HE325">
        <v>18</v>
      </c>
      <c r="HF325">
        <v>663.46699999999998</v>
      </c>
      <c r="HG325">
        <v>742.54700000000003</v>
      </c>
      <c r="HH325">
        <v>30.999500000000001</v>
      </c>
      <c r="HI325">
        <v>32.6586</v>
      </c>
      <c r="HJ325">
        <v>29.999500000000001</v>
      </c>
      <c r="HK325">
        <v>32.6753</v>
      </c>
      <c r="HL325">
        <v>32.6828</v>
      </c>
      <c r="HM325">
        <v>97.938999999999993</v>
      </c>
      <c r="HN325">
        <v>20.938300000000002</v>
      </c>
      <c r="HO325">
        <v>100</v>
      </c>
      <c r="HP325">
        <v>31</v>
      </c>
      <c r="HQ325">
        <v>2066.9</v>
      </c>
      <c r="HR325">
        <v>34.3063</v>
      </c>
      <c r="HS325">
        <v>99.396000000000001</v>
      </c>
      <c r="HT325">
        <v>98.428600000000003</v>
      </c>
    </row>
    <row r="326" spans="1:228" x14ac:dyDescent="0.2">
      <c r="A326">
        <v>311</v>
      </c>
      <c r="B326">
        <v>1669844767.5999999</v>
      </c>
      <c r="C326">
        <v>1237.5</v>
      </c>
      <c r="D326" t="s">
        <v>981</v>
      </c>
      <c r="E326" t="s">
        <v>982</v>
      </c>
      <c r="F326">
        <v>4</v>
      </c>
      <c r="G326">
        <v>1669844765.2874999</v>
      </c>
      <c r="H326">
        <f t="shared" si="136"/>
        <v>6.3224494428988913E-4</v>
      </c>
      <c r="I326">
        <f t="shared" si="137"/>
        <v>0.63224494428988909</v>
      </c>
      <c r="J326">
        <f t="shared" si="138"/>
        <v>30.236763870674661</v>
      </c>
      <c r="K326">
        <f t="shared" si="139"/>
        <v>2037.3875</v>
      </c>
      <c r="L326">
        <f t="shared" si="140"/>
        <v>659.19239265479803</v>
      </c>
      <c r="M326">
        <f t="shared" si="141"/>
        <v>66.380648841587814</v>
      </c>
      <c r="N326">
        <f t="shared" si="142"/>
        <v>205.16484367647098</v>
      </c>
      <c r="O326">
        <f t="shared" si="143"/>
        <v>3.6262310949118803E-2</v>
      </c>
      <c r="P326">
        <f t="shared" si="144"/>
        <v>3.6686767868525605</v>
      </c>
      <c r="Q326">
        <f t="shared" si="145"/>
        <v>3.6064358110465475E-2</v>
      </c>
      <c r="R326">
        <f t="shared" si="146"/>
        <v>2.2557918836734053E-2</v>
      </c>
      <c r="S326">
        <f t="shared" si="147"/>
        <v>226.11332023398225</v>
      </c>
      <c r="T326">
        <f t="shared" si="148"/>
        <v>33.54225545318873</v>
      </c>
      <c r="U326">
        <f t="shared" si="149"/>
        <v>33.365349999999999</v>
      </c>
      <c r="V326">
        <f t="shared" si="150"/>
        <v>5.1567491875246425</v>
      </c>
      <c r="W326">
        <f t="shared" si="151"/>
        <v>70.191546799021779</v>
      </c>
      <c r="X326">
        <f t="shared" si="152"/>
        <v>3.4669675203777244</v>
      </c>
      <c r="Y326">
        <f t="shared" si="153"/>
        <v>4.9392949414615863</v>
      </c>
      <c r="Z326">
        <f t="shared" si="154"/>
        <v>1.6897816671469181</v>
      </c>
      <c r="AA326">
        <f t="shared" si="155"/>
        <v>-27.882002043184112</v>
      </c>
      <c r="AB326">
        <f t="shared" si="156"/>
        <v>-151.63735379600067</v>
      </c>
      <c r="AC326">
        <f t="shared" si="157"/>
        <v>-9.4644705650368071</v>
      </c>
      <c r="AD326">
        <f t="shared" si="158"/>
        <v>37.129493829760662</v>
      </c>
      <c r="AE326">
        <f t="shared" si="159"/>
        <v>54.296360017961007</v>
      </c>
      <c r="AF326">
        <f t="shared" si="160"/>
        <v>0.57906109220642954</v>
      </c>
      <c r="AG326">
        <f t="shared" si="161"/>
        <v>30.236763870674661</v>
      </c>
      <c r="AH326">
        <v>2133.1848072920152</v>
      </c>
      <c r="AI326">
        <v>2113.254484848484</v>
      </c>
      <c r="AJ326">
        <v>1.7794229971371309</v>
      </c>
      <c r="AK326">
        <v>63.927149323749113</v>
      </c>
      <c r="AL326">
        <f t="shared" si="162"/>
        <v>0.63224494428988909</v>
      </c>
      <c r="AM326">
        <v>34.185399634445552</v>
      </c>
      <c r="AN326">
        <v>34.434498142414867</v>
      </c>
      <c r="AO326">
        <v>6.8488437564242903E-4</v>
      </c>
      <c r="AP326">
        <v>107.46</v>
      </c>
      <c r="AQ326">
        <v>24</v>
      </c>
      <c r="AR326">
        <v>4</v>
      </c>
      <c r="AS326">
        <f t="shared" si="163"/>
        <v>1</v>
      </c>
      <c r="AT326">
        <f t="shared" si="164"/>
        <v>0</v>
      </c>
      <c r="AU326">
        <f t="shared" si="165"/>
        <v>47185.151438546876</v>
      </c>
      <c r="AV326">
        <f t="shared" si="166"/>
        <v>1199.9949999999999</v>
      </c>
      <c r="AW326">
        <f t="shared" si="167"/>
        <v>1025.9202135927367</v>
      </c>
      <c r="AX326">
        <f t="shared" si="168"/>
        <v>0.85493707356508719</v>
      </c>
      <c r="AY326">
        <f t="shared" si="169"/>
        <v>0.18842855198061847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1669844765.2874999</v>
      </c>
      <c r="BF326">
        <v>2037.3875</v>
      </c>
      <c r="BG326">
        <v>2060.4312500000001</v>
      </c>
      <c r="BH326">
        <v>34.428687500000002</v>
      </c>
      <c r="BI326">
        <v>34.196437500000002</v>
      </c>
      <c r="BJ326">
        <v>2042.9349999999999</v>
      </c>
      <c r="BK326">
        <v>34.296687499999997</v>
      </c>
      <c r="BL326">
        <v>650.00512500000002</v>
      </c>
      <c r="BM326">
        <v>100.60012500000001</v>
      </c>
      <c r="BN326">
        <v>9.9836924999999993E-2</v>
      </c>
      <c r="BO326">
        <v>32.598675</v>
      </c>
      <c r="BP326">
        <v>33.365349999999999</v>
      </c>
      <c r="BQ326">
        <v>999.9</v>
      </c>
      <c r="BR326">
        <v>0</v>
      </c>
      <c r="BS326">
        <v>0</v>
      </c>
      <c r="BT326">
        <v>9009.2950000000019</v>
      </c>
      <c r="BU326">
        <v>0</v>
      </c>
      <c r="BV326">
        <v>120.013625</v>
      </c>
      <c r="BW326">
        <v>-23.043275000000001</v>
      </c>
      <c r="BX326">
        <v>2110.0324999999998</v>
      </c>
      <c r="BY326">
        <v>2133.38375</v>
      </c>
      <c r="BZ326">
        <v>0.23224862499999999</v>
      </c>
      <c r="CA326">
        <v>2060.4312500000001</v>
      </c>
      <c r="CB326">
        <v>34.196437500000002</v>
      </c>
      <c r="CC326">
        <v>3.46353125</v>
      </c>
      <c r="CD326">
        <v>3.4401674999999998</v>
      </c>
      <c r="CE326">
        <v>26.442025000000001</v>
      </c>
      <c r="CF326">
        <v>26.327287500000001</v>
      </c>
      <c r="CG326">
        <v>1199.9949999999999</v>
      </c>
      <c r="CH326">
        <v>0.50001600000000002</v>
      </c>
      <c r="CI326">
        <v>0.49998399999999998</v>
      </c>
      <c r="CJ326">
        <v>0</v>
      </c>
      <c r="CK326">
        <v>904.29674999999997</v>
      </c>
      <c r="CL326">
        <v>4.9990899999999998</v>
      </c>
      <c r="CM326">
        <v>9136.4937500000015</v>
      </c>
      <c r="CN326">
        <v>9557.8675000000003</v>
      </c>
      <c r="CO326">
        <v>41.75</v>
      </c>
      <c r="CP326">
        <v>43.234250000000003</v>
      </c>
      <c r="CQ326">
        <v>42.538749999999993</v>
      </c>
      <c r="CR326">
        <v>42.280999999999999</v>
      </c>
      <c r="CS326">
        <v>43.125</v>
      </c>
      <c r="CT326">
        <v>597.51499999999999</v>
      </c>
      <c r="CU326">
        <v>597.48</v>
      </c>
      <c r="CV326">
        <v>0</v>
      </c>
      <c r="CW326">
        <v>1669844777</v>
      </c>
      <c r="CX326">
        <v>0</v>
      </c>
      <c r="CY326">
        <v>1669837671.5999999</v>
      </c>
      <c r="CZ326" t="s">
        <v>356</v>
      </c>
      <c r="DA326">
        <v>1669837671.5999999</v>
      </c>
      <c r="DB326">
        <v>1669837668.5999999</v>
      </c>
      <c r="DC326">
        <v>3</v>
      </c>
      <c r="DD326">
        <v>-1.2E-2</v>
      </c>
      <c r="DE326">
        <v>-1E-3</v>
      </c>
      <c r="DF326">
        <v>-3.61</v>
      </c>
      <c r="DG326">
        <v>0.13400000000000001</v>
      </c>
      <c r="DH326">
        <v>415</v>
      </c>
      <c r="DI326">
        <v>36</v>
      </c>
      <c r="DJ326">
        <v>0.51</v>
      </c>
      <c r="DK326">
        <v>0.24</v>
      </c>
      <c r="DL326">
        <v>-22.9011125</v>
      </c>
      <c r="DM326">
        <v>-0.76146078799245265</v>
      </c>
      <c r="DN326">
        <v>0.1027262093808099</v>
      </c>
      <c r="DO326">
        <v>0</v>
      </c>
      <c r="DP326">
        <v>0.27300829999999998</v>
      </c>
      <c r="DQ326">
        <v>-0.39883758348968129</v>
      </c>
      <c r="DR326">
        <v>4.1496282826417111E-2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371</v>
      </c>
      <c r="EA326">
        <v>3.2972000000000001</v>
      </c>
      <c r="EB326">
        <v>2.6253000000000002</v>
      </c>
      <c r="EC326">
        <v>0.28556799999999999</v>
      </c>
      <c r="ED326">
        <v>0.28526800000000002</v>
      </c>
      <c r="EE326">
        <v>0.14003399999999999</v>
      </c>
      <c r="EF326">
        <v>0.13791900000000001</v>
      </c>
      <c r="EG326">
        <v>21652.6</v>
      </c>
      <c r="EH326">
        <v>22047</v>
      </c>
      <c r="EI326">
        <v>28212.2</v>
      </c>
      <c r="EJ326">
        <v>29704.799999999999</v>
      </c>
      <c r="EK326">
        <v>33391.4</v>
      </c>
      <c r="EL326">
        <v>35547.599999999999</v>
      </c>
      <c r="EM326">
        <v>39814.1</v>
      </c>
      <c r="EN326">
        <v>42438.1</v>
      </c>
      <c r="EO326">
        <v>2.1788500000000002</v>
      </c>
      <c r="EP326">
        <v>2.1846700000000001</v>
      </c>
      <c r="EQ326">
        <v>0.16481799999999999</v>
      </c>
      <c r="ER326">
        <v>0</v>
      </c>
      <c r="ES326">
        <v>30.688700000000001</v>
      </c>
      <c r="ET326">
        <v>999.9</v>
      </c>
      <c r="EU326">
        <v>67.8</v>
      </c>
      <c r="EV326">
        <v>36.4</v>
      </c>
      <c r="EW326">
        <v>41.124000000000002</v>
      </c>
      <c r="EX326">
        <v>57.394399999999997</v>
      </c>
      <c r="EY326">
        <v>-2.9367000000000001</v>
      </c>
      <c r="EZ326">
        <v>2</v>
      </c>
      <c r="FA326">
        <v>0.41104400000000002</v>
      </c>
      <c r="FB326">
        <v>-9.4395400000000004E-2</v>
      </c>
      <c r="FC326">
        <v>20.275200000000002</v>
      </c>
      <c r="FD326">
        <v>5.2193899999999998</v>
      </c>
      <c r="FE326">
        <v>12.004</v>
      </c>
      <c r="FF326">
        <v>4.9870000000000001</v>
      </c>
      <c r="FG326">
        <v>3.2844500000000001</v>
      </c>
      <c r="FH326">
        <v>9999</v>
      </c>
      <c r="FI326">
        <v>9999</v>
      </c>
      <c r="FJ326">
        <v>9999</v>
      </c>
      <c r="FK326">
        <v>999.9</v>
      </c>
      <c r="FL326">
        <v>1.86585</v>
      </c>
      <c r="FM326">
        <v>1.8622000000000001</v>
      </c>
      <c r="FN326">
        <v>1.86432</v>
      </c>
      <c r="FO326">
        <v>1.8603499999999999</v>
      </c>
      <c r="FP326">
        <v>1.86111</v>
      </c>
      <c r="FQ326">
        <v>1.8602000000000001</v>
      </c>
      <c r="FR326">
        <v>1.86191</v>
      </c>
      <c r="FS326">
        <v>1.8584799999999999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-5.55</v>
      </c>
      <c r="GH326">
        <v>0.13200000000000001</v>
      </c>
      <c r="GI326">
        <v>-2.8021434710705861</v>
      </c>
      <c r="GJ326">
        <v>-2.3075681364705448E-3</v>
      </c>
      <c r="GK326">
        <v>1.0095546511955911E-6</v>
      </c>
      <c r="GL326">
        <v>-2.6335145029951209E-10</v>
      </c>
      <c r="GM326">
        <v>-0.17208428542994569</v>
      </c>
      <c r="GN326">
        <v>3.0410185143115191E-3</v>
      </c>
      <c r="GO326">
        <v>4.3982203677445331E-4</v>
      </c>
      <c r="GP326">
        <v>-7.8719321042963501E-6</v>
      </c>
      <c r="GQ326">
        <v>4</v>
      </c>
      <c r="GR326">
        <v>2088</v>
      </c>
      <c r="GS326">
        <v>5</v>
      </c>
      <c r="GT326">
        <v>35</v>
      </c>
      <c r="GU326">
        <v>118.3</v>
      </c>
      <c r="GV326">
        <v>118.3</v>
      </c>
      <c r="GW326">
        <v>4.9108900000000002</v>
      </c>
      <c r="GX326">
        <v>2.47437</v>
      </c>
      <c r="GY326">
        <v>2.04834</v>
      </c>
      <c r="GZ326">
        <v>2.6184099999999999</v>
      </c>
      <c r="HA326">
        <v>2.1972700000000001</v>
      </c>
      <c r="HB326">
        <v>2.35229</v>
      </c>
      <c r="HC326">
        <v>41.534399999999998</v>
      </c>
      <c r="HD326">
        <v>13.2477</v>
      </c>
      <c r="HE326">
        <v>18</v>
      </c>
      <c r="HF326">
        <v>663.11199999999997</v>
      </c>
      <c r="HG326">
        <v>742.84799999999996</v>
      </c>
      <c r="HH326">
        <v>30.999500000000001</v>
      </c>
      <c r="HI326">
        <v>32.652799999999999</v>
      </c>
      <c r="HJ326">
        <v>29.999500000000001</v>
      </c>
      <c r="HK326">
        <v>32.668100000000003</v>
      </c>
      <c r="HL326">
        <v>32.676400000000001</v>
      </c>
      <c r="HM326">
        <v>98.182699999999997</v>
      </c>
      <c r="HN326">
        <v>20.6555</v>
      </c>
      <c r="HO326">
        <v>100</v>
      </c>
      <c r="HP326">
        <v>31</v>
      </c>
      <c r="HQ326">
        <v>2073.58</v>
      </c>
      <c r="HR326">
        <v>34.307699999999997</v>
      </c>
      <c r="HS326">
        <v>99.399299999999997</v>
      </c>
      <c r="HT326">
        <v>98.429699999999997</v>
      </c>
    </row>
    <row r="327" spans="1:228" x14ac:dyDescent="0.2">
      <c r="A327">
        <v>312</v>
      </c>
      <c r="B327">
        <v>1669844771.5999999</v>
      </c>
      <c r="C327">
        <v>1241.5</v>
      </c>
      <c r="D327" t="s">
        <v>983</v>
      </c>
      <c r="E327" t="s">
        <v>984</v>
      </c>
      <c r="F327">
        <v>4</v>
      </c>
      <c r="G327">
        <v>1669844769.5999999</v>
      </c>
      <c r="H327">
        <f t="shared" si="136"/>
        <v>6.9030337936198298E-4</v>
      </c>
      <c r="I327">
        <f t="shared" si="137"/>
        <v>0.69030337936198294</v>
      </c>
      <c r="J327">
        <f t="shared" si="138"/>
        <v>31.692509972364512</v>
      </c>
      <c r="K327">
        <f t="shared" si="139"/>
        <v>2044.508571428571</v>
      </c>
      <c r="L327">
        <f t="shared" si="140"/>
        <v>721.81056371739896</v>
      </c>
      <c r="M327">
        <f t="shared" si="141"/>
        <v>72.684422342020412</v>
      </c>
      <c r="N327">
        <f t="shared" si="142"/>
        <v>205.87662741075647</v>
      </c>
      <c r="O327">
        <f t="shared" si="143"/>
        <v>3.9695219345160404E-2</v>
      </c>
      <c r="P327">
        <f t="shared" si="144"/>
        <v>3.6639916579151683</v>
      </c>
      <c r="Q327">
        <f t="shared" si="145"/>
        <v>3.9457843563167137E-2</v>
      </c>
      <c r="R327">
        <f t="shared" si="146"/>
        <v>2.4682360981665555E-2</v>
      </c>
      <c r="S327">
        <f t="shared" si="147"/>
        <v>226.11320623399797</v>
      </c>
      <c r="T327">
        <f t="shared" si="148"/>
        <v>33.5299714837058</v>
      </c>
      <c r="U327">
        <f t="shared" si="149"/>
        <v>33.361628571428582</v>
      </c>
      <c r="V327">
        <f t="shared" si="150"/>
        <v>5.1556738781937046</v>
      </c>
      <c r="W327">
        <f t="shared" si="151"/>
        <v>70.24662862202085</v>
      </c>
      <c r="X327">
        <f t="shared" si="152"/>
        <v>3.4694500563373452</v>
      </c>
      <c r="Y327">
        <f t="shared" si="153"/>
        <v>4.9389559675604771</v>
      </c>
      <c r="Z327">
        <f t="shared" si="154"/>
        <v>1.6862238218563594</v>
      </c>
      <c r="AA327">
        <f t="shared" si="155"/>
        <v>-30.442379029863449</v>
      </c>
      <c r="AB327">
        <f t="shared" si="156"/>
        <v>-150.94916517207693</v>
      </c>
      <c r="AC327">
        <f t="shared" si="157"/>
        <v>-9.4333358927179116</v>
      </c>
      <c r="AD327">
        <f t="shared" si="158"/>
        <v>35.288326139339688</v>
      </c>
      <c r="AE327">
        <f t="shared" si="159"/>
        <v>54.606190423266639</v>
      </c>
      <c r="AF327">
        <f t="shared" si="160"/>
        <v>0.45439386322218195</v>
      </c>
      <c r="AG327">
        <f t="shared" si="161"/>
        <v>31.692509972364512</v>
      </c>
      <c r="AH327">
        <v>2140.2059595150909</v>
      </c>
      <c r="AI327">
        <v>2119.997151515151</v>
      </c>
      <c r="AJ327">
        <v>1.6894909618596741</v>
      </c>
      <c r="AK327">
        <v>63.927149323749113</v>
      </c>
      <c r="AL327">
        <f t="shared" si="162"/>
        <v>0.69030337936198294</v>
      </c>
      <c r="AM327">
        <v>34.19312384223776</v>
      </c>
      <c r="AN327">
        <v>34.468773271413824</v>
      </c>
      <c r="AO327">
        <v>1.8748725646423989E-4</v>
      </c>
      <c r="AP327">
        <v>107.46</v>
      </c>
      <c r="AQ327">
        <v>24</v>
      </c>
      <c r="AR327">
        <v>4</v>
      </c>
      <c r="AS327">
        <f t="shared" si="163"/>
        <v>1</v>
      </c>
      <c r="AT327">
        <f t="shared" si="164"/>
        <v>0</v>
      </c>
      <c r="AU327">
        <f t="shared" si="165"/>
        <v>47101.613977822533</v>
      </c>
      <c r="AV327">
        <f t="shared" si="166"/>
        <v>1199.994285714286</v>
      </c>
      <c r="AW327">
        <f t="shared" si="167"/>
        <v>1025.9196135927452</v>
      </c>
      <c r="AX327">
        <f t="shared" si="168"/>
        <v>0.85493708245625166</v>
      </c>
      <c r="AY327">
        <f t="shared" si="169"/>
        <v>0.1884285691405656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1669844769.5999999</v>
      </c>
      <c r="BF327">
        <v>2044.508571428571</v>
      </c>
      <c r="BG327">
        <v>2067.5785714285712</v>
      </c>
      <c r="BH327">
        <v>34.454228571428573</v>
      </c>
      <c r="BI327">
        <v>34.271971428571433</v>
      </c>
      <c r="BJ327">
        <v>2050.0671428571432</v>
      </c>
      <c r="BK327">
        <v>34.322128571428578</v>
      </c>
      <c r="BL327">
        <v>649.95685714285719</v>
      </c>
      <c r="BM327">
        <v>100.59742857142859</v>
      </c>
      <c r="BN327">
        <v>9.9937185714285698E-2</v>
      </c>
      <c r="BO327">
        <v>32.597457142857152</v>
      </c>
      <c r="BP327">
        <v>33.361628571428582</v>
      </c>
      <c r="BQ327">
        <v>999.89999999999986</v>
      </c>
      <c r="BR327">
        <v>0</v>
      </c>
      <c r="BS327">
        <v>0</v>
      </c>
      <c r="BT327">
        <v>8993.307142857142</v>
      </c>
      <c r="BU327">
        <v>0</v>
      </c>
      <c r="BV327">
        <v>122.8827142857143</v>
      </c>
      <c r="BW327">
        <v>-23.07</v>
      </c>
      <c r="BX327">
        <v>2117.4614285714279</v>
      </c>
      <c r="BY327">
        <v>2140.951428571429</v>
      </c>
      <c r="BZ327">
        <v>0.18227171428571429</v>
      </c>
      <c r="CA327">
        <v>2067.5785714285712</v>
      </c>
      <c r="CB327">
        <v>34.271971428571433</v>
      </c>
      <c r="CC327">
        <v>3.4660085714285711</v>
      </c>
      <c r="CD327">
        <v>3.447672857142857</v>
      </c>
      <c r="CE327">
        <v>26.454157142857149</v>
      </c>
      <c r="CF327">
        <v>26.364228571428569</v>
      </c>
      <c r="CG327">
        <v>1199.994285714286</v>
      </c>
      <c r="CH327">
        <v>0.50001600000000002</v>
      </c>
      <c r="CI327">
        <v>0.49998399999999998</v>
      </c>
      <c r="CJ327">
        <v>0</v>
      </c>
      <c r="CK327">
        <v>904.83914285714286</v>
      </c>
      <c r="CL327">
        <v>4.9990899999999998</v>
      </c>
      <c r="CM327">
        <v>9140.5614285714273</v>
      </c>
      <c r="CN327">
        <v>9557.8785714285732</v>
      </c>
      <c r="CO327">
        <v>41.75</v>
      </c>
      <c r="CP327">
        <v>43.241</v>
      </c>
      <c r="CQ327">
        <v>42.535428571428568</v>
      </c>
      <c r="CR327">
        <v>42.267714285714291</v>
      </c>
      <c r="CS327">
        <v>43.125</v>
      </c>
      <c r="CT327">
        <v>597.51428571428573</v>
      </c>
      <c r="CU327">
        <v>597.48000000000013</v>
      </c>
      <c r="CV327">
        <v>0</v>
      </c>
      <c r="CW327">
        <v>1669844781.2</v>
      </c>
      <c r="CX327">
        <v>0</v>
      </c>
      <c r="CY327">
        <v>1669837671.5999999</v>
      </c>
      <c r="CZ327" t="s">
        <v>356</v>
      </c>
      <c r="DA327">
        <v>1669837671.5999999</v>
      </c>
      <c r="DB327">
        <v>1669837668.5999999</v>
      </c>
      <c r="DC327">
        <v>3</v>
      </c>
      <c r="DD327">
        <v>-1.2E-2</v>
      </c>
      <c r="DE327">
        <v>-1E-3</v>
      </c>
      <c r="DF327">
        <v>-3.61</v>
      </c>
      <c r="DG327">
        <v>0.13400000000000001</v>
      </c>
      <c r="DH327">
        <v>415</v>
      </c>
      <c r="DI327">
        <v>36</v>
      </c>
      <c r="DJ327">
        <v>0.51</v>
      </c>
      <c r="DK327">
        <v>0.24</v>
      </c>
      <c r="DL327">
        <v>-22.929675</v>
      </c>
      <c r="DM327">
        <v>-0.82750919324574146</v>
      </c>
      <c r="DN327">
        <v>0.1080171832395197</v>
      </c>
      <c r="DO327">
        <v>0</v>
      </c>
      <c r="DP327">
        <v>0.24286975</v>
      </c>
      <c r="DQ327">
        <v>-0.32757890431519793</v>
      </c>
      <c r="DR327">
        <v>3.3606168314574338E-2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371</v>
      </c>
      <c r="EA327">
        <v>3.2970799999999998</v>
      </c>
      <c r="EB327">
        <v>2.6249699999999998</v>
      </c>
      <c r="EC327">
        <v>0.286076</v>
      </c>
      <c r="ED327">
        <v>0.28579199999999999</v>
      </c>
      <c r="EE327">
        <v>0.14013100000000001</v>
      </c>
      <c r="EF327">
        <v>0.138045</v>
      </c>
      <c r="EG327">
        <v>21637</v>
      </c>
      <c r="EH327">
        <v>22031</v>
      </c>
      <c r="EI327">
        <v>28212.1</v>
      </c>
      <c r="EJ327">
        <v>29705</v>
      </c>
      <c r="EK327">
        <v>33387.699999999997</v>
      </c>
      <c r="EL327">
        <v>35542.699999999997</v>
      </c>
      <c r="EM327">
        <v>39814</v>
      </c>
      <c r="EN327">
        <v>42438.400000000001</v>
      </c>
      <c r="EO327">
        <v>2.17875</v>
      </c>
      <c r="EP327">
        <v>2.1846700000000001</v>
      </c>
      <c r="EQ327">
        <v>0.16502700000000001</v>
      </c>
      <c r="ER327">
        <v>0</v>
      </c>
      <c r="ES327">
        <v>30.686599999999999</v>
      </c>
      <c r="ET327">
        <v>999.9</v>
      </c>
      <c r="EU327">
        <v>67.8</v>
      </c>
      <c r="EV327">
        <v>36.4</v>
      </c>
      <c r="EW327">
        <v>41.127400000000002</v>
      </c>
      <c r="EX327">
        <v>56.884399999999999</v>
      </c>
      <c r="EY327">
        <v>-2.7684299999999999</v>
      </c>
      <c r="EZ327">
        <v>2</v>
      </c>
      <c r="FA327">
        <v>0.41053400000000001</v>
      </c>
      <c r="FB327">
        <v>-9.4814800000000005E-2</v>
      </c>
      <c r="FC327">
        <v>20.274699999999999</v>
      </c>
      <c r="FD327">
        <v>5.2165400000000002</v>
      </c>
      <c r="FE327">
        <v>12.004</v>
      </c>
      <c r="FF327">
        <v>4.9861000000000004</v>
      </c>
      <c r="FG327">
        <v>3.2839499999999999</v>
      </c>
      <c r="FH327">
        <v>9999</v>
      </c>
      <c r="FI327">
        <v>9999</v>
      </c>
      <c r="FJ327">
        <v>9999</v>
      </c>
      <c r="FK327">
        <v>999.9</v>
      </c>
      <c r="FL327">
        <v>1.8658600000000001</v>
      </c>
      <c r="FM327">
        <v>1.8621799999999999</v>
      </c>
      <c r="FN327">
        <v>1.8643099999999999</v>
      </c>
      <c r="FO327">
        <v>1.8603499999999999</v>
      </c>
      <c r="FP327">
        <v>1.8611</v>
      </c>
      <c r="FQ327">
        <v>1.86019</v>
      </c>
      <c r="FR327">
        <v>1.86189</v>
      </c>
      <c r="FS327">
        <v>1.8584799999999999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-5.56</v>
      </c>
      <c r="GH327">
        <v>0.1323</v>
      </c>
      <c r="GI327">
        <v>-2.8021434710705861</v>
      </c>
      <c r="GJ327">
        <v>-2.3075681364705448E-3</v>
      </c>
      <c r="GK327">
        <v>1.0095546511955911E-6</v>
      </c>
      <c r="GL327">
        <v>-2.6335145029951209E-10</v>
      </c>
      <c r="GM327">
        <v>-0.17208428542994569</v>
      </c>
      <c r="GN327">
        <v>3.0410185143115191E-3</v>
      </c>
      <c r="GO327">
        <v>4.3982203677445331E-4</v>
      </c>
      <c r="GP327">
        <v>-7.8719321042963501E-6</v>
      </c>
      <c r="GQ327">
        <v>4</v>
      </c>
      <c r="GR327">
        <v>2088</v>
      </c>
      <c r="GS327">
        <v>5</v>
      </c>
      <c r="GT327">
        <v>35</v>
      </c>
      <c r="GU327">
        <v>118.3</v>
      </c>
      <c r="GV327">
        <v>118.4</v>
      </c>
      <c r="GW327">
        <v>4.9230999999999998</v>
      </c>
      <c r="GX327">
        <v>2.47681</v>
      </c>
      <c r="GY327">
        <v>2.04834</v>
      </c>
      <c r="GZ327">
        <v>2.6184099999999999</v>
      </c>
      <c r="HA327">
        <v>2.1972700000000001</v>
      </c>
      <c r="HB327">
        <v>2.3071299999999999</v>
      </c>
      <c r="HC327">
        <v>41.508299999999998</v>
      </c>
      <c r="HD327">
        <v>13.2477</v>
      </c>
      <c r="HE327">
        <v>18</v>
      </c>
      <c r="HF327">
        <v>662.971</v>
      </c>
      <c r="HG327">
        <v>742.77599999999995</v>
      </c>
      <c r="HH327">
        <v>30.9998</v>
      </c>
      <c r="HI327">
        <v>32.646999999999998</v>
      </c>
      <c r="HJ327">
        <v>29.999500000000001</v>
      </c>
      <c r="HK327">
        <v>32.662300000000002</v>
      </c>
      <c r="HL327">
        <v>32.670499999999997</v>
      </c>
      <c r="HM327">
        <v>98.421499999999995</v>
      </c>
      <c r="HN327">
        <v>20.6555</v>
      </c>
      <c r="HO327">
        <v>100</v>
      </c>
      <c r="HP327">
        <v>31</v>
      </c>
      <c r="HQ327">
        <v>2080.2600000000002</v>
      </c>
      <c r="HR327">
        <v>34.180500000000002</v>
      </c>
      <c r="HS327">
        <v>99.399000000000001</v>
      </c>
      <c r="HT327">
        <v>98.430400000000006</v>
      </c>
    </row>
    <row r="328" spans="1:228" x14ac:dyDescent="0.2">
      <c r="A328">
        <v>313</v>
      </c>
      <c r="B328">
        <v>1669844775.5999999</v>
      </c>
      <c r="C328">
        <v>1245.5</v>
      </c>
      <c r="D328" t="s">
        <v>985</v>
      </c>
      <c r="E328" t="s">
        <v>986</v>
      </c>
      <c r="F328">
        <v>4</v>
      </c>
      <c r="G328">
        <v>1669844773.2874999</v>
      </c>
      <c r="H328">
        <f t="shared" si="136"/>
        <v>7.1445829322344678E-4</v>
      </c>
      <c r="I328">
        <f t="shared" si="137"/>
        <v>0.71445829322344678</v>
      </c>
      <c r="J328">
        <f t="shared" si="138"/>
        <v>31.079574124497306</v>
      </c>
      <c r="K328">
        <f t="shared" si="139"/>
        <v>2050.6374999999998</v>
      </c>
      <c r="L328">
        <f t="shared" si="140"/>
        <v>796.04639702721329</v>
      </c>
      <c r="M328">
        <f t="shared" si="141"/>
        <v>80.159332474215304</v>
      </c>
      <c r="N328">
        <f t="shared" si="142"/>
        <v>206.49265389611998</v>
      </c>
      <c r="O328">
        <f t="shared" si="143"/>
        <v>4.1151714875869168E-2</v>
      </c>
      <c r="P328">
        <f t="shared" si="144"/>
        <v>3.6648950061042673</v>
      </c>
      <c r="Q328">
        <f t="shared" si="145"/>
        <v>4.0896722795950961E-2</v>
      </c>
      <c r="R328">
        <f t="shared" si="146"/>
        <v>2.5583229872786592E-2</v>
      </c>
      <c r="S328">
        <f t="shared" si="147"/>
        <v>226.11467960912009</v>
      </c>
      <c r="T328">
        <f t="shared" si="148"/>
        <v>33.527677952038083</v>
      </c>
      <c r="U328">
        <f t="shared" si="149"/>
        <v>33.364762499999998</v>
      </c>
      <c r="V328">
        <f t="shared" si="150"/>
        <v>5.1565794160301133</v>
      </c>
      <c r="W328">
        <f t="shared" si="151"/>
        <v>70.302625133565854</v>
      </c>
      <c r="X328">
        <f t="shared" si="152"/>
        <v>3.4728013604419194</v>
      </c>
      <c r="Y328">
        <f t="shared" si="153"/>
        <v>4.9397890247256742</v>
      </c>
      <c r="Z328">
        <f t="shared" si="154"/>
        <v>1.6837780555881938</v>
      </c>
      <c r="AA328">
        <f t="shared" si="155"/>
        <v>-31.507610731154003</v>
      </c>
      <c r="AB328">
        <f t="shared" si="156"/>
        <v>-151.01425446940169</v>
      </c>
      <c r="AC328">
        <f t="shared" si="157"/>
        <v>-9.4353607460546378</v>
      </c>
      <c r="AD328">
        <f t="shared" si="158"/>
        <v>34.157453662509738</v>
      </c>
      <c r="AE328">
        <f t="shared" si="159"/>
        <v>54.786534387129905</v>
      </c>
      <c r="AF328">
        <f t="shared" si="160"/>
        <v>0.50488310179945806</v>
      </c>
      <c r="AG328">
        <f t="shared" si="161"/>
        <v>31.079574124497306</v>
      </c>
      <c r="AH328">
        <v>2147.239287890799</v>
      </c>
      <c r="AI328">
        <v>2127.0596363636359</v>
      </c>
      <c r="AJ328">
        <v>1.7500708583203231</v>
      </c>
      <c r="AK328">
        <v>63.927149323749113</v>
      </c>
      <c r="AL328">
        <f t="shared" si="162"/>
        <v>0.71445829322344678</v>
      </c>
      <c r="AM328">
        <v>34.276795789490521</v>
      </c>
      <c r="AN328">
        <v>34.501749432404537</v>
      </c>
      <c r="AO328">
        <v>9.4126191950396204E-3</v>
      </c>
      <c r="AP328">
        <v>107.46</v>
      </c>
      <c r="AQ328">
        <v>24</v>
      </c>
      <c r="AR328">
        <v>4</v>
      </c>
      <c r="AS328">
        <f t="shared" si="163"/>
        <v>1</v>
      </c>
      <c r="AT328">
        <f t="shared" si="164"/>
        <v>0</v>
      </c>
      <c r="AU328">
        <f t="shared" si="165"/>
        <v>47117.28683760314</v>
      </c>
      <c r="AV328">
        <f t="shared" si="166"/>
        <v>1200.00125</v>
      </c>
      <c r="AW328">
        <f t="shared" si="167"/>
        <v>1025.9256510928083</v>
      </c>
      <c r="AX328">
        <f t="shared" si="168"/>
        <v>0.85493715201780685</v>
      </c>
      <c r="AY328">
        <f t="shared" si="169"/>
        <v>0.18842870339436738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1669844773.2874999</v>
      </c>
      <c r="BF328">
        <v>2050.6374999999998</v>
      </c>
      <c r="BG328">
        <v>2073.8249999999998</v>
      </c>
      <c r="BH328">
        <v>34.487699999999997</v>
      </c>
      <c r="BI328">
        <v>34.2852125</v>
      </c>
      <c r="BJ328">
        <v>2056.2049999999999</v>
      </c>
      <c r="BK328">
        <v>34.3554125</v>
      </c>
      <c r="BL328">
        <v>650.00125000000003</v>
      </c>
      <c r="BM328">
        <v>100.596875</v>
      </c>
      <c r="BN328">
        <v>9.9934600000000012E-2</v>
      </c>
      <c r="BO328">
        <v>32.600450000000002</v>
      </c>
      <c r="BP328">
        <v>33.364762499999998</v>
      </c>
      <c r="BQ328">
        <v>999.9</v>
      </c>
      <c r="BR328">
        <v>0</v>
      </c>
      <c r="BS328">
        <v>0</v>
      </c>
      <c r="BT328">
        <v>8996.4850000000006</v>
      </c>
      <c r="BU328">
        <v>0</v>
      </c>
      <c r="BV328">
        <v>125.20099999999999</v>
      </c>
      <c r="BW328">
        <v>-23.189762500000001</v>
      </c>
      <c r="BX328">
        <v>2123.88375</v>
      </c>
      <c r="BY328">
        <v>2147.4524999999999</v>
      </c>
      <c r="BZ328">
        <v>0.20248612499999999</v>
      </c>
      <c r="CA328">
        <v>2073.8249999999998</v>
      </c>
      <c r="CB328">
        <v>34.2852125</v>
      </c>
      <c r="CC328">
        <v>3.4693512499999999</v>
      </c>
      <c r="CD328">
        <v>3.4489825000000001</v>
      </c>
      <c r="CE328">
        <v>26.470500000000001</v>
      </c>
      <c r="CF328">
        <v>26.370662500000002</v>
      </c>
      <c r="CG328">
        <v>1200.00125</v>
      </c>
      <c r="CH328">
        <v>0.50001424999999999</v>
      </c>
      <c r="CI328">
        <v>0.49998575000000001</v>
      </c>
      <c r="CJ328">
        <v>0</v>
      </c>
      <c r="CK328">
        <v>905.17825000000005</v>
      </c>
      <c r="CL328">
        <v>4.9990899999999998</v>
      </c>
      <c r="CM328">
        <v>9144.1712499999994</v>
      </c>
      <c r="CN328">
        <v>9557.9150000000009</v>
      </c>
      <c r="CO328">
        <v>41.75</v>
      </c>
      <c r="CP328">
        <v>43.218499999999999</v>
      </c>
      <c r="CQ328">
        <v>42.523249999999997</v>
      </c>
      <c r="CR328">
        <v>42.273249999999997</v>
      </c>
      <c r="CS328">
        <v>43.125</v>
      </c>
      <c r="CT328">
        <v>597.51499999999999</v>
      </c>
      <c r="CU328">
        <v>597.48625000000004</v>
      </c>
      <c r="CV328">
        <v>0</v>
      </c>
      <c r="CW328">
        <v>1669844785.4000001</v>
      </c>
      <c r="CX328">
        <v>0</v>
      </c>
      <c r="CY328">
        <v>1669837671.5999999</v>
      </c>
      <c r="CZ328" t="s">
        <v>356</v>
      </c>
      <c r="DA328">
        <v>1669837671.5999999</v>
      </c>
      <c r="DB328">
        <v>1669837668.5999999</v>
      </c>
      <c r="DC328">
        <v>3</v>
      </c>
      <c r="DD328">
        <v>-1.2E-2</v>
      </c>
      <c r="DE328">
        <v>-1E-3</v>
      </c>
      <c r="DF328">
        <v>-3.61</v>
      </c>
      <c r="DG328">
        <v>0.13400000000000001</v>
      </c>
      <c r="DH328">
        <v>415</v>
      </c>
      <c r="DI328">
        <v>36</v>
      </c>
      <c r="DJ328">
        <v>0.51</v>
      </c>
      <c r="DK328">
        <v>0.24</v>
      </c>
      <c r="DL328">
        <v>-23.0032575</v>
      </c>
      <c r="DM328">
        <v>-0.91852795497185358</v>
      </c>
      <c r="DN328">
        <v>0.11599715920551661</v>
      </c>
      <c r="DO328">
        <v>0</v>
      </c>
      <c r="DP328">
        <v>0.22479335</v>
      </c>
      <c r="DQ328">
        <v>-0.26317512945591032</v>
      </c>
      <c r="DR328">
        <v>2.8850131616294229E-2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371</v>
      </c>
      <c r="EA328">
        <v>3.2972600000000001</v>
      </c>
      <c r="EB328">
        <v>2.6253799999999998</v>
      </c>
      <c r="EC328">
        <v>0.28660200000000002</v>
      </c>
      <c r="ED328">
        <v>0.28632200000000002</v>
      </c>
      <c r="EE328">
        <v>0.14021400000000001</v>
      </c>
      <c r="EF328">
        <v>0.138072</v>
      </c>
      <c r="EG328">
        <v>21621.200000000001</v>
      </c>
      <c r="EH328">
        <v>22014.7</v>
      </c>
      <c r="EI328">
        <v>28212.2</v>
      </c>
      <c r="EJ328">
        <v>29705.1</v>
      </c>
      <c r="EK328">
        <v>33384.699999999997</v>
      </c>
      <c r="EL328">
        <v>35541.699999999997</v>
      </c>
      <c r="EM328">
        <v>39814.300000000003</v>
      </c>
      <c r="EN328">
        <v>42438.5</v>
      </c>
      <c r="EO328">
        <v>2.1791</v>
      </c>
      <c r="EP328">
        <v>2.1848000000000001</v>
      </c>
      <c r="EQ328">
        <v>0.165105</v>
      </c>
      <c r="ER328">
        <v>0</v>
      </c>
      <c r="ES328">
        <v>30.686</v>
      </c>
      <c r="ET328">
        <v>999.9</v>
      </c>
      <c r="EU328">
        <v>67.8</v>
      </c>
      <c r="EV328">
        <v>36.4</v>
      </c>
      <c r="EW328">
        <v>41.118899999999996</v>
      </c>
      <c r="EX328">
        <v>57.124499999999998</v>
      </c>
      <c r="EY328">
        <v>-2.84856</v>
      </c>
      <c r="EZ328">
        <v>2</v>
      </c>
      <c r="FA328">
        <v>0.409972</v>
      </c>
      <c r="FB328">
        <v>-9.3956999999999999E-2</v>
      </c>
      <c r="FC328">
        <v>20.275400000000001</v>
      </c>
      <c r="FD328">
        <v>5.2199900000000001</v>
      </c>
      <c r="FE328">
        <v>12.004</v>
      </c>
      <c r="FF328">
        <v>4.9871999999999996</v>
      </c>
      <c r="FG328">
        <v>3.2845499999999999</v>
      </c>
      <c r="FH328">
        <v>9999</v>
      </c>
      <c r="FI328">
        <v>9999</v>
      </c>
      <c r="FJ328">
        <v>9999</v>
      </c>
      <c r="FK328">
        <v>999.9</v>
      </c>
      <c r="FL328">
        <v>1.86585</v>
      </c>
      <c r="FM328">
        <v>1.8621799999999999</v>
      </c>
      <c r="FN328">
        <v>1.8643099999999999</v>
      </c>
      <c r="FO328">
        <v>1.8603499999999999</v>
      </c>
      <c r="FP328">
        <v>1.86111</v>
      </c>
      <c r="FQ328">
        <v>1.8602000000000001</v>
      </c>
      <c r="FR328">
        <v>1.86189</v>
      </c>
      <c r="FS328">
        <v>1.85849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-5.58</v>
      </c>
      <c r="GH328">
        <v>0.1323</v>
      </c>
      <c r="GI328">
        <v>-2.8021434710705861</v>
      </c>
      <c r="GJ328">
        <v>-2.3075681364705448E-3</v>
      </c>
      <c r="GK328">
        <v>1.0095546511955911E-6</v>
      </c>
      <c r="GL328">
        <v>-2.6335145029951209E-10</v>
      </c>
      <c r="GM328">
        <v>-0.17208428542994569</v>
      </c>
      <c r="GN328">
        <v>3.0410185143115191E-3</v>
      </c>
      <c r="GO328">
        <v>4.3982203677445331E-4</v>
      </c>
      <c r="GP328">
        <v>-7.8719321042963501E-6</v>
      </c>
      <c r="GQ328">
        <v>4</v>
      </c>
      <c r="GR328">
        <v>2088</v>
      </c>
      <c r="GS328">
        <v>5</v>
      </c>
      <c r="GT328">
        <v>35</v>
      </c>
      <c r="GU328">
        <v>118.4</v>
      </c>
      <c r="GV328">
        <v>118.5</v>
      </c>
      <c r="GW328">
        <v>4.9352999999999998</v>
      </c>
      <c r="GX328">
        <v>2.4706999999999999</v>
      </c>
      <c r="GY328">
        <v>2.04834</v>
      </c>
      <c r="GZ328">
        <v>2.6196299999999999</v>
      </c>
      <c r="HA328">
        <v>2.1972700000000001</v>
      </c>
      <c r="HB328">
        <v>2.3767100000000001</v>
      </c>
      <c r="HC328">
        <v>41.508299999999998</v>
      </c>
      <c r="HD328">
        <v>13.256399999999999</v>
      </c>
      <c r="HE328">
        <v>18</v>
      </c>
      <c r="HF328">
        <v>663.18899999999996</v>
      </c>
      <c r="HG328">
        <v>742.81500000000005</v>
      </c>
      <c r="HH328">
        <v>31</v>
      </c>
      <c r="HI328">
        <v>32.641199999999998</v>
      </c>
      <c r="HJ328">
        <v>29.999500000000001</v>
      </c>
      <c r="HK328">
        <v>32.656599999999997</v>
      </c>
      <c r="HL328">
        <v>32.664099999999998</v>
      </c>
      <c r="HM328">
        <v>98.651899999999998</v>
      </c>
      <c r="HN328">
        <v>20.927</v>
      </c>
      <c r="HO328">
        <v>100</v>
      </c>
      <c r="HP328">
        <v>31</v>
      </c>
      <c r="HQ328">
        <v>2086.94</v>
      </c>
      <c r="HR328">
        <v>34.104599999999998</v>
      </c>
      <c r="HS328">
        <v>99.399699999999996</v>
      </c>
      <c r="HT328">
        <v>98.430700000000002</v>
      </c>
    </row>
    <row r="329" spans="1:228" x14ac:dyDescent="0.2">
      <c r="A329">
        <v>314</v>
      </c>
      <c r="B329">
        <v>1669844779.5999999</v>
      </c>
      <c r="C329">
        <v>1249.5</v>
      </c>
      <c r="D329" t="s">
        <v>987</v>
      </c>
      <c r="E329" t="s">
        <v>988</v>
      </c>
      <c r="F329">
        <v>4</v>
      </c>
      <c r="G329">
        <v>1669844777.5999999</v>
      </c>
      <c r="H329">
        <f t="shared" si="136"/>
        <v>7.2571460106099256E-4</v>
      </c>
      <c r="I329">
        <f t="shared" si="137"/>
        <v>0.72571460106099261</v>
      </c>
      <c r="J329">
        <f t="shared" si="138"/>
        <v>30.668015996135807</v>
      </c>
      <c r="K329">
        <f t="shared" si="139"/>
        <v>2057.9242857142858</v>
      </c>
      <c r="L329">
        <f t="shared" si="140"/>
        <v>838.92515074856976</v>
      </c>
      <c r="M329">
        <f t="shared" si="141"/>
        <v>84.477018700028594</v>
      </c>
      <c r="N329">
        <f t="shared" si="142"/>
        <v>207.22624445387697</v>
      </c>
      <c r="O329">
        <f t="shared" si="143"/>
        <v>4.1859668340489549E-2</v>
      </c>
      <c r="P329">
        <f t="shared" si="144"/>
        <v>3.6566417893694312</v>
      </c>
      <c r="Q329">
        <f t="shared" si="145"/>
        <v>4.1595266258594325E-2</v>
      </c>
      <c r="R329">
        <f t="shared" si="146"/>
        <v>2.6020657482735705E-2</v>
      </c>
      <c r="S329">
        <f t="shared" si="147"/>
        <v>226.1129782340291</v>
      </c>
      <c r="T329">
        <f t="shared" si="148"/>
        <v>33.531046088463775</v>
      </c>
      <c r="U329">
        <f t="shared" si="149"/>
        <v>33.367600000000003</v>
      </c>
      <c r="V329">
        <f t="shared" si="150"/>
        <v>5.1573994211968133</v>
      </c>
      <c r="W329">
        <f t="shared" si="151"/>
        <v>70.349383130892718</v>
      </c>
      <c r="X329">
        <f t="shared" si="152"/>
        <v>3.4758511360640725</v>
      </c>
      <c r="Y329">
        <f t="shared" si="153"/>
        <v>4.9408409588992006</v>
      </c>
      <c r="Z329">
        <f t="shared" si="154"/>
        <v>1.6815482851327408</v>
      </c>
      <c r="AA329">
        <f t="shared" si="155"/>
        <v>-32.004013906789773</v>
      </c>
      <c r="AB329">
        <f t="shared" si="156"/>
        <v>-150.48865571609258</v>
      </c>
      <c r="AC329">
        <f t="shared" si="157"/>
        <v>-9.4240489265715173</v>
      </c>
      <c r="AD329">
        <f t="shared" si="158"/>
        <v>34.196259684575239</v>
      </c>
      <c r="AE329">
        <f t="shared" si="159"/>
        <v>54.959623784053313</v>
      </c>
      <c r="AF329">
        <f t="shared" si="160"/>
        <v>0.47240769490375706</v>
      </c>
      <c r="AG329">
        <f t="shared" si="161"/>
        <v>30.668015996135807</v>
      </c>
      <c r="AH329">
        <v>2154.4214586199669</v>
      </c>
      <c r="AI329">
        <v>2134.2130303030299</v>
      </c>
      <c r="AJ329">
        <v>1.8032118602684839</v>
      </c>
      <c r="AK329">
        <v>63.927149323749113</v>
      </c>
      <c r="AL329">
        <f t="shared" si="162"/>
        <v>0.72571460106099261</v>
      </c>
      <c r="AM329">
        <v>34.284405323636364</v>
      </c>
      <c r="AN329">
        <v>34.529711145510838</v>
      </c>
      <c r="AO329">
        <v>6.9878555211514044E-3</v>
      </c>
      <c r="AP329">
        <v>107.46</v>
      </c>
      <c r="AQ329">
        <v>24</v>
      </c>
      <c r="AR329">
        <v>4</v>
      </c>
      <c r="AS329">
        <f t="shared" si="163"/>
        <v>1</v>
      </c>
      <c r="AT329">
        <f t="shared" si="164"/>
        <v>0</v>
      </c>
      <c r="AU329">
        <f t="shared" si="165"/>
        <v>46969.285905371427</v>
      </c>
      <c r="AV329">
        <f t="shared" si="166"/>
        <v>1199.992857142857</v>
      </c>
      <c r="AW329">
        <f t="shared" si="167"/>
        <v>1025.918413592761</v>
      </c>
      <c r="AX329">
        <f t="shared" si="168"/>
        <v>0.85493710023861191</v>
      </c>
      <c r="AY329">
        <f t="shared" si="169"/>
        <v>0.18842860346052107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1669844777.5999999</v>
      </c>
      <c r="BF329">
        <v>2057.9242857142858</v>
      </c>
      <c r="BG329">
        <v>2081.1557142857141</v>
      </c>
      <c r="BH329">
        <v>34.51801428571428</v>
      </c>
      <c r="BI329">
        <v>34.328571428571429</v>
      </c>
      <c r="BJ329">
        <v>2063.5071428571432</v>
      </c>
      <c r="BK329">
        <v>34.385557142857152</v>
      </c>
      <c r="BL329">
        <v>650.04985714285715</v>
      </c>
      <c r="BM329">
        <v>100.59657142857139</v>
      </c>
      <c r="BN329">
        <v>0.10015774285714291</v>
      </c>
      <c r="BO329">
        <v>32.604228571428571</v>
      </c>
      <c r="BP329">
        <v>33.367600000000003</v>
      </c>
      <c r="BQ329">
        <v>999.89999999999986</v>
      </c>
      <c r="BR329">
        <v>0</v>
      </c>
      <c r="BS329">
        <v>0</v>
      </c>
      <c r="BT329">
        <v>8967.9457142857154</v>
      </c>
      <c r="BU329">
        <v>0</v>
      </c>
      <c r="BV329">
        <v>127.82599999999999</v>
      </c>
      <c r="BW329">
        <v>-23.2303</v>
      </c>
      <c r="BX329">
        <v>2131.5014285714278</v>
      </c>
      <c r="BY329">
        <v>2155.14</v>
      </c>
      <c r="BZ329">
        <v>0.1894407142857143</v>
      </c>
      <c r="CA329">
        <v>2081.1557142857141</v>
      </c>
      <c r="CB329">
        <v>34.328571428571429</v>
      </c>
      <c r="CC329">
        <v>3.472397142857143</v>
      </c>
      <c r="CD329">
        <v>3.4533414285714281</v>
      </c>
      <c r="CE329">
        <v>26.48535714285714</v>
      </c>
      <c r="CF329">
        <v>26.39207142857143</v>
      </c>
      <c r="CG329">
        <v>1199.992857142857</v>
      </c>
      <c r="CH329">
        <v>0.50001600000000002</v>
      </c>
      <c r="CI329">
        <v>0.49998399999999998</v>
      </c>
      <c r="CJ329">
        <v>0</v>
      </c>
      <c r="CK329">
        <v>905.50214285714276</v>
      </c>
      <c r="CL329">
        <v>4.9990899999999998</v>
      </c>
      <c r="CM329">
        <v>9148.5157142857151</v>
      </c>
      <c r="CN329">
        <v>9557.880000000001</v>
      </c>
      <c r="CO329">
        <v>41.75</v>
      </c>
      <c r="CP329">
        <v>43.223000000000013</v>
      </c>
      <c r="CQ329">
        <v>42.5</v>
      </c>
      <c r="CR329">
        <v>42.267714285714291</v>
      </c>
      <c r="CS329">
        <v>43.125</v>
      </c>
      <c r="CT329">
        <v>597.51285714285711</v>
      </c>
      <c r="CU329">
        <v>597.48000000000013</v>
      </c>
      <c r="CV329">
        <v>0</v>
      </c>
      <c r="CW329">
        <v>1669844789</v>
      </c>
      <c r="CX329">
        <v>0</v>
      </c>
      <c r="CY329">
        <v>1669837671.5999999</v>
      </c>
      <c r="CZ329" t="s">
        <v>356</v>
      </c>
      <c r="DA329">
        <v>1669837671.5999999</v>
      </c>
      <c r="DB329">
        <v>1669837668.5999999</v>
      </c>
      <c r="DC329">
        <v>3</v>
      </c>
      <c r="DD329">
        <v>-1.2E-2</v>
      </c>
      <c r="DE329">
        <v>-1E-3</v>
      </c>
      <c r="DF329">
        <v>-3.61</v>
      </c>
      <c r="DG329">
        <v>0.13400000000000001</v>
      </c>
      <c r="DH329">
        <v>415</v>
      </c>
      <c r="DI329">
        <v>36</v>
      </c>
      <c r="DJ329">
        <v>0.51</v>
      </c>
      <c r="DK329">
        <v>0.24</v>
      </c>
      <c r="DL329">
        <v>-23.077492500000002</v>
      </c>
      <c r="DM329">
        <v>-1.3407658536585161</v>
      </c>
      <c r="DN329">
        <v>0.14741789814588299</v>
      </c>
      <c r="DO329">
        <v>0</v>
      </c>
      <c r="DP329">
        <v>0.211987225</v>
      </c>
      <c r="DQ329">
        <v>-0.1555330243902448</v>
      </c>
      <c r="DR329">
        <v>2.1248472428021151E-2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371</v>
      </c>
      <c r="EA329">
        <v>3.2972899999999998</v>
      </c>
      <c r="EB329">
        <v>2.62513</v>
      </c>
      <c r="EC329">
        <v>0.287138</v>
      </c>
      <c r="ED329">
        <v>0.286833</v>
      </c>
      <c r="EE329">
        <v>0.14030799999999999</v>
      </c>
      <c r="EF329">
        <v>0.13827500000000001</v>
      </c>
      <c r="EG329">
        <v>21605.5</v>
      </c>
      <c r="EH329">
        <v>21999</v>
      </c>
      <c r="EI329">
        <v>28213</v>
      </c>
      <c r="EJ329">
        <v>29705.200000000001</v>
      </c>
      <c r="EK329">
        <v>33381.599999999999</v>
      </c>
      <c r="EL329">
        <v>35533.9</v>
      </c>
      <c r="EM329">
        <v>39814.9</v>
      </c>
      <c r="EN329">
        <v>42439.1</v>
      </c>
      <c r="EO329">
        <v>2.1792799999999999</v>
      </c>
      <c r="EP329">
        <v>2.1848800000000002</v>
      </c>
      <c r="EQ329">
        <v>0.16578300000000001</v>
      </c>
      <c r="ER329">
        <v>0</v>
      </c>
      <c r="ES329">
        <v>30.684000000000001</v>
      </c>
      <c r="ET329">
        <v>999.9</v>
      </c>
      <c r="EU329">
        <v>67.8</v>
      </c>
      <c r="EV329">
        <v>36.4</v>
      </c>
      <c r="EW329">
        <v>41.121000000000002</v>
      </c>
      <c r="EX329">
        <v>56.734499999999997</v>
      </c>
      <c r="EY329">
        <v>-2.9407000000000001</v>
      </c>
      <c r="EZ329">
        <v>2</v>
      </c>
      <c r="FA329">
        <v>0.40964400000000001</v>
      </c>
      <c r="FB329">
        <v>-9.4362699999999994E-2</v>
      </c>
      <c r="FC329">
        <v>20.275300000000001</v>
      </c>
      <c r="FD329">
        <v>5.2204300000000003</v>
      </c>
      <c r="FE329">
        <v>12.004099999999999</v>
      </c>
      <c r="FF329">
        <v>4.9871999999999996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1.8621799999999999</v>
      </c>
      <c r="FN329">
        <v>1.86432</v>
      </c>
      <c r="FO329">
        <v>1.8603499999999999</v>
      </c>
      <c r="FP329">
        <v>1.86111</v>
      </c>
      <c r="FQ329">
        <v>1.8602000000000001</v>
      </c>
      <c r="FR329">
        <v>1.86191</v>
      </c>
      <c r="FS329">
        <v>1.8584400000000001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-5.58</v>
      </c>
      <c r="GH329">
        <v>0.1326</v>
      </c>
      <c r="GI329">
        <v>-2.8021434710705861</v>
      </c>
      <c r="GJ329">
        <v>-2.3075681364705448E-3</v>
      </c>
      <c r="GK329">
        <v>1.0095546511955911E-6</v>
      </c>
      <c r="GL329">
        <v>-2.6335145029951209E-10</v>
      </c>
      <c r="GM329">
        <v>-0.17208428542994569</v>
      </c>
      <c r="GN329">
        <v>3.0410185143115191E-3</v>
      </c>
      <c r="GO329">
        <v>4.3982203677445331E-4</v>
      </c>
      <c r="GP329">
        <v>-7.8719321042963501E-6</v>
      </c>
      <c r="GQ329">
        <v>4</v>
      </c>
      <c r="GR329">
        <v>2088</v>
      </c>
      <c r="GS329">
        <v>5</v>
      </c>
      <c r="GT329">
        <v>35</v>
      </c>
      <c r="GU329">
        <v>118.5</v>
      </c>
      <c r="GV329">
        <v>118.5</v>
      </c>
      <c r="GW329">
        <v>4.9475100000000003</v>
      </c>
      <c r="GX329">
        <v>2.4719199999999999</v>
      </c>
      <c r="GY329">
        <v>2.04834</v>
      </c>
      <c r="GZ329">
        <v>2.6184099999999999</v>
      </c>
      <c r="HA329">
        <v>2.1972700000000001</v>
      </c>
      <c r="HB329">
        <v>2.2924799999999999</v>
      </c>
      <c r="HC329">
        <v>41.508299999999998</v>
      </c>
      <c r="HD329">
        <v>13.238899999999999</v>
      </c>
      <c r="HE329">
        <v>18</v>
      </c>
      <c r="HF329">
        <v>663.26800000000003</v>
      </c>
      <c r="HG329">
        <v>742.81399999999996</v>
      </c>
      <c r="HH329">
        <v>31</v>
      </c>
      <c r="HI329">
        <v>32.634700000000002</v>
      </c>
      <c r="HJ329">
        <v>29.999500000000001</v>
      </c>
      <c r="HK329">
        <v>32.650700000000001</v>
      </c>
      <c r="HL329">
        <v>32.658299999999997</v>
      </c>
      <c r="HM329">
        <v>98.887299999999996</v>
      </c>
      <c r="HN329">
        <v>21.541</v>
      </c>
      <c r="HO329">
        <v>100</v>
      </c>
      <c r="HP329">
        <v>31</v>
      </c>
      <c r="HQ329">
        <v>2093.61</v>
      </c>
      <c r="HR329">
        <v>34.022599999999997</v>
      </c>
      <c r="HS329">
        <v>99.401600000000002</v>
      </c>
      <c r="HT329">
        <v>98.431700000000006</v>
      </c>
    </row>
    <row r="330" spans="1:228" x14ac:dyDescent="0.2">
      <c r="A330">
        <v>315</v>
      </c>
      <c r="B330">
        <v>1669844783.5999999</v>
      </c>
      <c r="C330">
        <v>1253.5</v>
      </c>
      <c r="D330" t="s">
        <v>989</v>
      </c>
      <c r="E330" t="s">
        <v>990</v>
      </c>
      <c r="F330">
        <v>4</v>
      </c>
      <c r="G330">
        <v>1669844781.2874999</v>
      </c>
      <c r="H330">
        <f t="shared" si="136"/>
        <v>7.3144161281390562E-4</v>
      </c>
      <c r="I330">
        <f t="shared" si="137"/>
        <v>0.73144161281390563</v>
      </c>
      <c r="J330">
        <f t="shared" si="138"/>
        <v>30.443290031883688</v>
      </c>
      <c r="K330">
        <f t="shared" si="139"/>
        <v>2064.2049999999999</v>
      </c>
      <c r="L330">
        <f t="shared" si="140"/>
        <v>864.94005781268436</v>
      </c>
      <c r="M330">
        <f t="shared" si="141"/>
        <v>87.097494569460707</v>
      </c>
      <c r="N330">
        <f t="shared" si="142"/>
        <v>207.86074382126625</v>
      </c>
      <c r="O330">
        <f t="shared" si="143"/>
        <v>4.2275941970083317E-2</v>
      </c>
      <c r="P330">
        <f t="shared" si="144"/>
        <v>3.6619169099633107</v>
      </c>
      <c r="Q330">
        <f t="shared" si="145"/>
        <v>4.2006659123817021E-2</v>
      </c>
      <c r="R330">
        <f t="shared" si="146"/>
        <v>2.6278212775094664E-2</v>
      </c>
      <c r="S330">
        <f t="shared" si="147"/>
        <v>226.11554998406564</v>
      </c>
      <c r="T330">
        <f t="shared" si="148"/>
        <v>33.531392200701319</v>
      </c>
      <c r="U330">
        <f t="shared" si="149"/>
        <v>33.367812499999999</v>
      </c>
      <c r="V330">
        <f t="shared" si="150"/>
        <v>5.1574608358407392</v>
      </c>
      <c r="W330">
        <f t="shared" si="151"/>
        <v>70.407151777769428</v>
      </c>
      <c r="X330">
        <f t="shared" si="152"/>
        <v>3.4792536087077535</v>
      </c>
      <c r="Y330">
        <f t="shared" si="153"/>
        <v>4.9416195952501285</v>
      </c>
      <c r="Z330">
        <f t="shared" si="154"/>
        <v>1.6782072271329858</v>
      </c>
      <c r="AA330">
        <f t="shared" si="155"/>
        <v>-32.256575125093235</v>
      </c>
      <c r="AB330">
        <f t="shared" si="156"/>
        <v>-150.1956302277087</v>
      </c>
      <c r="AC330">
        <f t="shared" si="157"/>
        <v>-9.392287993497721</v>
      </c>
      <c r="AD330">
        <f t="shared" si="158"/>
        <v>34.27105663776598</v>
      </c>
      <c r="AE330">
        <f t="shared" si="159"/>
        <v>54.293740169611645</v>
      </c>
      <c r="AF330">
        <f t="shared" si="160"/>
        <v>0.5805152440176824</v>
      </c>
      <c r="AG330">
        <f t="shared" si="161"/>
        <v>30.443290031883688</v>
      </c>
      <c r="AH330">
        <v>2161.2383500707151</v>
      </c>
      <c r="AI330">
        <v>2141.2798787878792</v>
      </c>
      <c r="AJ330">
        <v>1.763577729163786</v>
      </c>
      <c r="AK330">
        <v>63.927149323749113</v>
      </c>
      <c r="AL330">
        <f t="shared" si="162"/>
        <v>0.73144161281390563</v>
      </c>
      <c r="AM330">
        <v>34.329191473486503</v>
      </c>
      <c r="AN330">
        <v>34.566546852425191</v>
      </c>
      <c r="AO330">
        <v>8.5544355004996825E-3</v>
      </c>
      <c r="AP330">
        <v>107.46</v>
      </c>
      <c r="AQ330">
        <v>24</v>
      </c>
      <c r="AR330">
        <v>4</v>
      </c>
      <c r="AS330">
        <f t="shared" si="163"/>
        <v>1</v>
      </c>
      <c r="AT330">
        <f t="shared" si="164"/>
        <v>0</v>
      </c>
      <c r="AU330">
        <f t="shared" si="165"/>
        <v>47063.07992893958</v>
      </c>
      <c r="AV330">
        <f t="shared" si="166"/>
        <v>1200.0062499999999</v>
      </c>
      <c r="AW330">
        <f t="shared" si="167"/>
        <v>1025.9298885927799</v>
      </c>
      <c r="AX330">
        <f t="shared" si="168"/>
        <v>0.85493712102981134</v>
      </c>
      <c r="AY330">
        <f t="shared" si="169"/>
        <v>0.18842864358753603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1669844781.2874999</v>
      </c>
      <c r="BF330">
        <v>2064.2049999999999</v>
      </c>
      <c r="BG330">
        <v>2087.2550000000001</v>
      </c>
      <c r="BH330">
        <v>34.5514625</v>
      </c>
      <c r="BI330">
        <v>34.318662500000002</v>
      </c>
      <c r="BJ330">
        <v>2069.7937499999998</v>
      </c>
      <c r="BK330">
        <v>34.418812500000001</v>
      </c>
      <c r="BL330">
        <v>650.01524999999992</v>
      </c>
      <c r="BM330">
        <v>100.59775</v>
      </c>
      <c r="BN330">
        <v>9.997325E-2</v>
      </c>
      <c r="BO330">
        <v>32.607025000000007</v>
      </c>
      <c r="BP330">
        <v>33.367812499999999</v>
      </c>
      <c r="BQ330">
        <v>999.9</v>
      </c>
      <c r="BR330">
        <v>0</v>
      </c>
      <c r="BS330">
        <v>0</v>
      </c>
      <c r="BT330">
        <v>8986.0949999999993</v>
      </c>
      <c r="BU330">
        <v>0</v>
      </c>
      <c r="BV330">
        <v>129.93712500000001</v>
      </c>
      <c r="BW330">
        <v>-23.047862500000001</v>
      </c>
      <c r="BX330">
        <v>2138.0812500000002</v>
      </c>
      <c r="BY330">
        <v>2161.4312500000001</v>
      </c>
      <c r="BZ330">
        <v>0.23281974999999999</v>
      </c>
      <c r="CA330">
        <v>2087.2550000000001</v>
      </c>
      <c r="CB330">
        <v>34.318662500000002</v>
      </c>
      <c r="CC330">
        <v>3.4758049999999998</v>
      </c>
      <c r="CD330">
        <v>3.452385</v>
      </c>
      <c r="CE330">
        <v>26.502025</v>
      </c>
      <c r="CF330">
        <v>26.387362499999998</v>
      </c>
      <c r="CG330">
        <v>1200.0062499999999</v>
      </c>
      <c r="CH330">
        <v>0.50001600000000002</v>
      </c>
      <c r="CI330">
        <v>0.49998399999999998</v>
      </c>
      <c r="CJ330">
        <v>0</v>
      </c>
      <c r="CK330">
        <v>905.68724999999995</v>
      </c>
      <c r="CL330">
        <v>4.9990899999999998</v>
      </c>
      <c r="CM330">
        <v>9151.9249999999993</v>
      </c>
      <c r="CN330">
        <v>9557.973750000001</v>
      </c>
      <c r="CO330">
        <v>41.75</v>
      </c>
      <c r="CP330">
        <v>43.194875000000003</v>
      </c>
      <c r="CQ330">
        <v>42.5</v>
      </c>
      <c r="CR330">
        <v>42.257750000000001</v>
      </c>
      <c r="CS330">
        <v>43.125</v>
      </c>
      <c r="CT330">
        <v>597.51874999999995</v>
      </c>
      <c r="CU330">
        <v>597.48749999999995</v>
      </c>
      <c r="CV330">
        <v>0</v>
      </c>
      <c r="CW330">
        <v>1669844793.2</v>
      </c>
      <c r="CX330">
        <v>0</v>
      </c>
      <c r="CY330">
        <v>1669837671.5999999</v>
      </c>
      <c r="CZ330" t="s">
        <v>356</v>
      </c>
      <c r="DA330">
        <v>1669837671.5999999</v>
      </c>
      <c r="DB330">
        <v>1669837668.5999999</v>
      </c>
      <c r="DC330">
        <v>3</v>
      </c>
      <c r="DD330">
        <v>-1.2E-2</v>
      </c>
      <c r="DE330">
        <v>-1E-3</v>
      </c>
      <c r="DF330">
        <v>-3.61</v>
      </c>
      <c r="DG330">
        <v>0.13400000000000001</v>
      </c>
      <c r="DH330">
        <v>415</v>
      </c>
      <c r="DI330">
        <v>36</v>
      </c>
      <c r="DJ330">
        <v>0.51</v>
      </c>
      <c r="DK330">
        <v>0.24</v>
      </c>
      <c r="DL330">
        <v>-23.107782499999999</v>
      </c>
      <c r="DM330">
        <v>-0.31286341463408007</v>
      </c>
      <c r="DN330">
        <v>0.1151752466624229</v>
      </c>
      <c r="DO330">
        <v>0</v>
      </c>
      <c r="DP330">
        <v>0.20505832500000001</v>
      </c>
      <c r="DQ330">
        <v>-0.1005948630393998</v>
      </c>
      <c r="DR330">
        <v>2.2859885476952311E-2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371</v>
      </c>
      <c r="EA330">
        <v>3.29705</v>
      </c>
      <c r="EB330">
        <v>2.6251500000000001</v>
      </c>
      <c r="EC330">
        <v>0.287665</v>
      </c>
      <c r="ED330">
        <v>0.28736699999999998</v>
      </c>
      <c r="EE330">
        <v>0.140376</v>
      </c>
      <c r="EF330">
        <v>0.137767</v>
      </c>
      <c r="EG330">
        <v>21589.5</v>
      </c>
      <c r="EH330">
        <v>21983.1</v>
      </c>
      <c r="EI330">
        <v>28213.1</v>
      </c>
      <c r="EJ330">
        <v>29706.1</v>
      </c>
      <c r="EK330">
        <v>33379.300000000003</v>
      </c>
      <c r="EL330">
        <v>35555.300000000003</v>
      </c>
      <c r="EM330">
        <v>39815.199999999997</v>
      </c>
      <c r="EN330">
        <v>42439.6</v>
      </c>
      <c r="EO330">
        <v>2.17937</v>
      </c>
      <c r="EP330">
        <v>2.1846299999999998</v>
      </c>
      <c r="EQ330">
        <v>0.165213</v>
      </c>
      <c r="ER330">
        <v>0</v>
      </c>
      <c r="ES330">
        <v>30.681899999999999</v>
      </c>
      <c r="ET330">
        <v>999.9</v>
      </c>
      <c r="EU330">
        <v>67.8</v>
      </c>
      <c r="EV330">
        <v>36.4</v>
      </c>
      <c r="EW330">
        <v>41.116999999999997</v>
      </c>
      <c r="EX330">
        <v>57.424399999999999</v>
      </c>
      <c r="EY330">
        <v>-2.7604099999999998</v>
      </c>
      <c r="EZ330">
        <v>2</v>
      </c>
      <c r="FA330">
        <v>0.409192</v>
      </c>
      <c r="FB330">
        <v>-9.3932500000000002E-2</v>
      </c>
      <c r="FC330">
        <v>20.275200000000002</v>
      </c>
      <c r="FD330">
        <v>5.22058</v>
      </c>
      <c r="FE330">
        <v>12.004099999999999</v>
      </c>
      <c r="FF330">
        <v>4.9871499999999997</v>
      </c>
      <c r="FG330">
        <v>3.2845800000000001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1.8621799999999999</v>
      </c>
      <c r="FN330">
        <v>1.8643099999999999</v>
      </c>
      <c r="FO330">
        <v>1.8603499999999999</v>
      </c>
      <c r="FP330">
        <v>1.86111</v>
      </c>
      <c r="FQ330">
        <v>1.8602000000000001</v>
      </c>
      <c r="FR330">
        <v>1.86189</v>
      </c>
      <c r="FS330">
        <v>1.8584400000000001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-5.6</v>
      </c>
      <c r="GH330">
        <v>0.13270000000000001</v>
      </c>
      <c r="GI330">
        <v>-2.8021434710705861</v>
      </c>
      <c r="GJ330">
        <v>-2.3075681364705448E-3</v>
      </c>
      <c r="GK330">
        <v>1.0095546511955911E-6</v>
      </c>
      <c r="GL330">
        <v>-2.6335145029951209E-10</v>
      </c>
      <c r="GM330">
        <v>-0.17208428542994569</v>
      </c>
      <c r="GN330">
        <v>3.0410185143115191E-3</v>
      </c>
      <c r="GO330">
        <v>4.3982203677445331E-4</v>
      </c>
      <c r="GP330">
        <v>-7.8719321042963501E-6</v>
      </c>
      <c r="GQ330">
        <v>4</v>
      </c>
      <c r="GR330">
        <v>2088</v>
      </c>
      <c r="GS330">
        <v>5</v>
      </c>
      <c r="GT330">
        <v>35</v>
      </c>
      <c r="GU330">
        <v>118.5</v>
      </c>
      <c r="GV330">
        <v>118.6</v>
      </c>
      <c r="GW330">
        <v>4.9584999999999999</v>
      </c>
      <c r="GX330">
        <v>2.4694799999999999</v>
      </c>
      <c r="GY330">
        <v>2.04834</v>
      </c>
      <c r="GZ330">
        <v>2.6184099999999999</v>
      </c>
      <c r="HA330">
        <v>2.1972700000000001</v>
      </c>
      <c r="HB330">
        <v>2.3303199999999999</v>
      </c>
      <c r="HC330">
        <v>41.508299999999998</v>
      </c>
      <c r="HD330">
        <v>13.256399999999999</v>
      </c>
      <c r="HE330">
        <v>18</v>
      </c>
      <c r="HF330">
        <v>663.28599999999994</v>
      </c>
      <c r="HG330">
        <v>742.48500000000001</v>
      </c>
      <c r="HH330">
        <v>31.0001</v>
      </c>
      <c r="HI330">
        <v>32.628700000000002</v>
      </c>
      <c r="HJ330">
        <v>29.999600000000001</v>
      </c>
      <c r="HK330">
        <v>32.645000000000003</v>
      </c>
      <c r="HL330">
        <v>32.651000000000003</v>
      </c>
      <c r="HM330">
        <v>99.113200000000006</v>
      </c>
      <c r="HN330">
        <v>21.8127</v>
      </c>
      <c r="HO330">
        <v>100</v>
      </c>
      <c r="HP330">
        <v>31</v>
      </c>
      <c r="HQ330">
        <v>2100.3000000000002</v>
      </c>
      <c r="HR330">
        <v>33.945099999999996</v>
      </c>
      <c r="HS330">
        <v>99.402199999999993</v>
      </c>
      <c r="HT330">
        <v>98.433599999999998</v>
      </c>
    </row>
    <row r="331" spans="1:228" x14ac:dyDescent="0.2">
      <c r="A331">
        <v>316</v>
      </c>
      <c r="B331">
        <v>1669844787.5999999</v>
      </c>
      <c r="C331">
        <v>1257.5</v>
      </c>
      <c r="D331" t="s">
        <v>991</v>
      </c>
      <c r="E331" t="s">
        <v>992</v>
      </c>
      <c r="F331">
        <v>4</v>
      </c>
      <c r="G331">
        <v>1669844785.5999999</v>
      </c>
      <c r="H331">
        <f t="shared" si="136"/>
        <v>6.7959013037193578E-4</v>
      </c>
      <c r="I331">
        <f t="shared" si="137"/>
        <v>0.67959013037193583</v>
      </c>
      <c r="J331">
        <f t="shared" si="138"/>
        <v>31.678683646185519</v>
      </c>
      <c r="K331">
        <f t="shared" si="139"/>
        <v>2071.4699999999998</v>
      </c>
      <c r="L331">
        <f t="shared" si="140"/>
        <v>734.0398655044263</v>
      </c>
      <c r="M331">
        <f t="shared" si="141"/>
        <v>73.916293315968773</v>
      </c>
      <c r="N331">
        <f t="shared" si="142"/>
        <v>208.59273632231151</v>
      </c>
      <c r="O331">
        <f t="shared" si="143"/>
        <v>3.9237223774732786E-2</v>
      </c>
      <c r="P331">
        <f t="shared" si="144"/>
        <v>3.6638467784552331</v>
      </c>
      <c r="Q331">
        <f t="shared" si="145"/>
        <v>3.9005267596499353E-2</v>
      </c>
      <c r="R331">
        <f t="shared" si="146"/>
        <v>2.4399018096090668E-2</v>
      </c>
      <c r="S331">
        <f t="shared" si="147"/>
        <v>226.11674923403098</v>
      </c>
      <c r="T331">
        <f t="shared" si="148"/>
        <v>33.544582417610108</v>
      </c>
      <c r="U331">
        <f t="shared" si="149"/>
        <v>33.363942857142852</v>
      </c>
      <c r="V331">
        <f t="shared" si="150"/>
        <v>5.1563425696977196</v>
      </c>
      <c r="W331">
        <f t="shared" si="151"/>
        <v>70.352467214832245</v>
      </c>
      <c r="X331">
        <f t="shared" si="152"/>
        <v>3.4770893741815159</v>
      </c>
      <c r="Y331">
        <f t="shared" si="153"/>
        <v>4.9423844135610491</v>
      </c>
      <c r="Z331">
        <f t="shared" si="154"/>
        <v>1.6792531955162038</v>
      </c>
      <c r="AA331">
        <f t="shared" si="155"/>
        <v>-29.969924749402367</v>
      </c>
      <c r="AB331">
        <f t="shared" si="156"/>
        <v>-148.96794335142766</v>
      </c>
      <c r="AC331">
        <f t="shared" si="157"/>
        <v>-9.3105578912766997</v>
      </c>
      <c r="AD331">
        <f t="shared" si="158"/>
        <v>37.868323241924259</v>
      </c>
      <c r="AE331">
        <f t="shared" si="159"/>
        <v>54.030832215306418</v>
      </c>
      <c r="AF331">
        <f t="shared" si="160"/>
        <v>1.2078170905664376</v>
      </c>
      <c r="AG331">
        <f t="shared" si="161"/>
        <v>31.678683646185519</v>
      </c>
      <c r="AH331">
        <v>2168.1460378710221</v>
      </c>
      <c r="AI331">
        <v>2148.0405454545448</v>
      </c>
      <c r="AJ331">
        <v>1.6653839451750581</v>
      </c>
      <c r="AK331">
        <v>63.927149323749113</v>
      </c>
      <c r="AL331">
        <f t="shared" si="162"/>
        <v>0.67959013037193583</v>
      </c>
      <c r="AM331">
        <v>34.327034439160833</v>
      </c>
      <c r="AN331">
        <v>34.497121671826648</v>
      </c>
      <c r="AO331">
        <v>1.5663586171300741E-2</v>
      </c>
      <c r="AP331">
        <v>107.46</v>
      </c>
      <c r="AQ331">
        <v>24</v>
      </c>
      <c r="AR331">
        <v>4</v>
      </c>
      <c r="AS331">
        <f t="shared" si="163"/>
        <v>1</v>
      </c>
      <c r="AT331">
        <f t="shared" si="164"/>
        <v>0</v>
      </c>
      <c r="AU331">
        <f t="shared" si="165"/>
        <v>47097.130969178565</v>
      </c>
      <c r="AV331">
        <f t="shared" si="166"/>
        <v>1200.012857142857</v>
      </c>
      <c r="AW331">
        <f t="shared" si="167"/>
        <v>1025.9355135927622</v>
      </c>
      <c r="AX331">
        <f t="shared" si="168"/>
        <v>0.8549371012869309</v>
      </c>
      <c r="AY331">
        <f t="shared" si="169"/>
        <v>0.1884286054837766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1669844785.5999999</v>
      </c>
      <c r="BF331">
        <v>2071.4699999999998</v>
      </c>
      <c r="BG331">
        <v>2094.954285714286</v>
      </c>
      <c r="BH331">
        <v>34.529899999999998</v>
      </c>
      <c r="BI331">
        <v>34.045485714285711</v>
      </c>
      <c r="BJ331">
        <v>2077.068571428571</v>
      </c>
      <c r="BK331">
        <v>34.397357142857139</v>
      </c>
      <c r="BL331">
        <v>649.96028571428565</v>
      </c>
      <c r="BM331">
        <v>100.59785714285719</v>
      </c>
      <c r="BN331">
        <v>0.1000705714285714</v>
      </c>
      <c r="BO331">
        <v>32.609771428571428</v>
      </c>
      <c r="BP331">
        <v>33.363942857142852</v>
      </c>
      <c r="BQ331">
        <v>999.89999999999986</v>
      </c>
      <c r="BR331">
        <v>0</v>
      </c>
      <c r="BS331">
        <v>0</v>
      </c>
      <c r="BT331">
        <v>8992.767142857143</v>
      </c>
      <c r="BU331">
        <v>0</v>
      </c>
      <c r="BV331">
        <v>131.77757142857141</v>
      </c>
      <c r="BW331">
        <v>-23.484000000000002</v>
      </c>
      <c r="BX331">
        <v>2145.5571428571429</v>
      </c>
      <c r="BY331">
        <v>2168.792857142857</v>
      </c>
      <c r="BZ331">
        <v>0.48440128571428581</v>
      </c>
      <c r="CA331">
        <v>2094.954285714286</v>
      </c>
      <c r="CB331">
        <v>34.045485714285711</v>
      </c>
      <c r="CC331">
        <v>3.4736314285714291</v>
      </c>
      <c r="CD331">
        <v>3.4249014285714279</v>
      </c>
      <c r="CE331">
        <v>26.491399999999999</v>
      </c>
      <c r="CF331">
        <v>26.251942857142861</v>
      </c>
      <c r="CG331">
        <v>1200.012857142857</v>
      </c>
      <c r="CH331">
        <v>0.50001600000000002</v>
      </c>
      <c r="CI331">
        <v>0.49998399999999998</v>
      </c>
      <c r="CJ331">
        <v>0</v>
      </c>
      <c r="CK331">
        <v>905.9521428571428</v>
      </c>
      <c r="CL331">
        <v>4.9990899999999998</v>
      </c>
      <c r="CM331">
        <v>9155.76</v>
      </c>
      <c r="CN331">
        <v>9558.0214285714283</v>
      </c>
      <c r="CO331">
        <v>41.723000000000013</v>
      </c>
      <c r="CP331">
        <v>43.186999999999998</v>
      </c>
      <c r="CQ331">
        <v>42.5</v>
      </c>
      <c r="CR331">
        <v>42.267714285714291</v>
      </c>
      <c r="CS331">
        <v>43.125</v>
      </c>
      <c r="CT331">
        <v>597.52285714285711</v>
      </c>
      <c r="CU331">
        <v>597.4899999999999</v>
      </c>
      <c r="CV331">
        <v>0</v>
      </c>
      <c r="CW331">
        <v>1669844797.4000001</v>
      </c>
      <c r="CX331">
        <v>0</v>
      </c>
      <c r="CY331">
        <v>1669837671.5999999</v>
      </c>
      <c r="CZ331" t="s">
        <v>356</v>
      </c>
      <c r="DA331">
        <v>1669837671.5999999</v>
      </c>
      <c r="DB331">
        <v>1669837668.5999999</v>
      </c>
      <c r="DC331">
        <v>3</v>
      </c>
      <c r="DD331">
        <v>-1.2E-2</v>
      </c>
      <c r="DE331">
        <v>-1E-3</v>
      </c>
      <c r="DF331">
        <v>-3.61</v>
      </c>
      <c r="DG331">
        <v>0.13400000000000001</v>
      </c>
      <c r="DH331">
        <v>415</v>
      </c>
      <c r="DI331">
        <v>36</v>
      </c>
      <c r="DJ331">
        <v>0.51</v>
      </c>
      <c r="DK331">
        <v>0.24</v>
      </c>
      <c r="DL331">
        <v>-23.170067499999998</v>
      </c>
      <c r="DM331">
        <v>-0.98805365853657201</v>
      </c>
      <c r="DN331">
        <v>0.1713071516129728</v>
      </c>
      <c r="DO331">
        <v>0</v>
      </c>
      <c r="DP331">
        <v>0.24217330000000001</v>
      </c>
      <c r="DQ331">
        <v>0.70029757598499021</v>
      </c>
      <c r="DR331">
        <v>9.7782087243063087E-2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371</v>
      </c>
      <c r="EA331">
        <v>3.29718</v>
      </c>
      <c r="EB331">
        <v>2.6253199999999999</v>
      </c>
      <c r="EC331">
        <v>0.28818100000000002</v>
      </c>
      <c r="ED331">
        <v>0.28787400000000002</v>
      </c>
      <c r="EE331">
        <v>0.14015900000000001</v>
      </c>
      <c r="EF331">
        <v>0.137243</v>
      </c>
      <c r="EG331">
        <v>21574</v>
      </c>
      <c r="EH331">
        <v>21968.2</v>
      </c>
      <c r="EI331">
        <v>28213.3</v>
      </c>
      <c r="EJ331">
        <v>29707.1</v>
      </c>
      <c r="EK331">
        <v>33388.199999999997</v>
      </c>
      <c r="EL331">
        <v>35577.9</v>
      </c>
      <c r="EM331">
        <v>39815.699999999997</v>
      </c>
      <c r="EN331">
        <v>42440.7</v>
      </c>
      <c r="EO331">
        <v>2.1798700000000002</v>
      </c>
      <c r="EP331">
        <v>2.1845500000000002</v>
      </c>
      <c r="EQ331">
        <v>0.16564899999999999</v>
      </c>
      <c r="ER331">
        <v>0</v>
      </c>
      <c r="ES331">
        <v>30.679300000000001</v>
      </c>
      <c r="ET331">
        <v>999.9</v>
      </c>
      <c r="EU331">
        <v>67.8</v>
      </c>
      <c r="EV331">
        <v>36.4</v>
      </c>
      <c r="EW331">
        <v>41.120399999999997</v>
      </c>
      <c r="EX331">
        <v>57.364400000000003</v>
      </c>
      <c r="EY331">
        <v>-2.8245200000000001</v>
      </c>
      <c r="EZ331">
        <v>2</v>
      </c>
      <c r="FA331">
        <v>0.408557</v>
      </c>
      <c r="FB331">
        <v>-9.2845899999999995E-2</v>
      </c>
      <c r="FC331">
        <v>20.275200000000002</v>
      </c>
      <c r="FD331">
        <v>5.2199900000000001</v>
      </c>
      <c r="FE331">
        <v>12.004</v>
      </c>
      <c r="FF331">
        <v>4.9871999999999996</v>
      </c>
      <c r="FG331">
        <v>3.2846500000000001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1.86219</v>
      </c>
      <c r="FN331">
        <v>1.86429</v>
      </c>
      <c r="FO331">
        <v>1.8603499999999999</v>
      </c>
      <c r="FP331">
        <v>1.8611</v>
      </c>
      <c r="FQ331">
        <v>1.86019</v>
      </c>
      <c r="FR331">
        <v>1.86189</v>
      </c>
      <c r="FS331">
        <v>1.85846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-5.6</v>
      </c>
      <c r="GH331">
        <v>0.1323</v>
      </c>
      <c r="GI331">
        <v>-2.8021434710705861</v>
      </c>
      <c r="GJ331">
        <v>-2.3075681364705448E-3</v>
      </c>
      <c r="GK331">
        <v>1.0095546511955911E-6</v>
      </c>
      <c r="GL331">
        <v>-2.6335145029951209E-10</v>
      </c>
      <c r="GM331">
        <v>-0.17208428542994569</v>
      </c>
      <c r="GN331">
        <v>3.0410185143115191E-3</v>
      </c>
      <c r="GO331">
        <v>4.3982203677445331E-4</v>
      </c>
      <c r="GP331">
        <v>-7.8719321042963501E-6</v>
      </c>
      <c r="GQ331">
        <v>4</v>
      </c>
      <c r="GR331">
        <v>2088</v>
      </c>
      <c r="GS331">
        <v>5</v>
      </c>
      <c r="GT331">
        <v>35</v>
      </c>
      <c r="GU331">
        <v>118.6</v>
      </c>
      <c r="GV331">
        <v>118.7</v>
      </c>
      <c r="GW331">
        <v>4.9694799999999999</v>
      </c>
      <c r="GX331">
        <v>2.4584999999999999</v>
      </c>
      <c r="GY331">
        <v>2.04834</v>
      </c>
      <c r="GZ331">
        <v>2.6184099999999999</v>
      </c>
      <c r="HA331">
        <v>2.1972700000000001</v>
      </c>
      <c r="HB331">
        <v>2.3535200000000001</v>
      </c>
      <c r="HC331">
        <v>41.508299999999998</v>
      </c>
      <c r="HD331">
        <v>13.256399999999999</v>
      </c>
      <c r="HE331">
        <v>18</v>
      </c>
      <c r="HF331">
        <v>663.61400000000003</v>
      </c>
      <c r="HG331">
        <v>742.32399999999996</v>
      </c>
      <c r="HH331">
        <v>31.0002</v>
      </c>
      <c r="HI331">
        <v>32.622399999999999</v>
      </c>
      <c r="HJ331">
        <v>29.999500000000001</v>
      </c>
      <c r="HK331">
        <v>32.638199999999998</v>
      </c>
      <c r="HL331">
        <v>32.643900000000002</v>
      </c>
      <c r="HM331">
        <v>99.342399999999998</v>
      </c>
      <c r="HN331">
        <v>21.8127</v>
      </c>
      <c r="HO331">
        <v>100</v>
      </c>
      <c r="HP331">
        <v>31</v>
      </c>
      <c r="HQ331">
        <v>2106.98</v>
      </c>
      <c r="HR331">
        <v>33.977400000000003</v>
      </c>
      <c r="HS331">
        <v>99.403199999999998</v>
      </c>
      <c r="HT331">
        <v>98.436400000000006</v>
      </c>
    </row>
    <row r="332" spans="1:228" x14ac:dyDescent="0.2">
      <c r="A332">
        <v>317</v>
      </c>
      <c r="B332">
        <v>1669844791.5999999</v>
      </c>
      <c r="C332">
        <v>1261.5</v>
      </c>
      <c r="D332" t="s">
        <v>993</v>
      </c>
      <c r="E332" t="s">
        <v>994</v>
      </c>
      <c r="F332">
        <v>4</v>
      </c>
      <c r="G332">
        <v>1669844789.2874999</v>
      </c>
      <c r="H332">
        <f t="shared" si="136"/>
        <v>6.2388509555547371E-4</v>
      </c>
      <c r="I332">
        <f t="shared" si="137"/>
        <v>0.62388509555547367</v>
      </c>
      <c r="J332">
        <f t="shared" si="138"/>
        <v>31.10643994266939</v>
      </c>
      <c r="K332">
        <f t="shared" si="139"/>
        <v>2077.6012500000002</v>
      </c>
      <c r="L332">
        <f t="shared" si="140"/>
        <v>643.70384390678771</v>
      </c>
      <c r="M332">
        <f t="shared" si="141"/>
        <v>64.819754945295472</v>
      </c>
      <c r="N332">
        <f t="shared" si="142"/>
        <v>209.21050134126676</v>
      </c>
      <c r="O332">
        <f t="shared" si="143"/>
        <v>3.5822657726499646E-2</v>
      </c>
      <c r="P332">
        <f t="shared" si="144"/>
        <v>3.6673212564301396</v>
      </c>
      <c r="Q332">
        <f t="shared" si="145"/>
        <v>3.5629391052022598E-2</v>
      </c>
      <c r="R332">
        <f t="shared" si="146"/>
        <v>2.2285646554036587E-2</v>
      </c>
      <c r="S332">
        <f t="shared" si="147"/>
        <v>226.11442723357146</v>
      </c>
      <c r="T332">
        <f t="shared" si="148"/>
        <v>33.55727501190939</v>
      </c>
      <c r="U332">
        <f t="shared" si="149"/>
        <v>33.361812499999999</v>
      </c>
      <c r="V332">
        <f t="shared" si="150"/>
        <v>5.1557270198977925</v>
      </c>
      <c r="W332">
        <f t="shared" si="151"/>
        <v>70.160564812386667</v>
      </c>
      <c r="X332">
        <f t="shared" si="152"/>
        <v>3.467964571187415</v>
      </c>
      <c r="Y332">
        <f t="shared" si="153"/>
        <v>4.9428971680329958</v>
      </c>
      <c r="Z332">
        <f t="shared" si="154"/>
        <v>1.6877624487103775</v>
      </c>
      <c r="AA332">
        <f t="shared" si="155"/>
        <v>-27.513332713996391</v>
      </c>
      <c r="AB332">
        <f t="shared" si="156"/>
        <v>-148.3240102072115</v>
      </c>
      <c r="AC332">
        <f t="shared" si="157"/>
        <v>-9.2615156829014005</v>
      </c>
      <c r="AD332">
        <f t="shared" si="158"/>
        <v>41.015568629462166</v>
      </c>
      <c r="AE332">
        <f t="shared" si="159"/>
        <v>53.494897947159281</v>
      </c>
      <c r="AF332">
        <f t="shared" si="160"/>
        <v>1.1451205776206361</v>
      </c>
      <c r="AG332">
        <f t="shared" si="161"/>
        <v>31.10643994266939</v>
      </c>
      <c r="AH332">
        <v>2174.4690229722032</v>
      </c>
      <c r="AI332">
        <v>2154.688181818181</v>
      </c>
      <c r="AJ332">
        <v>1.64584670896723</v>
      </c>
      <c r="AK332">
        <v>63.927149323749113</v>
      </c>
      <c r="AL332">
        <f t="shared" si="162"/>
        <v>0.62388509555547367</v>
      </c>
      <c r="AM332">
        <v>34.030942214425551</v>
      </c>
      <c r="AN332">
        <v>34.391089473684218</v>
      </c>
      <c r="AO332">
        <v>-1.6800573787410799E-2</v>
      </c>
      <c r="AP332">
        <v>107.46</v>
      </c>
      <c r="AQ332">
        <v>23</v>
      </c>
      <c r="AR332">
        <v>4</v>
      </c>
      <c r="AS332">
        <f t="shared" si="163"/>
        <v>1</v>
      </c>
      <c r="AT332">
        <f t="shared" si="164"/>
        <v>0</v>
      </c>
      <c r="AU332">
        <f t="shared" si="165"/>
        <v>47158.921400499341</v>
      </c>
      <c r="AV332">
        <f t="shared" si="166"/>
        <v>1200.0037500000001</v>
      </c>
      <c r="AW332">
        <f t="shared" si="167"/>
        <v>1025.9274135925241</v>
      </c>
      <c r="AX332">
        <f t="shared" si="168"/>
        <v>0.85493683964947942</v>
      </c>
      <c r="AY332">
        <f t="shared" si="169"/>
        <v>0.1884281005234954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1669844789.2874999</v>
      </c>
      <c r="BF332">
        <v>2077.6012500000002</v>
      </c>
      <c r="BG332">
        <v>2100.81</v>
      </c>
      <c r="BH332">
        <v>34.439225</v>
      </c>
      <c r="BI332">
        <v>33.979950000000002</v>
      </c>
      <c r="BJ332">
        <v>2083.2087499999998</v>
      </c>
      <c r="BK332">
        <v>34.307187499999998</v>
      </c>
      <c r="BL332">
        <v>650.01262500000007</v>
      </c>
      <c r="BM332">
        <v>100.59824999999999</v>
      </c>
      <c r="BN332">
        <v>9.9851399999999993E-2</v>
      </c>
      <c r="BO332">
        <v>32.6116125</v>
      </c>
      <c r="BP332">
        <v>33.361812499999999</v>
      </c>
      <c r="BQ332">
        <v>999.9</v>
      </c>
      <c r="BR332">
        <v>0</v>
      </c>
      <c r="BS332">
        <v>0</v>
      </c>
      <c r="BT332">
        <v>9004.7662500000006</v>
      </c>
      <c r="BU332">
        <v>0</v>
      </c>
      <c r="BV332">
        <v>133.29225</v>
      </c>
      <c r="BW332">
        <v>-23.208712500000001</v>
      </c>
      <c r="BX332">
        <v>2151.7037500000001</v>
      </c>
      <c r="BY332">
        <v>2174.7049999999999</v>
      </c>
      <c r="BZ332">
        <v>0.45926612500000003</v>
      </c>
      <c r="CA332">
        <v>2100.81</v>
      </c>
      <c r="CB332">
        <v>33.979950000000002</v>
      </c>
      <c r="CC332">
        <v>3.4645225000000002</v>
      </c>
      <c r="CD332">
        <v>3.4183224999999999</v>
      </c>
      <c r="CE332">
        <v>26.446899999999999</v>
      </c>
      <c r="CF332">
        <v>26.219437500000002</v>
      </c>
      <c r="CG332">
        <v>1200.0037500000001</v>
      </c>
      <c r="CH332">
        <v>0.50002337500000005</v>
      </c>
      <c r="CI332">
        <v>0.49997662500000001</v>
      </c>
      <c r="CJ332">
        <v>0</v>
      </c>
      <c r="CK332">
        <v>906.61300000000006</v>
      </c>
      <c r="CL332">
        <v>4.9990899999999998</v>
      </c>
      <c r="CM332">
        <v>9158.8912500000006</v>
      </c>
      <c r="CN332">
        <v>9557.9575000000004</v>
      </c>
      <c r="CO332">
        <v>41.686999999999998</v>
      </c>
      <c r="CP332">
        <v>43.202749999999988</v>
      </c>
      <c r="CQ332">
        <v>42.5</v>
      </c>
      <c r="CR332">
        <v>42.265500000000003</v>
      </c>
      <c r="CS332">
        <v>43.125</v>
      </c>
      <c r="CT332">
        <v>597.52874999999995</v>
      </c>
      <c r="CU332">
        <v>597.47500000000002</v>
      </c>
      <c r="CV332">
        <v>0</v>
      </c>
      <c r="CW332">
        <v>1669844801</v>
      </c>
      <c r="CX332">
        <v>0</v>
      </c>
      <c r="CY332">
        <v>1669837671.5999999</v>
      </c>
      <c r="CZ332" t="s">
        <v>356</v>
      </c>
      <c r="DA332">
        <v>1669837671.5999999</v>
      </c>
      <c r="DB332">
        <v>1669837668.5999999</v>
      </c>
      <c r="DC332">
        <v>3</v>
      </c>
      <c r="DD332">
        <v>-1.2E-2</v>
      </c>
      <c r="DE332">
        <v>-1E-3</v>
      </c>
      <c r="DF332">
        <v>-3.61</v>
      </c>
      <c r="DG332">
        <v>0.13400000000000001</v>
      </c>
      <c r="DH332">
        <v>415</v>
      </c>
      <c r="DI332">
        <v>36</v>
      </c>
      <c r="DJ332">
        <v>0.51</v>
      </c>
      <c r="DK332">
        <v>0.24</v>
      </c>
      <c r="DL332">
        <v>-23.225014999999999</v>
      </c>
      <c r="DM332">
        <v>-0.4188968105065321</v>
      </c>
      <c r="DN332">
        <v>0.15774957297882</v>
      </c>
      <c r="DO332">
        <v>0</v>
      </c>
      <c r="DP332">
        <v>0.29936987500000001</v>
      </c>
      <c r="DQ332">
        <v>1.1625489343339579</v>
      </c>
      <c r="DR332">
        <v>0.1304948246514373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371</v>
      </c>
      <c r="EA332">
        <v>3.2970899999999999</v>
      </c>
      <c r="EB332">
        <v>2.62507</v>
      </c>
      <c r="EC332">
        <v>0.28868500000000002</v>
      </c>
      <c r="ED332">
        <v>0.28837000000000002</v>
      </c>
      <c r="EE332">
        <v>0.13991200000000001</v>
      </c>
      <c r="EF332">
        <v>0.137213</v>
      </c>
      <c r="EG332">
        <v>21559.1</v>
      </c>
      <c r="EH332">
        <v>21952.799999999999</v>
      </c>
      <c r="EI332">
        <v>28213.8</v>
      </c>
      <c r="EJ332">
        <v>29707</v>
      </c>
      <c r="EK332">
        <v>33398</v>
      </c>
      <c r="EL332">
        <v>35579.4</v>
      </c>
      <c r="EM332">
        <v>39816</v>
      </c>
      <c r="EN332">
        <v>42441</v>
      </c>
      <c r="EO332">
        <v>2.1802199999999998</v>
      </c>
      <c r="EP332">
        <v>2.1848800000000002</v>
      </c>
      <c r="EQ332">
        <v>0.16528699999999999</v>
      </c>
      <c r="ER332">
        <v>0</v>
      </c>
      <c r="ES332">
        <v>30.677299999999999</v>
      </c>
      <c r="ET332">
        <v>999.9</v>
      </c>
      <c r="EU332">
        <v>67.8</v>
      </c>
      <c r="EV332">
        <v>36.4</v>
      </c>
      <c r="EW332">
        <v>41.119</v>
      </c>
      <c r="EX332">
        <v>57.004399999999997</v>
      </c>
      <c r="EY332">
        <v>-2.8084899999999999</v>
      </c>
      <c r="EZ332">
        <v>2</v>
      </c>
      <c r="FA332">
        <v>0.40817799999999999</v>
      </c>
      <c r="FB332">
        <v>-9.2647099999999996E-2</v>
      </c>
      <c r="FC332">
        <v>20.275200000000002</v>
      </c>
      <c r="FD332">
        <v>5.2202799999999998</v>
      </c>
      <c r="FE332">
        <v>12.004</v>
      </c>
      <c r="FF332">
        <v>4.9872500000000004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1.86219</v>
      </c>
      <c r="FN332">
        <v>1.86432</v>
      </c>
      <c r="FO332">
        <v>1.8603499999999999</v>
      </c>
      <c r="FP332">
        <v>1.8611</v>
      </c>
      <c r="FQ332">
        <v>1.8602000000000001</v>
      </c>
      <c r="FR332">
        <v>1.8619000000000001</v>
      </c>
      <c r="FS332">
        <v>1.85843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-5.62</v>
      </c>
      <c r="GH332">
        <v>0.1318</v>
      </c>
      <c r="GI332">
        <v>-2.8021434710705861</v>
      </c>
      <c r="GJ332">
        <v>-2.3075681364705448E-3</v>
      </c>
      <c r="GK332">
        <v>1.0095546511955911E-6</v>
      </c>
      <c r="GL332">
        <v>-2.6335145029951209E-10</v>
      </c>
      <c r="GM332">
        <v>-0.17208428542994569</v>
      </c>
      <c r="GN332">
        <v>3.0410185143115191E-3</v>
      </c>
      <c r="GO332">
        <v>4.3982203677445331E-4</v>
      </c>
      <c r="GP332">
        <v>-7.8719321042963501E-6</v>
      </c>
      <c r="GQ332">
        <v>4</v>
      </c>
      <c r="GR332">
        <v>2088</v>
      </c>
      <c r="GS332">
        <v>5</v>
      </c>
      <c r="GT332">
        <v>35</v>
      </c>
      <c r="GU332">
        <v>118.7</v>
      </c>
      <c r="GV332">
        <v>118.7</v>
      </c>
      <c r="GW332">
        <v>4.9804700000000004</v>
      </c>
      <c r="GX332">
        <v>2.4487299999999999</v>
      </c>
      <c r="GY332">
        <v>2.04834</v>
      </c>
      <c r="GZ332">
        <v>2.6184099999999999</v>
      </c>
      <c r="HA332">
        <v>2.1972700000000001</v>
      </c>
      <c r="HB332">
        <v>2.3168899999999999</v>
      </c>
      <c r="HC332">
        <v>41.508299999999998</v>
      </c>
      <c r="HD332">
        <v>13.2302</v>
      </c>
      <c r="HE332">
        <v>18</v>
      </c>
      <c r="HF332">
        <v>663.81100000000004</v>
      </c>
      <c r="HG332">
        <v>742.56299999999999</v>
      </c>
      <c r="HH332">
        <v>31.0001</v>
      </c>
      <c r="HI332">
        <v>32.6175</v>
      </c>
      <c r="HJ332">
        <v>29.999600000000001</v>
      </c>
      <c r="HK332">
        <v>32.630499999999998</v>
      </c>
      <c r="HL332">
        <v>32.638100000000001</v>
      </c>
      <c r="HM332">
        <v>99.569699999999997</v>
      </c>
      <c r="HN332">
        <v>21.8127</v>
      </c>
      <c r="HO332">
        <v>100</v>
      </c>
      <c r="HP332">
        <v>31</v>
      </c>
      <c r="HQ332">
        <v>2113.65</v>
      </c>
      <c r="HR332">
        <v>34.019300000000001</v>
      </c>
      <c r="HS332">
        <v>99.404300000000006</v>
      </c>
      <c r="HT332">
        <v>98.436700000000002</v>
      </c>
    </row>
    <row r="333" spans="1:228" x14ac:dyDescent="0.2">
      <c r="A333">
        <v>318</v>
      </c>
      <c r="B333">
        <v>1669844795.5999999</v>
      </c>
      <c r="C333">
        <v>1265.5</v>
      </c>
      <c r="D333" t="s">
        <v>995</v>
      </c>
      <c r="E333" t="s">
        <v>996</v>
      </c>
      <c r="F333">
        <v>4</v>
      </c>
      <c r="G333">
        <v>1669844793.5999999</v>
      </c>
      <c r="H333">
        <f t="shared" si="136"/>
        <v>4.8008061445858723E-4</v>
      </c>
      <c r="I333">
        <f t="shared" si="137"/>
        <v>0.48008061445858724</v>
      </c>
      <c r="J333">
        <f t="shared" si="138"/>
        <v>31.491838116135792</v>
      </c>
      <c r="K333">
        <f t="shared" si="139"/>
        <v>2084.6371428571429</v>
      </c>
      <c r="L333">
        <f t="shared" si="140"/>
        <v>206.21673288736011</v>
      </c>
      <c r="M333">
        <f t="shared" si="141"/>
        <v>20.765198102117825</v>
      </c>
      <c r="N333">
        <f t="shared" si="142"/>
        <v>209.9146011885768</v>
      </c>
      <c r="O333">
        <f t="shared" si="143"/>
        <v>2.7389334878159984E-2</v>
      </c>
      <c r="P333">
        <f t="shared" si="144"/>
        <v>3.6708642340169799</v>
      </c>
      <c r="Q333">
        <f t="shared" si="145"/>
        <v>2.7276307754656826E-2</v>
      </c>
      <c r="R333">
        <f t="shared" si="146"/>
        <v>1.7057808366127348E-2</v>
      </c>
      <c r="S333">
        <f t="shared" si="147"/>
        <v>226.11244166178534</v>
      </c>
      <c r="T333">
        <f t="shared" si="148"/>
        <v>33.59167486643571</v>
      </c>
      <c r="U333">
        <f t="shared" si="149"/>
        <v>33.365342857142863</v>
      </c>
      <c r="V333">
        <f t="shared" si="150"/>
        <v>5.1567471234043278</v>
      </c>
      <c r="W333">
        <f t="shared" si="151"/>
        <v>69.984677513432544</v>
      </c>
      <c r="X333">
        <f t="shared" si="152"/>
        <v>3.4602652187599285</v>
      </c>
      <c r="Y333">
        <f t="shared" si="153"/>
        <v>4.9443183018108225</v>
      </c>
      <c r="Z333">
        <f t="shared" si="154"/>
        <v>1.6964819046443993</v>
      </c>
      <c r="AA333">
        <f t="shared" si="155"/>
        <v>-21.171555097623695</v>
      </c>
      <c r="AB333">
        <f t="shared" si="156"/>
        <v>-148.15631374212776</v>
      </c>
      <c r="AC333">
        <f t="shared" si="157"/>
        <v>-9.2425068145364673</v>
      </c>
      <c r="AD333">
        <f t="shared" si="158"/>
        <v>47.542066007497425</v>
      </c>
      <c r="AE333">
        <f t="shared" si="159"/>
        <v>54.174587106670302</v>
      </c>
      <c r="AF333">
        <f t="shared" si="160"/>
        <v>0.97763660349893322</v>
      </c>
      <c r="AG333">
        <f t="shared" si="161"/>
        <v>31.491838116135792</v>
      </c>
      <c r="AH333">
        <v>2181.3923497684618</v>
      </c>
      <c r="AI333">
        <v>2161.335575757575</v>
      </c>
      <c r="AJ333">
        <v>1.6741272602601569</v>
      </c>
      <c r="AK333">
        <v>63.927149323749113</v>
      </c>
      <c r="AL333">
        <f t="shared" si="162"/>
        <v>0.48008061445858724</v>
      </c>
      <c r="AM333">
        <v>33.978582589410593</v>
      </c>
      <c r="AN333">
        <v>34.347273993808066</v>
      </c>
      <c r="AO333">
        <v>-2.69212445820366E-2</v>
      </c>
      <c r="AP333">
        <v>107.46</v>
      </c>
      <c r="AQ333">
        <v>24</v>
      </c>
      <c r="AR333">
        <v>4</v>
      </c>
      <c r="AS333">
        <f t="shared" si="163"/>
        <v>1</v>
      </c>
      <c r="AT333">
        <f t="shared" si="164"/>
        <v>0</v>
      </c>
      <c r="AU333">
        <f t="shared" si="165"/>
        <v>47221.422212938342</v>
      </c>
      <c r="AV333">
        <f t="shared" si="166"/>
        <v>1199.995714285714</v>
      </c>
      <c r="AW333">
        <f t="shared" si="167"/>
        <v>1025.9202993066244</v>
      </c>
      <c r="AX333">
        <f t="shared" si="168"/>
        <v>0.85493663610064941</v>
      </c>
      <c r="AY333">
        <f t="shared" si="169"/>
        <v>0.18842770767425332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1669844793.5999999</v>
      </c>
      <c r="BF333">
        <v>2084.6371428571429</v>
      </c>
      <c r="BG333">
        <v>2107.9871428571432</v>
      </c>
      <c r="BH333">
        <v>34.363485714285723</v>
      </c>
      <c r="BI333">
        <v>33.971342857142858</v>
      </c>
      <c r="BJ333">
        <v>2090.2571428571432</v>
      </c>
      <c r="BK333">
        <v>34.231842857142858</v>
      </c>
      <c r="BL333">
        <v>649.99585714285706</v>
      </c>
      <c r="BM333">
        <v>100.59614285714289</v>
      </c>
      <c r="BN333">
        <v>9.9847285714285708E-2</v>
      </c>
      <c r="BO333">
        <v>32.616714285714288</v>
      </c>
      <c r="BP333">
        <v>33.365342857142863</v>
      </c>
      <c r="BQ333">
        <v>999.89999999999986</v>
      </c>
      <c r="BR333">
        <v>0</v>
      </c>
      <c r="BS333">
        <v>0</v>
      </c>
      <c r="BT333">
        <v>9017.232857142857</v>
      </c>
      <c r="BU333">
        <v>0</v>
      </c>
      <c r="BV333">
        <v>133.45485714285721</v>
      </c>
      <c r="BW333">
        <v>-23.34975714285714</v>
      </c>
      <c r="BX333">
        <v>2158.821428571428</v>
      </c>
      <c r="BY333">
        <v>2182.1171428571429</v>
      </c>
      <c r="BZ333">
        <v>0.39214985714285711</v>
      </c>
      <c r="CA333">
        <v>2107.9871428571432</v>
      </c>
      <c r="CB333">
        <v>33.971342857142858</v>
      </c>
      <c r="CC333">
        <v>3.456835714285714</v>
      </c>
      <c r="CD333">
        <v>3.417385714285714</v>
      </c>
      <c r="CE333">
        <v>26.409199999999998</v>
      </c>
      <c r="CF333">
        <v>26.214785714285721</v>
      </c>
      <c r="CG333">
        <v>1199.995714285714</v>
      </c>
      <c r="CH333">
        <v>0.50002885714285716</v>
      </c>
      <c r="CI333">
        <v>0.49997114285714289</v>
      </c>
      <c r="CJ333">
        <v>0</v>
      </c>
      <c r="CK333">
        <v>907.1</v>
      </c>
      <c r="CL333">
        <v>4.9990899999999998</v>
      </c>
      <c r="CM333">
        <v>9162.08</v>
      </c>
      <c r="CN333">
        <v>9557.9157142857148</v>
      </c>
      <c r="CO333">
        <v>41.686999999999998</v>
      </c>
      <c r="CP333">
        <v>43.213999999999999</v>
      </c>
      <c r="CQ333">
        <v>42.5</v>
      </c>
      <c r="CR333">
        <v>42.276571428571422</v>
      </c>
      <c r="CS333">
        <v>43.125</v>
      </c>
      <c r="CT333">
        <v>597.5328571428571</v>
      </c>
      <c r="CU333">
        <v>597.46285714285716</v>
      </c>
      <c r="CV333">
        <v>0</v>
      </c>
      <c r="CW333">
        <v>1669844805.2</v>
      </c>
      <c r="CX333">
        <v>0</v>
      </c>
      <c r="CY333">
        <v>1669837671.5999999</v>
      </c>
      <c r="CZ333" t="s">
        <v>356</v>
      </c>
      <c r="DA333">
        <v>1669837671.5999999</v>
      </c>
      <c r="DB333">
        <v>1669837668.5999999</v>
      </c>
      <c r="DC333">
        <v>3</v>
      </c>
      <c r="DD333">
        <v>-1.2E-2</v>
      </c>
      <c r="DE333">
        <v>-1E-3</v>
      </c>
      <c r="DF333">
        <v>-3.61</v>
      </c>
      <c r="DG333">
        <v>0.13400000000000001</v>
      </c>
      <c r="DH333">
        <v>415</v>
      </c>
      <c r="DI333">
        <v>36</v>
      </c>
      <c r="DJ333">
        <v>0.51</v>
      </c>
      <c r="DK333">
        <v>0.24</v>
      </c>
      <c r="DL333">
        <v>-23.2502475</v>
      </c>
      <c r="DM333">
        <v>-0.38565365853650208</v>
      </c>
      <c r="DN333">
        <v>0.15963676266371121</v>
      </c>
      <c r="DO333">
        <v>0</v>
      </c>
      <c r="DP333">
        <v>0.341584575</v>
      </c>
      <c r="DQ333">
        <v>1.019991838649156</v>
      </c>
      <c r="DR333">
        <v>0.12450528306499439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371</v>
      </c>
      <c r="EA333">
        <v>3.2971699999999999</v>
      </c>
      <c r="EB333">
        <v>2.6254499999999998</v>
      </c>
      <c r="EC333">
        <v>0.28918100000000002</v>
      </c>
      <c r="ED333">
        <v>0.288879</v>
      </c>
      <c r="EE333">
        <v>0.13977500000000001</v>
      </c>
      <c r="EF333">
        <v>0.13719999999999999</v>
      </c>
      <c r="EG333">
        <v>21544</v>
      </c>
      <c r="EH333">
        <v>21937.4</v>
      </c>
      <c r="EI333">
        <v>28213.8</v>
      </c>
      <c r="EJ333">
        <v>29707.5</v>
      </c>
      <c r="EK333">
        <v>33403.9</v>
      </c>
      <c r="EL333">
        <v>35580.300000000003</v>
      </c>
      <c r="EM333">
        <v>39816.6</v>
      </c>
      <c r="EN333">
        <v>42441.4</v>
      </c>
      <c r="EO333">
        <v>2.17963</v>
      </c>
      <c r="EP333">
        <v>2.1847300000000001</v>
      </c>
      <c r="EQ333">
        <v>0.166211</v>
      </c>
      <c r="ER333">
        <v>0</v>
      </c>
      <c r="ES333">
        <v>30.6754</v>
      </c>
      <c r="ET333">
        <v>999.9</v>
      </c>
      <c r="EU333">
        <v>67.8</v>
      </c>
      <c r="EV333">
        <v>36.4</v>
      </c>
      <c r="EW333">
        <v>41.1205</v>
      </c>
      <c r="EX333">
        <v>57.154400000000003</v>
      </c>
      <c r="EY333">
        <v>-2.69231</v>
      </c>
      <c r="EZ333">
        <v>2</v>
      </c>
      <c r="FA333">
        <v>0.407719</v>
      </c>
      <c r="FB333">
        <v>-9.2946600000000004E-2</v>
      </c>
      <c r="FC333">
        <v>20.275300000000001</v>
      </c>
      <c r="FD333">
        <v>5.22058</v>
      </c>
      <c r="FE333">
        <v>12.004099999999999</v>
      </c>
      <c r="FF333">
        <v>4.9871999999999996</v>
      </c>
      <c r="FG333">
        <v>3.2846500000000001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1.8643099999999999</v>
      </c>
      <c r="FO333">
        <v>1.8603499999999999</v>
      </c>
      <c r="FP333">
        <v>1.8610899999999999</v>
      </c>
      <c r="FQ333">
        <v>1.8601799999999999</v>
      </c>
      <c r="FR333">
        <v>1.86189</v>
      </c>
      <c r="FS333">
        <v>1.8584000000000001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-5.62</v>
      </c>
      <c r="GH333">
        <v>0.13150000000000001</v>
      </c>
      <c r="GI333">
        <v>-2.8021434710705861</v>
      </c>
      <c r="GJ333">
        <v>-2.3075681364705448E-3</v>
      </c>
      <c r="GK333">
        <v>1.0095546511955911E-6</v>
      </c>
      <c r="GL333">
        <v>-2.6335145029951209E-10</v>
      </c>
      <c r="GM333">
        <v>-0.17208428542994569</v>
      </c>
      <c r="GN333">
        <v>3.0410185143115191E-3</v>
      </c>
      <c r="GO333">
        <v>4.3982203677445331E-4</v>
      </c>
      <c r="GP333">
        <v>-7.8719321042963501E-6</v>
      </c>
      <c r="GQ333">
        <v>4</v>
      </c>
      <c r="GR333">
        <v>2088</v>
      </c>
      <c r="GS333">
        <v>5</v>
      </c>
      <c r="GT333">
        <v>35</v>
      </c>
      <c r="GU333">
        <v>118.7</v>
      </c>
      <c r="GV333">
        <v>118.8</v>
      </c>
      <c r="GW333">
        <v>4.99268</v>
      </c>
      <c r="GX333">
        <v>2.4304199999999998</v>
      </c>
      <c r="GY333">
        <v>2.04834</v>
      </c>
      <c r="GZ333">
        <v>2.6196299999999999</v>
      </c>
      <c r="HA333">
        <v>2.1972700000000001</v>
      </c>
      <c r="HB333">
        <v>2.3559600000000001</v>
      </c>
      <c r="HC333">
        <v>41.508299999999998</v>
      </c>
      <c r="HD333">
        <v>13.256399999999999</v>
      </c>
      <c r="HE333">
        <v>18</v>
      </c>
      <c r="HF333">
        <v>663.27099999999996</v>
      </c>
      <c r="HG333">
        <v>742.33900000000006</v>
      </c>
      <c r="HH333">
        <v>31</v>
      </c>
      <c r="HI333">
        <v>32.612200000000001</v>
      </c>
      <c r="HJ333">
        <v>29.999600000000001</v>
      </c>
      <c r="HK333">
        <v>32.6248</v>
      </c>
      <c r="HL333">
        <v>32.631700000000002</v>
      </c>
      <c r="HM333">
        <v>99.799499999999995</v>
      </c>
      <c r="HN333">
        <v>21.8127</v>
      </c>
      <c r="HO333">
        <v>100</v>
      </c>
      <c r="HP333">
        <v>31</v>
      </c>
      <c r="HQ333">
        <v>2120.33</v>
      </c>
      <c r="HR333">
        <v>34.025500000000001</v>
      </c>
      <c r="HS333">
        <v>99.405299999999997</v>
      </c>
      <c r="HT333">
        <v>98.437899999999999</v>
      </c>
    </row>
    <row r="334" spans="1:228" x14ac:dyDescent="0.2">
      <c r="A334">
        <v>319</v>
      </c>
      <c r="B334">
        <v>1669844799.5999999</v>
      </c>
      <c r="C334">
        <v>1269.5</v>
      </c>
      <c r="D334" t="s">
        <v>997</v>
      </c>
      <c r="E334" t="s">
        <v>998</v>
      </c>
      <c r="F334">
        <v>4</v>
      </c>
      <c r="G334">
        <v>1669844797.2874999</v>
      </c>
      <c r="H334">
        <f t="shared" si="136"/>
        <v>6.2384343972132252E-4</v>
      </c>
      <c r="I334">
        <f t="shared" si="137"/>
        <v>0.6238434397213225</v>
      </c>
      <c r="J334">
        <f t="shared" si="138"/>
        <v>31.806896777612085</v>
      </c>
      <c r="K334">
        <f t="shared" si="139"/>
        <v>2090.6612500000001</v>
      </c>
      <c r="L334">
        <f t="shared" si="140"/>
        <v>612.86577529639362</v>
      </c>
      <c r="M334">
        <f t="shared" si="141"/>
        <v>61.713489103559752</v>
      </c>
      <c r="N334">
        <f t="shared" si="142"/>
        <v>210.52244304017813</v>
      </c>
      <c r="O334">
        <f t="shared" si="143"/>
        <v>3.5513263882252004E-2</v>
      </c>
      <c r="P334">
        <f t="shared" si="144"/>
        <v>3.6598951902910333</v>
      </c>
      <c r="Q334">
        <f t="shared" si="145"/>
        <v>3.5322928465724199E-2</v>
      </c>
      <c r="R334">
        <f t="shared" si="146"/>
        <v>2.2093845959015933E-2</v>
      </c>
      <c r="S334">
        <f t="shared" si="147"/>
        <v>226.11296023299485</v>
      </c>
      <c r="T334">
        <f t="shared" si="148"/>
        <v>33.568865126312041</v>
      </c>
      <c r="U334">
        <f t="shared" si="149"/>
        <v>33.373575000000002</v>
      </c>
      <c r="V334">
        <f t="shared" si="150"/>
        <v>5.1591264990379786</v>
      </c>
      <c r="W334">
        <f t="shared" si="151"/>
        <v>69.895991819441434</v>
      </c>
      <c r="X334">
        <f t="shared" si="152"/>
        <v>3.4567928413259996</v>
      </c>
      <c r="Y334">
        <f t="shared" si="153"/>
        <v>4.9456238495846048</v>
      </c>
      <c r="Z334">
        <f t="shared" si="154"/>
        <v>1.702333657711979</v>
      </c>
      <c r="AA334">
        <f t="shared" si="155"/>
        <v>-27.511495691710323</v>
      </c>
      <c r="AB334">
        <f t="shared" si="156"/>
        <v>-148.41335631039095</v>
      </c>
      <c r="AC334">
        <f t="shared" si="157"/>
        <v>-9.2868789254471853</v>
      </c>
      <c r="AD334">
        <f t="shared" si="158"/>
        <v>40.901229305446407</v>
      </c>
      <c r="AE334">
        <f t="shared" si="159"/>
        <v>54.665792412753248</v>
      </c>
      <c r="AF334">
        <f t="shared" si="160"/>
        <v>0.89696382908333372</v>
      </c>
      <c r="AG334">
        <f t="shared" si="161"/>
        <v>31.806896777612085</v>
      </c>
      <c r="AH334">
        <v>2188.311128862741</v>
      </c>
      <c r="AI334">
        <v>2168.047454545454</v>
      </c>
      <c r="AJ334">
        <v>1.692827188790502</v>
      </c>
      <c r="AK334">
        <v>63.927149323749113</v>
      </c>
      <c r="AL334">
        <f t="shared" si="162"/>
        <v>0.6238434397213225</v>
      </c>
      <c r="AM334">
        <v>33.970904084875137</v>
      </c>
      <c r="AN334">
        <v>34.317640144478879</v>
      </c>
      <c r="AO334">
        <v>-1.47528617131142E-2</v>
      </c>
      <c r="AP334">
        <v>107.46</v>
      </c>
      <c r="AQ334">
        <v>24</v>
      </c>
      <c r="AR334">
        <v>4</v>
      </c>
      <c r="AS334">
        <f t="shared" si="163"/>
        <v>1</v>
      </c>
      <c r="AT334">
        <f t="shared" si="164"/>
        <v>0</v>
      </c>
      <c r="AU334">
        <f t="shared" si="165"/>
        <v>47024.747345712523</v>
      </c>
      <c r="AV334">
        <f t="shared" si="166"/>
        <v>1200</v>
      </c>
      <c r="AW334">
        <f t="shared" si="167"/>
        <v>1025.9238135922251</v>
      </c>
      <c r="AX334">
        <f t="shared" si="168"/>
        <v>0.85493651132685433</v>
      </c>
      <c r="AY334">
        <f t="shared" si="169"/>
        <v>0.18842746686082903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1669844797.2874999</v>
      </c>
      <c r="BF334">
        <v>2090.6612500000001</v>
      </c>
      <c r="BG334">
        <v>2114.1462499999998</v>
      </c>
      <c r="BH334">
        <v>34.328800000000001</v>
      </c>
      <c r="BI334">
        <v>33.969025000000002</v>
      </c>
      <c r="BJ334">
        <v>2096.2925</v>
      </c>
      <c r="BK334">
        <v>34.197375000000001</v>
      </c>
      <c r="BL334">
        <v>650.03537500000004</v>
      </c>
      <c r="BM334">
        <v>100.59637499999999</v>
      </c>
      <c r="BN334">
        <v>0.1002075</v>
      </c>
      <c r="BO334">
        <v>32.621399999999987</v>
      </c>
      <c r="BP334">
        <v>33.373575000000002</v>
      </c>
      <c r="BQ334">
        <v>999.9</v>
      </c>
      <c r="BR334">
        <v>0</v>
      </c>
      <c r="BS334">
        <v>0</v>
      </c>
      <c r="BT334">
        <v>8979.2200000000012</v>
      </c>
      <c r="BU334">
        <v>0</v>
      </c>
      <c r="BV334">
        <v>131.79400000000001</v>
      </c>
      <c r="BW334">
        <v>-23.484537499999998</v>
      </c>
      <c r="BX334">
        <v>2164.9825000000001</v>
      </c>
      <c r="BY334">
        <v>2188.4850000000001</v>
      </c>
      <c r="BZ334">
        <v>0.35978937500000002</v>
      </c>
      <c r="CA334">
        <v>2114.1462499999998</v>
      </c>
      <c r="CB334">
        <v>33.969025000000002</v>
      </c>
      <c r="CC334">
        <v>3.4533499999999999</v>
      </c>
      <c r="CD334">
        <v>3.4171550000000002</v>
      </c>
      <c r="CE334">
        <v>26.3921125</v>
      </c>
      <c r="CF334">
        <v>26.213650000000001</v>
      </c>
      <c r="CG334">
        <v>1200</v>
      </c>
      <c r="CH334">
        <v>0.500031</v>
      </c>
      <c r="CI334">
        <v>0.499969</v>
      </c>
      <c r="CJ334">
        <v>0</v>
      </c>
      <c r="CK334">
        <v>907.14712500000007</v>
      </c>
      <c r="CL334">
        <v>4.9990899999999998</v>
      </c>
      <c r="CM334">
        <v>9166.3374999999996</v>
      </c>
      <c r="CN334">
        <v>9557.9537500000006</v>
      </c>
      <c r="CO334">
        <v>41.686999999999998</v>
      </c>
      <c r="CP334">
        <v>43.194875000000003</v>
      </c>
      <c r="CQ334">
        <v>42.5</v>
      </c>
      <c r="CR334">
        <v>42.273249999999997</v>
      </c>
      <c r="CS334">
        <v>43.125</v>
      </c>
      <c r="CT334">
        <v>597.54</v>
      </c>
      <c r="CU334">
        <v>597.46</v>
      </c>
      <c r="CV334">
        <v>0</v>
      </c>
      <c r="CW334">
        <v>1669844809.4000001</v>
      </c>
      <c r="CX334">
        <v>0</v>
      </c>
      <c r="CY334">
        <v>1669837671.5999999</v>
      </c>
      <c r="CZ334" t="s">
        <v>356</v>
      </c>
      <c r="DA334">
        <v>1669837671.5999999</v>
      </c>
      <c r="DB334">
        <v>1669837668.5999999</v>
      </c>
      <c r="DC334">
        <v>3</v>
      </c>
      <c r="DD334">
        <v>-1.2E-2</v>
      </c>
      <c r="DE334">
        <v>-1E-3</v>
      </c>
      <c r="DF334">
        <v>-3.61</v>
      </c>
      <c r="DG334">
        <v>0.13400000000000001</v>
      </c>
      <c r="DH334">
        <v>415</v>
      </c>
      <c r="DI334">
        <v>36</v>
      </c>
      <c r="DJ334">
        <v>0.51</v>
      </c>
      <c r="DK334">
        <v>0.24</v>
      </c>
      <c r="DL334">
        <v>-23.286294999999999</v>
      </c>
      <c r="DM334">
        <v>-1.167786866791692</v>
      </c>
      <c r="DN334">
        <v>0.18188194653400891</v>
      </c>
      <c r="DO334">
        <v>0</v>
      </c>
      <c r="DP334">
        <v>0.37456557499999998</v>
      </c>
      <c r="DQ334">
        <v>0.48544211257035519</v>
      </c>
      <c r="DR334">
        <v>0.1029461655147698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371</v>
      </c>
      <c r="EA334">
        <v>3.2972600000000001</v>
      </c>
      <c r="EB334">
        <v>2.6249600000000002</v>
      </c>
      <c r="EC334">
        <v>0.289682</v>
      </c>
      <c r="ED334">
        <v>0.28937800000000002</v>
      </c>
      <c r="EE334">
        <v>0.13970199999999999</v>
      </c>
      <c r="EF334">
        <v>0.13719700000000001</v>
      </c>
      <c r="EG334">
        <v>21529</v>
      </c>
      <c r="EH334">
        <v>21922.3</v>
      </c>
      <c r="EI334">
        <v>28214</v>
      </c>
      <c r="EJ334">
        <v>29708</v>
      </c>
      <c r="EK334">
        <v>33407.199999999997</v>
      </c>
      <c r="EL334">
        <v>35580.9</v>
      </c>
      <c r="EM334">
        <v>39817.1</v>
      </c>
      <c r="EN334">
        <v>42441.9</v>
      </c>
      <c r="EO334">
        <v>2.1800999999999999</v>
      </c>
      <c r="EP334">
        <v>2.18485</v>
      </c>
      <c r="EQ334">
        <v>0.16633000000000001</v>
      </c>
      <c r="ER334">
        <v>0</v>
      </c>
      <c r="ES334">
        <v>30.678000000000001</v>
      </c>
      <c r="ET334">
        <v>999.9</v>
      </c>
      <c r="EU334">
        <v>67.8</v>
      </c>
      <c r="EV334">
        <v>36.4</v>
      </c>
      <c r="EW334">
        <v>41.122799999999998</v>
      </c>
      <c r="EX334">
        <v>56.824399999999997</v>
      </c>
      <c r="EY334">
        <v>-2.6682700000000001</v>
      </c>
      <c r="EZ334">
        <v>2</v>
      </c>
      <c r="FA334">
        <v>0.40714400000000001</v>
      </c>
      <c r="FB334">
        <v>-9.2837699999999995E-2</v>
      </c>
      <c r="FC334">
        <v>20.275400000000001</v>
      </c>
      <c r="FD334">
        <v>5.2195400000000003</v>
      </c>
      <c r="FE334">
        <v>12.004099999999999</v>
      </c>
      <c r="FF334">
        <v>4.9868499999999996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1.86585</v>
      </c>
      <c r="FM334">
        <v>1.8621799999999999</v>
      </c>
      <c r="FN334">
        <v>1.8643099999999999</v>
      </c>
      <c r="FO334">
        <v>1.8603499999999999</v>
      </c>
      <c r="FP334">
        <v>1.8610800000000001</v>
      </c>
      <c r="FQ334">
        <v>1.8602000000000001</v>
      </c>
      <c r="FR334">
        <v>1.86189</v>
      </c>
      <c r="FS334">
        <v>1.8584000000000001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-5.64</v>
      </c>
      <c r="GH334">
        <v>0.1313</v>
      </c>
      <c r="GI334">
        <v>-2.8021434710705861</v>
      </c>
      <c r="GJ334">
        <v>-2.3075681364705448E-3</v>
      </c>
      <c r="GK334">
        <v>1.0095546511955911E-6</v>
      </c>
      <c r="GL334">
        <v>-2.6335145029951209E-10</v>
      </c>
      <c r="GM334">
        <v>-0.17208428542994569</v>
      </c>
      <c r="GN334">
        <v>3.0410185143115191E-3</v>
      </c>
      <c r="GO334">
        <v>4.3982203677445331E-4</v>
      </c>
      <c r="GP334">
        <v>-7.8719321042963501E-6</v>
      </c>
      <c r="GQ334">
        <v>4</v>
      </c>
      <c r="GR334">
        <v>2088</v>
      </c>
      <c r="GS334">
        <v>5</v>
      </c>
      <c r="GT334">
        <v>35</v>
      </c>
      <c r="GU334">
        <v>118.8</v>
      </c>
      <c r="GV334">
        <v>118.8</v>
      </c>
      <c r="GW334">
        <v>4.99756</v>
      </c>
      <c r="GX334">
        <v>2.4414099999999999</v>
      </c>
      <c r="GY334">
        <v>2.04834</v>
      </c>
      <c r="GZ334">
        <v>2.6184099999999999</v>
      </c>
      <c r="HA334">
        <v>2.1972700000000001</v>
      </c>
      <c r="HB334">
        <v>2.34253</v>
      </c>
      <c r="HC334">
        <v>41.508299999999998</v>
      </c>
      <c r="HD334">
        <v>13.2302</v>
      </c>
      <c r="HE334">
        <v>18</v>
      </c>
      <c r="HF334">
        <v>663.58900000000006</v>
      </c>
      <c r="HG334">
        <v>742.37699999999995</v>
      </c>
      <c r="HH334">
        <v>31.0001</v>
      </c>
      <c r="HI334">
        <v>32.606499999999997</v>
      </c>
      <c r="HJ334">
        <v>29.999500000000001</v>
      </c>
      <c r="HK334">
        <v>32.619</v>
      </c>
      <c r="HL334">
        <v>32.6252</v>
      </c>
      <c r="HM334">
        <v>100</v>
      </c>
      <c r="HN334">
        <v>21.8127</v>
      </c>
      <c r="HO334">
        <v>100</v>
      </c>
      <c r="HP334">
        <v>31</v>
      </c>
      <c r="HQ334">
        <v>2127.0100000000002</v>
      </c>
      <c r="HR334">
        <v>34.025500000000001</v>
      </c>
      <c r="HS334">
        <v>99.406300000000002</v>
      </c>
      <c r="HT334">
        <v>98.439300000000003</v>
      </c>
    </row>
    <row r="335" spans="1:228" x14ac:dyDescent="0.2">
      <c r="A335">
        <v>320</v>
      </c>
      <c r="B335">
        <v>1669844803.5999999</v>
      </c>
      <c r="C335">
        <v>1273.5</v>
      </c>
      <c r="D335" t="s">
        <v>999</v>
      </c>
      <c r="E335" t="s">
        <v>1000</v>
      </c>
      <c r="F335">
        <v>4</v>
      </c>
      <c r="G335">
        <v>1669844801.5999999</v>
      </c>
      <c r="H335">
        <f t="shared" si="136"/>
        <v>6.892788841480706E-4</v>
      </c>
      <c r="I335">
        <f t="shared" si="137"/>
        <v>0.68927888414807059</v>
      </c>
      <c r="J335">
        <f t="shared" si="138"/>
        <v>31.969195502193664</v>
      </c>
      <c r="K335">
        <f t="shared" si="139"/>
        <v>2097.6957142857141</v>
      </c>
      <c r="L335">
        <f t="shared" si="140"/>
        <v>745.62414031237279</v>
      </c>
      <c r="M335">
        <f t="shared" si="141"/>
        <v>75.081208176963401</v>
      </c>
      <c r="N335">
        <f t="shared" si="142"/>
        <v>211.22911679097112</v>
      </c>
      <c r="O335">
        <f t="shared" si="143"/>
        <v>3.9189392044081804E-2</v>
      </c>
      <c r="P335">
        <f t="shared" si="144"/>
        <v>3.6618389463238161</v>
      </c>
      <c r="Q335">
        <f t="shared" si="145"/>
        <v>3.8957873182318983E-2</v>
      </c>
      <c r="R335">
        <f t="shared" si="146"/>
        <v>2.4369357587847661E-2</v>
      </c>
      <c r="S335">
        <f t="shared" si="147"/>
        <v>226.11144694756186</v>
      </c>
      <c r="T335">
        <f t="shared" si="148"/>
        <v>33.558065586523185</v>
      </c>
      <c r="U335">
        <f t="shared" si="149"/>
        <v>33.375157142857141</v>
      </c>
      <c r="V335">
        <f t="shared" si="150"/>
        <v>5.1595839027535799</v>
      </c>
      <c r="W335">
        <f t="shared" si="151"/>
        <v>69.829651922501583</v>
      </c>
      <c r="X335">
        <f t="shared" si="152"/>
        <v>3.4541819004173675</v>
      </c>
      <c r="Y335">
        <f t="shared" si="153"/>
        <v>4.9465832999581485</v>
      </c>
      <c r="Z335">
        <f t="shared" si="154"/>
        <v>1.7054020023362124</v>
      </c>
      <c r="AA335">
        <f t="shared" si="155"/>
        <v>-30.397198790929913</v>
      </c>
      <c r="AB335">
        <f t="shared" si="156"/>
        <v>-148.1248413177712</v>
      </c>
      <c r="AC335">
        <f t="shared" si="157"/>
        <v>-9.26413337088999</v>
      </c>
      <c r="AD335">
        <f t="shared" si="158"/>
        <v>38.32527346797076</v>
      </c>
      <c r="AE335">
        <f t="shared" si="159"/>
        <v>53.859255937536446</v>
      </c>
      <c r="AF335">
        <f t="shared" si="160"/>
        <v>0.83724853053804127</v>
      </c>
      <c r="AG335">
        <f t="shared" si="161"/>
        <v>31.969195502193664</v>
      </c>
      <c r="AH335">
        <v>2194.9362431880618</v>
      </c>
      <c r="AI335">
        <v>2174.707636363637</v>
      </c>
      <c r="AJ335">
        <v>1.665083153209024</v>
      </c>
      <c r="AK335">
        <v>63.927149323749113</v>
      </c>
      <c r="AL335">
        <f t="shared" si="162"/>
        <v>0.68927888414807059</v>
      </c>
      <c r="AM335">
        <v>33.968849962997012</v>
      </c>
      <c r="AN335">
        <v>34.296454489164077</v>
      </c>
      <c r="AO335">
        <v>-7.8071878224939316E-3</v>
      </c>
      <c r="AP335">
        <v>107.46</v>
      </c>
      <c r="AQ335">
        <v>24</v>
      </c>
      <c r="AR335">
        <v>4</v>
      </c>
      <c r="AS335">
        <f t="shared" si="163"/>
        <v>1</v>
      </c>
      <c r="AT335">
        <f t="shared" si="164"/>
        <v>0</v>
      </c>
      <c r="AU335">
        <f t="shared" si="165"/>
        <v>47058.931527131637</v>
      </c>
      <c r="AV335">
        <f t="shared" si="166"/>
        <v>1199.99</v>
      </c>
      <c r="AW335">
        <f t="shared" si="167"/>
        <v>1025.9154564495136</v>
      </c>
      <c r="AX335">
        <f t="shared" si="168"/>
        <v>0.85493667151352404</v>
      </c>
      <c r="AY335">
        <f t="shared" si="169"/>
        <v>0.18842777602110172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1669844801.5999999</v>
      </c>
      <c r="BF335">
        <v>2097.6957142857141</v>
      </c>
      <c r="BG335">
        <v>2120.8000000000002</v>
      </c>
      <c r="BH335">
        <v>34.303142857142859</v>
      </c>
      <c r="BI335">
        <v>33.967257142857143</v>
      </c>
      <c r="BJ335">
        <v>2103.3357142857139</v>
      </c>
      <c r="BK335">
        <v>34.171828571428577</v>
      </c>
      <c r="BL335">
        <v>649.93128571428576</v>
      </c>
      <c r="BM335">
        <v>100.596</v>
      </c>
      <c r="BN335">
        <v>9.9785071428571431E-2</v>
      </c>
      <c r="BO335">
        <v>32.624842857142859</v>
      </c>
      <c r="BP335">
        <v>33.375157142857141</v>
      </c>
      <c r="BQ335">
        <v>999.89999999999986</v>
      </c>
      <c r="BR335">
        <v>0</v>
      </c>
      <c r="BS335">
        <v>0</v>
      </c>
      <c r="BT335">
        <v>8985.9814285714292</v>
      </c>
      <c r="BU335">
        <v>0</v>
      </c>
      <c r="BV335">
        <v>140.1575714285714</v>
      </c>
      <c r="BW335">
        <v>-23.10474285714286</v>
      </c>
      <c r="BX335">
        <v>2172.2085714285708</v>
      </c>
      <c r="BY335">
        <v>2195.37</v>
      </c>
      <c r="BZ335">
        <v>0.33587871428571431</v>
      </c>
      <c r="CA335">
        <v>2120.8000000000002</v>
      </c>
      <c r="CB335">
        <v>33.967257142857143</v>
      </c>
      <c r="CC335">
        <v>3.450764285714286</v>
      </c>
      <c r="CD335">
        <v>3.4169742857142862</v>
      </c>
      <c r="CE335">
        <v>26.37941428571429</v>
      </c>
      <c r="CF335">
        <v>26.21275714285715</v>
      </c>
      <c r="CG335">
        <v>1199.99</v>
      </c>
      <c r="CH335">
        <v>0.50002871428571427</v>
      </c>
      <c r="CI335">
        <v>0.49997128571428578</v>
      </c>
      <c r="CJ335">
        <v>0</v>
      </c>
      <c r="CK335">
        <v>907.43399999999997</v>
      </c>
      <c r="CL335">
        <v>4.9990899999999998</v>
      </c>
      <c r="CM335">
        <v>9170.9800000000014</v>
      </c>
      <c r="CN335">
        <v>9557.8685714285712</v>
      </c>
      <c r="CO335">
        <v>41.686999999999998</v>
      </c>
      <c r="CP335">
        <v>43.186999999999998</v>
      </c>
      <c r="CQ335">
        <v>42.5</v>
      </c>
      <c r="CR335">
        <v>42.25</v>
      </c>
      <c r="CS335">
        <v>43.125</v>
      </c>
      <c r="CT335">
        <v>597.52857142857124</v>
      </c>
      <c r="CU335">
        <v>597.46142857142866</v>
      </c>
      <c r="CV335">
        <v>0</v>
      </c>
      <c r="CW335">
        <v>1669844813</v>
      </c>
      <c r="CX335">
        <v>0</v>
      </c>
      <c r="CY335">
        <v>1669837671.5999999</v>
      </c>
      <c r="CZ335" t="s">
        <v>356</v>
      </c>
      <c r="DA335">
        <v>1669837671.5999999</v>
      </c>
      <c r="DB335">
        <v>1669837668.5999999</v>
      </c>
      <c r="DC335">
        <v>3</v>
      </c>
      <c r="DD335">
        <v>-1.2E-2</v>
      </c>
      <c r="DE335">
        <v>-1E-3</v>
      </c>
      <c r="DF335">
        <v>-3.61</v>
      </c>
      <c r="DG335">
        <v>0.13400000000000001</v>
      </c>
      <c r="DH335">
        <v>415</v>
      </c>
      <c r="DI335">
        <v>36</v>
      </c>
      <c r="DJ335">
        <v>0.51</v>
      </c>
      <c r="DK335">
        <v>0.24</v>
      </c>
      <c r="DL335">
        <v>-23.358564999999999</v>
      </c>
      <c r="DM335">
        <v>-0.33149268292683642</v>
      </c>
      <c r="DN335">
        <v>0.14226244681925029</v>
      </c>
      <c r="DO335">
        <v>0</v>
      </c>
      <c r="DP335">
        <v>0.40350785</v>
      </c>
      <c r="DQ335">
        <v>-0.38792089305816141</v>
      </c>
      <c r="DR335">
        <v>5.9433862038635023E-2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371</v>
      </c>
      <c r="EA335">
        <v>3.2970799999999998</v>
      </c>
      <c r="EB335">
        <v>2.6253899999999999</v>
      </c>
      <c r="EC335">
        <v>0.29018100000000002</v>
      </c>
      <c r="ED335">
        <v>0.28975499999999998</v>
      </c>
      <c r="EE335">
        <v>0.139649</v>
      </c>
      <c r="EF335">
        <v>0.13719500000000001</v>
      </c>
      <c r="EG335">
        <v>21514.5</v>
      </c>
      <c r="EH335">
        <v>21910.799999999999</v>
      </c>
      <c r="EI335">
        <v>28215</v>
      </c>
      <c r="EJ335">
        <v>29708.1</v>
      </c>
      <c r="EK335">
        <v>33409.800000000003</v>
      </c>
      <c r="EL335">
        <v>35581.300000000003</v>
      </c>
      <c r="EM335">
        <v>39817.599999999999</v>
      </c>
      <c r="EN335">
        <v>42442.2</v>
      </c>
      <c r="EO335">
        <v>2.1797499999999999</v>
      </c>
      <c r="EP335">
        <v>2.18485</v>
      </c>
      <c r="EQ335">
        <v>0.165932</v>
      </c>
      <c r="ER335">
        <v>0</v>
      </c>
      <c r="ES335">
        <v>30.679400000000001</v>
      </c>
      <c r="ET335">
        <v>999.9</v>
      </c>
      <c r="EU335">
        <v>67.8</v>
      </c>
      <c r="EV335">
        <v>36.4</v>
      </c>
      <c r="EW335">
        <v>41.1175</v>
      </c>
      <c r="EX335">
        <v>57.064399999999999</v>
      </c>
      <c r="EY335">
        <v>-2.6482399999999999</v>
      </c>
      <c r="EZ335">
        <v>2</v>
      </c>
      <c r="FA335">
        <v>0.40676800000000002</v>
      </c>
      <c r="FB335">
        <v>-9.1876399999999997E-2</v>
      </c>
      <c r="FC335">
        <v>20.275300000000001</v>
      </c>
      <c r="FD335">
        <v>5.2192400000000001</v>
      </c>
      <c r="FE335">
        <v>12.004</v>
      </c>
      <c r="FF335">
        <v>4.9865500000000003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1.8621799999999999</v>
      </c>
      <c r="FN335">
        <v>1.86432</v>
      </c>
      <c r="FO335">
        <v>1.8603499999999999</v>
      </c>
      <c r="FP335">
        <v>1.86111</v>
      </c>
      <c r="FQ335">
        <v>1.8602000000000001</v>
      </c>
      <c r="FR335">
        <v>1.86189</v>
      </c>
      <c r="FS335">
        <v>1.8584499999999999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-5.64</v>
      </c>
      <c r="GH335">
        <v>0.13120000000000001</v>
      </c>
      <c r="GI335">
        <v>-2.8021434710705861</v>
      </c>
      <c r="GJ335">
        <v>-2.3075681364705448E-3</v>
      </c>
      <c r="GK335">
        <v>1.0095546511955911E-6</v>
      </c>
      <c r="GL335">
        <v>-2.6335145029951209E-10</v>
      </c>
      <c r="GM335">
        <v>-0.17208428542994569</v>
      </c>
      <c r="GN335">
        <v>3.0410185143115191E-3</v>
      </c>
      <c r="GO335">
        <v>4.3982203677445331E-4</v>
      </c>
      <c r="GP335">
        <v>-7.8719321042963501E-6</v>
      </c>
      <c r="GQ335">
        <v>4</v>
      </c>
      <c r="GR335">
        <v>2088</v>
      </c>
      <c r="GS335">
        <v>5</v>
      </c>
      <c r="GT335">
        <v>35</v>
      </c>
      <c r="GU335">
        <v>118.9</v>
      </c>
      <c r="GV335">
        <v>118.9</v>
      </c>
      <c r="GW335">
        <v>4.99756</v>
      </c>
      <c r="GX335">
        <v>2.4560499999999998</v>
      </c>
      <c r="GY335">
        <v>2.04834</v>
      </c>
      <c r="GZ335">
        <v>2.6184099999999999</v>
      </c>
      <c r="HA335">
        <v>2.1972700000000001</v>
      </c>
      <c r="HB335">
        <v>2.33765</v>
      </c>
      <c r="HC335">
        <v>41.508299999999998</v>
      </c>
      <c r="HD335">
        <v>13.2477</v>
      </c>
      <c r="HE335">
        <v>18</v>
      </c>
      <c r="HF335">
        <v>663.23900000000003</v>
      </c>
      <c r="HG335">
        <v>742.30600000000004</v>
      </c>
      <c r="HH335">
        <v>31.0002</v>
      </c>
      <c r="HI335">
        <v>32.600700000000003</v>
      </c>
      <c r="HJ335">
        <v>29.999500000000001</v>
      </c>
      <c r="HK335">
        <v>32.612299999999998</v>
      </c>
      <c r="HL335">
        <v>32.619399999999999</v>
      </c>
      <c r="HM335">
        <v>100</v>
      </c>
      <c r="HN335">
        <v>21.8127</v>
      </c>
      <c r="HO335">
        <v>100</v>
      </c>
      <c r="HP335">
        <v>31</v>
      </c>
      <c r="HQ335">
        <v>2133.69</v>
      </c>
      <c r="HR335">
        <v>34.032699999999998</v>
      </c>
      <c r="HS335">
        <v>99.408500000000004</v>
      </c>
      <c r="HT335">
        <v>98.439800000000005</v>
      </c>
    </row>
    <row r="336" spans="1:228" x14ac:dyDescent="0.2">
      <c r="A336">
        <v>321</v>
      </c>
      <c r="B336">
        <v>1669844807.5999999</v>
      </c>
      <c r="C336">
        <v>1277.5</v>
      </c>
      <c r="D336" t="s">
        <v>1001</v>
      </c>
      <c r="E336" t="s">
        <v>1002</v>
      </c>
      <c r="F336">
        <v>4</v>
      </c>
      <c r="G336">
        <v>1669844805.2874999</v>
      </c>
      <c r="H336">
        <f t="shared" ref="H336:H399" si="170">(I336)/1000</f>
        <v>6.9220382600746031E-4</v>
      </c>
      <c r="I336">
        <f t="shared" ref="I336:I389" si="171">IF(BD336, AL336, AF336)</f>
        <v>0.69220382600746033</v>
      </c>
      <c r="J336">
        <f t="shared" ref="J336:J389" si="172">IF(BD336, AG336, AE336)</f>
        <v>30.823059073494477</v>
      </c>
      <c r="K336">
        <f t="shared" ref="K336:K399" si="173">BF336 - IF(AS336&gt;1, J336*AZ336*100/(AU336*BT336), 0)</f>
        <v>2103.145</v>
      </c>
      <c r="L336">
        <f t="shared" ref="L336:L399" si="174">((R336-H336/2)*K336-J336)/(R336+H336/2)</f>
        <v>801.45651923296782</v>
      </c>
      <c r="M336">
        <f t="shared" ref="M336:M399" si="175">L336*(BM336+BN336)/1000</f>
        <v>80.703603060384935</v>
      </c>
      <c r="N336">
        <f t="shared" ref="N336:N389" si="176">(BF336 - IF(AS336&gt;1, J336*AZ336*100/(AU336*BT336), 0))*(BM336+BN336)/1000</f>
        <v>211.77864947792094</v>
      </c>
      <c r="O336">
        <f t="shared" ref="O336:O399" si="177">2/((1/Q336-1/P336)+SIGN(Q336)*SQRT((1/Q336-1/P336)*(1/Q336-1/P336) + 4*BA336/((BA336+1)*(BA336+1))*(2*1/Q336*1/P336-1/P336*1/P336)))</f>
        <v>3.9321830630571548E-2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3.6704446260084844</v>
      </c>
      <c r="Q336">
        <f t="shared" ref="Q336:Q389" si="179">H336*(1000-(1000*0.61365*EXP(17.502*U336/(240.97+U336))/(BM336+BN336)+BH336)/2)/(1000*0.61365*EXP(17.502*U336/(240.97+U336))/(BM336+BN336)-BH336)</f>
        <v>3.9089292325935311E-2</v>
      </c>
      <c r="R336">
        <f t="shared" ref="R336:R389" si="180">1/((BA336+1)/(O336/1.6)+1/(P336/1.37)) + BA336/((BA336+1)/(O336/1.6) + BA336/(P336/1.37))</f>
        <v>2.4451585526100217E-2</v>
      </c>
      <c r="S336">
        <f t="shared" ref="S336:S389" si="181">(AV336*AY336)</f>
        <v>226.11366557339468</v>
      </c>
      <c r="T336">
        <f t="shared" ref="T336:T399" si="182">(BO336+(S336+2*0.95*0.0000000567*(((BO336+$B$6)+273)^4-(BO336+273)^4)-44100*H336)/(1.84*29.3*P336+8*0.95*0.0000000567*(BO336+273)^3))</f>
        <v>33.55745851982897</v>
      </c>
      <c r="U336">
        <f t="shared" ref="U336:U399" si="183">($C$6*BP336+$D$6*BQ336+$E$6*T336)</f>
        <v>33.375037499999998</v>
      </c>
      <c r="V336">
        <f t="shared" ref="V336:V399" si="184">0.61365*EXP(17.502*U336/(240.97+U336))</f>
        <v>5.1595493123006237</v>
      </c>
      <c r="W336">
        <f t="shared" ref="W336:W399" si="185">(X336/Y336*100)</f>
        <v>69.790546524508571</v>
      </c>
      <c r="X336">
        <f t="shared" ref="X336:X389" si="186">BH336*(BM336+BN336)/1000</f>
        <v>3.4526476696104269</v>
      </c>
      <c r="Y336">
        <f t="shared" ref="Y336:Y389" si="187">0.61365*EXP(17.502*BO336/(240.97+BO336))</f>
        <v>4.9471566588147429</v>
      </c>
      <c r="Z336">
        <f t="shared" ref="Z336:Z389" si="188">(V336-BH336*(BM336+BN336)/1000)</f>
        <v>1.7069016426901968</v>
      </c>
      <c r="AA336">
        <f t="shared" ref="AA336:AA389" si="189">(-H336*44100)</f>
        <v>-30.526188726929</v>
      </c>
      <c r="AB336">
        <f t="shared" ref="AB336:AB389" si="190">2*29.3*P336*0.92*(BO336-U336)</f>
        <v>-148.04220462563737</v>
      </c>
      <c r="AC336">
        <f t="shared" ref="AC336:AC389" si="191">2*0.95*0.0000000567*(((BO336+$B$6)+273)^4-(U336+273)^4)</f>
        <v>-9.2373442403478023</v>
      </c>
      <c r="AD336">
        <f t="shared" ref="AD336:AD399" si="192">S336+AC336+AA336+AB336</f>
        <v>38.307927980480514</v>
      </c>
      <c r="AE336">
        <f t="shared" ref="AE336:AE389" si="193">BL336*AS336*(BG336-BF336*(1000-AS336*BI336)/(1000-AS336*BH336))/(100*AZ336)</f>
        <v>46.352274694330966</v>
      </c>
      <c r="AF336">
        <f t="shared" ref="AF336:AF389" si="194">1000*BL336*AS336*(BH336-BI336)/(100*AZ336*(1000-AS336*BH336))</f>
        <v>0.80727888961455452</v>
      </c>
      <c r="AG336">
        <f t="shared" ref="AG336:AG399" si="195">(AH336 - AI336 - BM336*1000/(8.314*(BO336+273.15)) * AK336/BL336 * AJ336) * BL336/(100*AZ336) * (1000 - BI336)/1000</f>
        <v>30.823059073494477</v>
      </c>
      <c r="AH336">
        <v>2197.886731057547</v>
      </c>
      <c r="AI336">
        <v>2179.9996969696958</v>
      </c>
      <c r="AJ336">
        <v>1.190724497992169</v>
      </c>
      <c r="AK336">
        <v>63.927149323749113</v>
      </c>
      <c r="AL336">
        <f t="shared" ref="AL336:AL399" si="196">(AN336 - AM336 + BM336*1000/(8.314*(BO336+273.15)) * AP336/BL336 * AO336) * BL336/(100*AZ336) * 1000/(1000 - AN336)</f>
        <v>0.69220382600746033</v>
      </c>
      <c r="AM336">
        <v>33.967281224695292</v>
      </c>
      <c r="AN336">
        <v>34.281376470588228</v>
      </c>
      <c r="AO336">
        <v>-5.5687058823614376E-3</v>
      </c>
      <c r="AP336">
        <v>107.46</v>
      </c>
      <c r="AQ336">
        <v>24</v>
      </c>
      <c r="AR336">
        <v>4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47212.35084228863</v>
      </c>
      <c r="AV336">
        <f t="shared" ref="AV336:AV389" si="200">$B$10*BU336+$C$10*BV336+$F$10*CG336*(1-CJ336)</f>
        <v>1199.99875</v>
      </c>
      <c r="AW336">
        <f t="shared" ref="AW336:AW399" si="201">AV336*AX336</f>
        <v>1025.9232324214479</v>
      </c>
      <c r="AX336">
        <f t="shared" ref="AX336:AX389" si="202">($B$10*$D$8+$C$10*$D$8+$F$10*((CT336+CL336)/MAX(CT336+CL336+CU336, 0.1)*$I$8+CU336/MAX(CT336+CL336+CU336, 0.1)*$J$8))/($B$10+$C$10+$F$10)</f>
        <v>0.85493691757716239</v>
      </c>
      <c r="AY336">
        <f t="shared" ref="AY336:AY389" si="203">($B$10*$K$8+$C$10*$K$8+$F$10*((CT336+CL336)/MAX(CT336+CL336+CU336, 0.1)*$P$8+CU336/MAX(CT336+CL336+CU336, 0.1)*$Q$8))/($B$10+$C$10+$F$10)</f>
        <v>0.18842825092392362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1669844805.2874999</v>
      </c>
      <c r="BF336">
        <v>2103.145</v>
      </c>
      <c r="BG336">
        <v>2123.1037500000002</v>
      </c>
      <c r="BH336">
        <v>34.287775000000003</v>
      </c>
      <c r="BI336">
        <v>33.963949999999997</v>
      </c>
      <c r="BJ336">
        <v>2108.7937499999998</v>
      </c>
      <c r="BK336">
        <v>34.156525000000002</v>
      </c>
      <c r="BL336">
        <v>650.01700000000005</v>
      </c>
      <c r="BM336">
        <v>100.596125</v>
      </c>
      <c r="BN336">
        <v>0.1000464375</v>
      </c>
      <c r="BO336">
        <v>32.626900000000013</v>
      </c>
      <c r="BP336">
        <v>33.375037499999998</v>
      </c>
      <c r="BQ336">
        <v>999.9</v>
      </c>
      <c r="BR336">
        <v>0</v>
      </c>
      <c r="BS336">
        <v>0</v>
      </c>
      <c r="BT336">
        <v>9015.7800000000007</v>
      </c>
      <c r="BU336">
        <v>0</v>
      </c>
      <c r="BV336">
        <v>142.97312500000001</v>
      </c>
      <c r="BW336">
        <v>-19.958400000000001</v>
      </c>
      <c r="BX336">
        <v>2177.8175000000001</v>
      </c>
      <c r="BY336">
        <v>2197.7487500000002</v>
      </c>
      <c r="BZ336">
        <v>0.32380474999999997</v>
      </c>
      <c r="CA336">
        <v>2123.1037500000002</v>
      </c>
      <c r="CB336">
        <v>33.963949999999997</v>
      </c>
      <c r="CC336">
        <v>3.4492162500000001</v>
      </c>
      <c r="CD336">
        <v>3.4166425</v>
      </c>
      <c r="CE336">
        <v>26.371837500000002</v>
      </c>
      <c r="CF336">
        <v>26.211112499999999</v>
      </c>
      <c r="CG336">
        <v>1199.99875</v>
      </c>
      <c r="CH336">
        <v>0.50002174999999993</v>
      </c>
      <c r="CI336">
        <v>0.49997825000000001</v>
      </c>
      <c r="CJ336">
        <v>0</v>
      </c>
      <c r="CK336">
        <v>907.69037500000002</v>
      </c>
      <c r="CL336">
        <v>4.9990899999999998</v>
      </c>
      <c r="CM336">
        <v>9175.2462500000001</v>
      </c>
      <c r="CN336">
        <v>9557.9075000000012</v>
      </c>
      <c r="CO336">
        <v>41.686999999999998</v>
      </c>
      <c r="CP336">
        <v>43.186999999999998</v>
      </c>
      <c r="CQ336">
        <v>42.460625</v>
      </c>
      <c r="CR336">
        <v>42.25</v>
      </c>
      <c r="CS336">
        <v>43.125</v>
      </c>
      <c r="CT336">
        <v>597.52374999999995</v>
      </c>
      <c r="CU336">
        <v>597.47625000000005</v>
      </c>
      <c r="CV336">
        <v>0</v>
      </c>
      <c r="CW336">
        <v>1669844817.2</v>
      </c>
      <c r="CX336">
        <v>0</v>
      </c>
      <c r="CY336">
        <v>1669837671.5999999</v>
      </c>
      <c r="CZ336" t="s">
        <v>356</v>
      </c>
      <c r="DA336">
        <v>1669837671.5999999</v>
      </c>
      <c r="DB336">
        <v>1669837668.5999999</v>
      </c>
      <c r="DC336">
        <v>3</v>
      </c>
      <c r="DD336">
        <v>-1.2E-2</v>
      </c>
      <c r="DE336">
        <v>-1E-3</v>
      </c>
      <c r="DF336">
        <v>-3.61</v>
      </c>
      <c r="DG336">
        <v>0.13400000000000001</v>
      </c>
      <c r="DH336">
        <v>415</v>
      </c>
      <c r="DI336">
        <v>36</v>
      </c>
      <c r="DJ336">
        <v>0.51</v>
      </c>
      <c r="DK336">
        <v>0.24</v>
      </c>
      <c r="DL336">
        <v>-22.878697500000001</v>
      </c>
      <c r="DM336">
        <v>7.0219553470919962</v>
      </c>
      <c r="DN336">
        <v>1.111830225908502</v>
      </c>
      <c r="DO336">
        <v>0</v>
      </c>
      <c r="DP336">
        <v>0.3841367</v>
      </c>
      <c r="DQ336">
        <v>-0.55602702439024398</v>
      </c>
      <c r="DR336">
        <v>5.6226001677693573E-2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371</v>
      </c>
      <c r="EA336">
        <v>3.2973400000000002</v>
      </c>
      <c r="EB336">
        <v>2.6254400000000002</v>
      </c>
      <c r="EC336">
        <v>0.29053499999999999</v>
      </c>
      <c r="ED336">
        <v>0.28978700000000002</v>
      </c>
      <c r="EE336">
        <v>0.13960900000000001</v>
      </c>
      <c r="EF336">
        <v>0.137184</v>
      </c>
      <c r="EG336">
        <v>21503.8</v>
      </c>
      <c r="EH336">
        <v>21910</v>
      </c>
      <c r="EI336">
        <v>28215.1</v>
      </c>
      <c r="EJ336">
        <v>29708.3</v>
      </c>
      <c r="EK336">
        <v>33411.599999999999</v>
      </c>
      <c r="EL336">
        <v>35581.699999999997</v>
      </c>
      <c r="EM336">
        <v>39817.9</v>
      </c>
      <c r="EN336">
        <v>42442.2</v>
      </c>
      <c r="EO336">
        <v>2.1800999999999999</v>
      </c>
      <c r="EP336">
        <v>2.1849500000000002</v>
      </c>
      <c r="EQ336">
        <v>0.16637099999999999</v>
      </c>
      <c r="ER336">
        <v>0</v>
      </c>
      <c r="ES336">
        <v>30.682099999999998</v>
      </c>
      <c r="ET336">
        <v>999.9</v>
      </c>
      <c r="EU336">
        <v>67.8</v>
      </c>
      <c r="EV336">
        <v>36.4</v>
      </c>
      <c r="EW336">
        <v>41.124299999999998</v>
      </c>
      <c r="EX336">
        <v>57.244399999999999</v>
      </c>
      <c r="EY336">
        <v>-2.7884600000000002</v>
      </c>
      <c r="EZ336">
        <v>2</v>
      </c>
      <c r="FA336">
        <v>0.40623999999999999</v>
      </c>
      <c r="FB336">
        <v>-9.1282699999999994E-2</v>
      </c>
      <c r="FC336">
        <v>20.275300000000001</v>
      </c>
      <c r="FD336">
        <v>5.2202799999999998</v>
      </c>
      <c r="FE336">
        <v>12.004</v>
      </c>
      <c r="FF336">
        <v>4.9867999999999997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1.8643099999999999</v>
      </c>
      <c r="FO336">
        <v>1.8603499999999999</v>
      </c>
      <c r="FP336">
        <v>1.86111</v>
      </c>
      <c r="FQ336">
        <v>1.8602000000000001</v>
      </c>
      <c r="FR336">
        <v>1.8619000000000001</v>
      </c>
      <c r="FS336">
        <v>1.85842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-5.65</v>
      </c>
      <c r="GH336">
        <v>0.13120000000000001</v>
      </c>
      <c r="GI336">
        <v>-2.8021434710705861</v>
      </c>
      <c r="GJ336">
        <v>-2.3075681364705448E-3</v>
      </c>
      <c r="GK336">
        <v>1.0095546511955911E-6</v>
      </c>
      <c r="GL336">
        <v>-2.6335145029951209E-10</v>
      </c>
      <c r="GM336">
        <v>-0.17208428542994569</v>
      </c>
      <c r="GN336">
        <v>3.0410185143115191E-3</v>
      </c>
      <c r="GO336">
        <v>4.3982203677445331E-4</v>
      </c>
      <c r="GP336">
        <v>-7.8719321042963501E-6</v>
      </c>
      <c r="GQ336">
        <v>4</v>
      </c>
      <c r="GR336">
        <v>2088</v>
      </c>
      <c r="GS336">
        <v>5</v>
      </c>
      <c r="GT336">
        <v>35</v>
      </c>
      <c r="GU336">
        <v>118.9</v>
      </c>
      <c r="GV336">
        <v>119</v>
      </c>
      <c r="GW336">
        <v>4.99756</v>
      </c>
      <c r="GX336">
        <v>2.4511699999999998</v>
      </c>
      <c r="GY336">
        <v>2.04834</v>
      </c>
      <c r="GZ336">
        <v>2.6184099999999999</v>
      </c>
      <c r="HA336">
        <v>2.1972700000000001</v>
      </c>
      <c r="HB336">
        <v>2.33765</v>
      </c>
      <c r="HC336">
        <v>41.508299999999998</v>
      </c>
      <c r="HD336">
        <v>13.221399999999999</v>
      </c>
      <c r="HE336">
        <v>18</v>
      </c>
      <c r="HF336">
        <v>663.45100000000002</v>
      </c>
      <c r="HG336">
        <v>742.32899999999995</v>
      </c>
      <c r="HH336">
        <v>31.0002</v>
      </c>
      <c r="HI336">
        <v>32.595700000000001</v>
      </c>
      <c r="HJ336">
        <v>29.999500000000001</v>
      </c>
      <c r="HK336">
        <v>32.606000000000002</v>
      </c>
      <c r="HL336">
        <v>32.613700000000001</v>
      </c>
      <c r="HM336">
        <v>100</v>
      </c>
      <c r="HN336">
        <v>21.8127</v>
      </c>
      <c r="HO336">
        <v>100</v>
      </c>
      <c r="HP336">
        <v>31</v>
      </c>
      <c r="HQ336">
        <v>2140.37</v>
      </c>
      <c r="HR336">
        <v>34.055799999999998</v>
      </c>
      <c r="HS336">
        <v>99.409099999999995</v>
      </c>
      <c r="HT336">
        <v>98.440100000000001</v>
      </c>
    </row>
    <row r="337" spans="1:228" x14ac:dyDescent="0.2">
      <c r="A337">
        <v>322</v>
      </c>
      <c r="B337">
        <v>1669844811.5999999</v>
      </c>
      <c r="C337">
        <v>1281.5</v>
      </c>
      <c r="D337" t="s">
        <v>1003</v>
      </c>
      <c r="E337" t="s">
        <v>1004</v>
      </c>
      <c r="F337">
        <v>4</v>
      </c>
      <c r="G337">
        <v>1669844809.5999999</v>
      </c>
      <c r="H337">
        <f t="shared" si="170"/>
        <v>7.3112735062904103E-4</v>
      </c>
      <c r="I337">
        <f t="shared" si="171"/>
        <v>0.731127350629041</v>
      </c>
      <c r="J337">
        <f t="shared" si="172"/>
        <v>31.820633671609762</v>
      </c>
      <c r="K337">
        <f t="shared" si="173"/>
        <v>2106.8371428571431</v>
      </c>
      <c r="L337">
        <f t="shared" si="174"/>
        <v>831.3769997149293</v>
      </c>
      <c r="M337">
        <f t="shared" si="175"/>
        <v>83.716215592665293</v>
      </c>
      <c r="N337">
        <f t="shared" si="176"/>
        <v>212.14976181749225</v>
      </c>
      <c r="O337">
        <f t="shared" si="177"/>
        <v>4.148699990211932E-2</v>
      </c>
      <c r="P337">
        <f t="shared" si="178"/>
        <v>3.6630950413948056</v>
      </c>
      <c r="Q337">
        <f t="shared" si="179"/>
        <v>4.1227723420413025E-2</v>
      </c>
      <c r="R337">
        <f t="shared" si="180"/>
        <v>2.5790486836688036E-2</v>
      </c>
      <c r="S337">
        <f t="shared" si="181"/>
        <v>226.11505037682466</v>
      </c>
      <c r="T337">
        <f t="shared" si="182"/>
        <v>33.549298513903842</v>
      </c>
      <c r="U337">
        <f t="shared" si="183"/>
        <v>33.377800000000001</v>
      </c>
      <c r="V337">
        <f t="shared" si="184"/>
        <v>5.1603480418178611</v>
      </c>
      <c r="W337">
        <f t="shared" si="185"/>
        <v>69.763612745768114</v>
      </c>
      <c r="X337">
        <f t="shared" si="186"/>
        <v>3.4509763253959944</v>
      </c>
      <c r="Y337">
        <f t="shared" si="187"/>
        <v>4.9466708927073624</v>
      </c>
      <c r="Z337">
        <f t="shared" si="188"/>
        <v>1.7093717164218667</v>
      </c>
      <c r="AA337">
        <f t="shared" si="189"/>
        <v>-32.242716162740706</v>
      </c>
      <c r="AB337">
        <f t="shared" si="190"/>
        <v>-148.6355089648475</v>
      </c>
      <c r="AC337">
        <f t="shared" si="191"/>
        <v>-9.2930190463980917</v>
      </c>
      <c r="AD337">
        <f t="shared" si="192"/>
        <v>35.943806202838374</v>
      </c>
      <c r="AE337">
        <f t="shared" si="193"/>
        <v>37.810285723951992</v>
      </c>
      <c r="AF337">
        <f t="shared" si="194"/>
        <v>0.76748553902394345</v>
      </c>
      <c r="AG337">
        <f t="shared" si="195"/>
        <v>31.820633671609762</v>
      </c>
      <c r="AH337">
        <v>2197.8674130643149</v>
      </c>
      <c r="AI337">
        <v>2182.2887878787869</v>
      </c>
      <c r="AJ337">
        <v>0.48765147237538969</v>
      </c>
      <c r="AK337">
        <v>63.927149323749113</v>
      </c>
      <c r="AL337">
        <f t="shared" si="196"/>
        <v>0.731127350629041</v>
      </c>
      <c r="AM337">
        <v>33.96333665726273</v>
      </c>
      <c r="AN337">
        <v>34.265867595459227</v>
      </c>
      <c r="AO337">
        <v>-1.417168965196556E-3</v>
      </c>
      <c r="AP337">
        <v>107.46</v>
      </c>
      <c r="AQ337">
        <v>24</v>
      </c>
      <c r="AR337">
        <v>4</v>
      </c>
      <c r="AS337">
        <f t="shared" si="197"/>
        <v>1</v>
      </c>
      <c r="AT337">
        <f t="shared" si="198"/>
        <v>0</v>
      </c>
      <c r="AU337">
        <f t="shared" si="199"/>
        <v>47081.317134901641</v>
      </c>
      <c r="AV337">
        <f t="shared" si="200"/>
        <v>1200.004285714286</v>
      </c>
      <c r="AW337">
        <f t="shared" si="201"/>
        <v>1025.9281421641581</v>
      </c>
      <c r="AX337">
        <f t="shared" si="202"/>
        <v>0.85493706512347045</v>
      </c>
      <c r="AY337">
        <f t="shared" si="203"/>
        <v>0.18842853568829782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1669844809.5999999</v>
      </c>
      <c r="BF337">
        <v>2106.8371428571431</v>
      </c>
      <c r="BG337">
        <v>2123.212857142858</v>
      </c>
      <c r="BH337">
        <v>34.271285714285717</v>
      </c>
      <c r="BI337">
        <v>33.963442857142859</v>
      </c>
      <c r="BJ337">
        <v>2112.491428571429</v>
      </c>
      <c r="BK337">
        <v>34.140142857142862</v>
      </c>
      <c r="BL337">
        <v>650.06985714285713</v>
      </c>
      <c r="BM337">
        <v>100.59571428571429</v>
      </c>
      <c r="BN337">
        <v>0.10013804285714289</v>
      </c>
      <c r="BO337">
        <v>32.625157142857141</v>
      </c>
      <c r="BP337">
        <v>33.377800000000001</v>
      </c>
      <c r="BQ337">
        <v>999.89999999999986</v>
      </c>
      <c r="BR337">
        <v>0</v>
      </c>
      <c r="BS337">
        <v>0</v>
      </c>
      <c r="BT337">
        <v>8990.3557142857153</v>
      </c>
      <c r="BU337">
        <v>0</v>
      </c>
      <c r="BV337">
        <v>146.55342857142861</v>
      </c>
      <c r="BW337">
        <v>-16.3766</v>
      </c>
      <c r="BX337">
        <v>2181.6014285714291</v>
      </c>
      <c r="BY337">
        <v>2197.86</v>
      </c>
      <c r="BZ337">
        <v>0.30782957142857142</v>
      </c>
      <c r="CA337">
        <v>2123.212857142858</v>
      </c>
      <c r="CB337">
        <v>33.963442857142859</v>
      </c>
      <c r="CC337">
        <v>3.4475414285714292</v>
      </c>
      <c r="CD337">
        <v>3.416578571428571</v>
      </c>
      <c r="CE337">
        <v>26.363600000000002</v>
      </c>
      <c r="CF337">
        <v>26.210799999999999</v>
      </c>
      <c r="CG337">
        <v>1200.004285714286</v>
      </c>
      <c r="CH337">
        <v>0.50001600000000002</v>
      </c>
      <c r="CI337">
        <v>0.49998399999999998</v>
      </c>
      <c r="CJ337">
        <v>0</v>
      </c>
      <c r="CK337">
        <v>908.09285714285704</v>
      </c>
      <c r="CL337">
        <v>4.9990899999999998</v>
      </c>
      <c r="CM337">
        <v>9179.5371428571434</v>
      </c>
      <c r="CN337">
        <v>9557.9514285714286</v>
      </c>
      <c r="CO337">
        <v>41.686999999999998</v>
      </c>
      <c r="CP337">
        <v>43.186999999999998</v>
      </c>
      <c r="CQ337">
        <v>42.482000000000014</v>
      </c>
      <c r="CR337">
        <v>42.276571428571437</v>
      </c>
      <c r="CS337">
        <v>43.125</v>
      </c>
      <c r="CT337">
        <v>597.51999999999987</v>
      </c>
      <c r="CU337">
        <v>597.48428571428576</v>
      </c>
      <c r="CV337">
        <v>0</v>
      </c>
      <c r="CW337">
        <v>1669844821.4000001</v>
      </c>
      <c r="CX337">
        <v>0</v>
      </c>
      <c r="CY337">
        <v>1669837671.5999999</v>
      </c>
      <c r="CZ337" t="s">
        <v>356</v>
      </c>
      <c r="DA337">
        <v>1669837671.5999999</v>
      </c>
      <c r="DB337">
        <v>1669837668.5999999</v>
      </c>
      <c r="DC337">
        <v>3</v>
      </c>
      <c r="DD337">
        <v>-1.2E-2</v>
      </c>
      <c r="DE337">
        <v>-1E-3</v>
      </c>
      <c r="DF337">
        <v>-3.61</v>
      </c>
      <c r="DG337">
        <v>0.13400000000000001</v>
      </c>
      <c r="DH337">
        <v>415</v>
      </c>
      <c r="DI337">
        <v>36</v>
      </c>
      <c r="DJ337">
        <v>0.51</v>
      </c>
      <c r="DK337">
        <v>0.24</v>
      </c>
      <c r="DL337">
        <v>-21.656032499999998</v>
      </c>
      <c r="DM337">
        <v>22.11050093808641</v>
      </c>
      <c r="DN337">
        <v>2.527061599604123</v>
      </c>
      <c r="DO337">
        <v>0</v>
      </c>
      <c r="DP337">
        <v>0.35101337500000013</v>
      </c>
      <c r="DQ337">
        <v>-0.34581997373358492</v>
      </c>
      <c r="DR337">
        <v>3.4471640111610233E-2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371</v>
      </c>
      <c r="EA337">
        <v>3.2972600000000001</v>
      </c>
      <c r="EB337">
        <v>2.6251899999999999</v>
      </c>
      <c r="EC337">
        <v>0.29070600000000002</v>
      </c>
      <c r="ED337">
        <v>0.28978799999999999</v>
      </c>
      <c r="EE337">
        <v>0.139572</v>
      </c>
      <c r="EF337">
        <v>0.13719300000000001</v>
      </c>
      <c r="EG337">
        <v>21498.799999999999</v>
      </c>
      <c r="EH337">
        <v>21910</v>
      </c>
      <c r="EI337">
        <v>28215.3</v>
      </c>
      <c r="EJ337">
        <v>29708.400000000001</v>
      </c>
      <c r="EK337">
        <v>33412.800000000003</v>
      </c>
      <c r="EL337">
        <v>35581.699999999997</v>
      </c>
      <c r="EM337">
        <v>39817.599999999999</v>
      </c>
      <c r="EN337">
        <v>42442.5</v>
      </c>
      <c r="EO337">
        <v>2.1798000000000002</v>
      </c>
      <c r="EP337">
        <v>2.1849799999999999</v>
      </c>
      <c r="EQ337">
        <v>0.16620399999999999</v>
      </c>
      <c r="ER337">
        <v>0</v>
      </c>
      <c r="ES337">
        <v>30.684100000000001</v>
      </c>
      <c r="ET337">
        <v>999.9</v>
      </c>
      <c r="EU337">
        <v>67.8</v>
      </c>
      <c r="EV337">
        <v>36.4</v>
      </c>
      <c r="EW337">
        <v>41.120699999999999</v>
      </c>
      <c r="EX337">
        <v>56.584400000000002</v>
      </c>
      <c r="EY337">
        <v>-2.7003200000000001</v>
      </c>
      <c r="EZ337">
        <v>2</v>
      </c>
      <c r="FA337">
        <v>0.40565800000000002</v>
      </c>
      <c r="FB337">
        <v>-9.0239700000000006E-2</v>
      </c>
      <c r="FC337">
        <v>20.275500000000001</v>
      </c>
      <c r="FD337">
        <v>5.2190899999999996</v>
      </c>
      <c r="FE337">
        <v>12.004</v>
      </c>
      <c r="FF337">
        <v>4.9871499999999997</v>
      </c>
      <c r="FG337">
        <v>3.2844799999999998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1.86432</v>
      </c>
      <c r="FO337">
        <v>1.8603499999999999</v>
      </c>
      <c r="FP337">
        <v>1.86111</v>
      </c>
      <c r="FQ337">
        <v>1.8602000000000001</v>
      </c>
      <c r="FR337">
        <v>1.86188</v>
      </c>
      <c r="FS337">
        <v>1.8584400000000001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-5.66</v>
      </c>
      <c r="GH337">
        <v>0.13100000000000001</v>
      </c>
      <c r="GI337">
        <v>-2.8021434710705861</v>
      </c>
      <c r="GJ337">
        <v>-2.3075681364705448E-3</v>
      </c>
      <c r="GK337">
        <v>1.0095546511955911E-6</v>
      </c>
      <c r="GL337">
        <v>-2.6335145029951209E-10</v>
      </c>
      <c r="GM337">
        <v>-0.17208428542994569</v>
      </c>
      <c r="GN337">
        <v>3.0410185143115191E-3</v>
      </c>
      <c r="GO337">
        <v>4.3982203677445331E-4</v>
      </c>
      <c r="GP337">
        <v>-7.8719321042963501E-6</v>
      </c>
      <c r="GQ337">
        <v>4</v>
      </c>
      <c r="GR337">
        <v>2088</v>
      </c>
      <c r="GS337">
        <v>5</v>
      </c>
      <c r="GT337">
        <v>35</v>
      </c>
      <c r="GU337">
        <v>119</v>
      </c>
      <c r="GV337">
        <v>119</v>
      </c>
      <c r="GW337">
        <v>4.99756</v>
      </c>
      <c r="GX337">
        <v>2.4548299999999998</v>
      </c>
      <c r="GY337">
        <v>2.04834</v>
      </c>
      <c r="GZ337">
        <v>2.6184099999999999</v>
      </c>
      <c r="HA337">
        <v>2.1972700000000001</v>
      </c>
      <c r="HB337">
        <v>2.3095699999999999</v>
      </c>
      <c r="HC337">
        <v>41.508299999999998</v>
      </c>
      <c r="HD337">
        <v>13.221399999999999</v>
      </c>
      <c r="HE337">
        <v>18</v>
      </c>
      <c r="HF337">
        <v>663.15099999999995</v>
      </c>
      <c r="HG337">
        <v>742.28099999999995</v>
      </c>
      <c r="HH337">
        <v>31.0002</v>
      </c>
      <c r="HI337">
        <v>32.590600000000002</v>
      </c>
      <c r="HJ337">
        <v>29.999500000000001</v>
      </c>
      <c r="HK337">
        <v>32.600200000000001</v>
      </c>
      <c r="HL337">
        <v>32.607900000000001</v>
      </c>
      <c r="HM337">
        <v>100</v>
      </c>
      <c r="HN337">
        <v>21.537400000000002</v>
      </c>
      <c r="HO337">
        <v>100</v>
      </c>
      <c r="HP337">
        <v>31</v>
      </c>
      <c r="HQ337">
        <v>2147.04</v>
      </c>
      <c r="HR337">
        <v>34.078499999999998</v>
      </c>
      <c r="HS337">
        <v>99.409000000000006</v>
      </c>
      <c r="HT337">
        <v>98.440600000000003</v>
      </c>
    </row>
    <row r="338" spans="1:228" x14ac:dyDescent="0.2">
      <c r="A338">
        <v>323</v>
      </c>
      <c r="B338">
        <v>1669844815.5999999</v>
      </c>
      <c r="C338">
        <v>1285.5</v>
      </c>
      <c r="D338" t="s">
        <v>1005</v>
      </c>
      <c r="E338" t="s">
        <v>1006</v>
      </c>
      <c r="F338">
        <v>4</v>
      </c>
      <c r="G338">
        <v>1669844813.2874999</v>
      </c>
      <c r="H338">
        <f t="shared" si="170"/>
        <v>7.2784153674614104E-4</v>
      </c>
      <c r="I338">
        <f t="shared" si="171"/>
        <v>0.72784153674614105</v>
      </c>
      <c r="J338">
        <f t="shared" si="172"/>
        <v>32.123056472799888</v>
      </c>
      <c r="K338">
        <f t="shared" si="173"/>
        <v>2108.1574999999998</v>
      </c>
      <c r="L338">
        <f t="shared" si="174"/>
        <v>813.16852579606973</v>
      </c>
      <c r="M338">
        <f t="shared" si="175"/>
        <v>81.883626254557143</v>
      </c>
      <c r="N338">
        <f t="shared" si="176"/>
        <v>212.28512336572271</v>
      </c>
      <c r="O338">
        <f t="shared" si="177"/>
        <v>4.1221569079888283E-2</v>
      </c>
      <c r="P338">
        <f t="shared" si="178"/>
        <v>3.6700654772807013</v>
      </c>
      <c r="Q338">
        <f t="shared" si="179"/>
        <v>4.0966071525803491E-2</v>
      </c>
      <c r="R338">
        <f t="shared" si="180"/>
        <v>2.5626617944895187E-2</v>
      </c>
      <c r="S338">
        <f t="shared" si="181"/>
        <v>226.1131931090645</v>
      </c>
      <c r="T338">
        <f t="shared" si="182"/>
        <v>33.545658485038111</v>
      </c>
      <c r="U338">
        <f t="shared" si="183"/>
        <v>33.385849999999998</v>
      </c>
      <c r="V338">
        <f t="shared" si="184"/>
        <v>5.1626761747481664</v>
      </c>
      <c r="W338">
        <f t="shared" si="185"/>
        <v>69.75660365860152</v>
      </c>
      <c r="X338">
        <f t="shared" si="186"/>
        <v>3.4501106213807091</v>
      </c>
      <c r="Y338">
        <f t="shared" si="187"/>
        <v>4.9459268949876458</v>
      </c>
      <c r="Z338">
        <f t="shared" si="188"/>
        <v>1.7125655533674573</v>
      </c>
      <c r="AA338">
        <f t="shared" si="189"/>
        <v>-32.097811770504819</v>
      </c>
      <c r="AB338">
        <f t="shared" si="190"/>
        <v>-151.03933937514188</v>
      </c>
      <c r="AC338">
        <f t="shared" si="191"/>
        <v>-9.4256254352101259</v>
      </c>
      <c r="AD338">
        <f t="shared" si="192"/>
        <v>33.550416528207677</v>
      </c>
      <c r="AE338">
        <f t="shared" si="193"/>
        <v>34.664744929037866</v>
      </c>
      <c r="AF338">
        <f t="shared" si="194"/>
        <v>0.66252481119988738</v>
      </c>
      <c r="AG338">
        <f t="shared" si="195"/>
        <v>32.123056472799888</v>
      </c>
      <c r="AH338">
        <v>2197.8384497335428</v>
      </c>
      <c r="AI338">
        <v>2183.2986060606058</v>
      </c>
      <c r="AJ338">
        <v>0.18691395029079599</v>
      </c>
      <c r="AK338">
        <v>63.927149323749113</v>
      </c>
      <c r="AL338">
        <f t="shared" si="196"/>
        <v>0.72784153674614105</v>
      </c>
      <c r="AM338">
        <v>33.962558762357652</v>
      </c>
      <c r="AN338">
        <v>34.260872136222922</v>
      </c>
      <c r="AO338">
        <v>-9.7062364890697795E-4</v>
      </c>
      <c r="AP338">
        <v>107.46</v>
      </c>
      <c r="AQ338">
        <v>24</v>
      </c>
      <c r="AR338">
        <v>4</v>
      </c>
      <c r="AS338">
        <f t="shared" si="197"/>
        <v>1</v>
      </c>
      <c r="AT338">
        <f t="shared" si="198"/>
        <v>0</v>
      </c>
      <c r="AU338">
        <f t="shared" si="199"/>
        <v>47206.265244264672</v>
      </c>
      <c r="AV338">
        <f t="shared" si="200"/>
        <v>1199.9937500000001</v>
      </c>
      <c r="AW338">
        <f t="shared" si="201"/>
        <v>1025.9192010927795</v>
      </c>
      <c r="AX338">
        <f t="shared" si="202"/>
        <v>0.85493712037481817</v>
      </c>
      <c r="AY338">
        <f t="shared" si="203"/>
        <v>0.18842864232339918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1669844813.2874999</v>
      </c>
      <c r="BF338">
        <v>2108.1574999999998</v>
      </c>
      <c r="BG338">
        <v>2123.13625</v>
      </c>
      <c r="BH338">
        <v>34.262300000000003</v>
      </c>
      <c r="BI338">
        <v>33.996537500000002</v>
      </c>
      <c r="BJ338">
        <v>2113.8162499999999</v>
      </c>
      <c r="BK338">
        <v>34.131225000000001</v>
      </c>
      <c r="BL338">
        <v>650.02700000000004</v>
      </c>
      <c r="BM338">
        <v>100.59712500000001</v>
      </c>
      <c r="BN338">
        <v>9.9869112499999996E-2</v>
      </c>
      <c r="BO338">
        <v>32.622487499999998</v>
      </c>
      <c r="BP338">
        <v>33.385849999999998</v>
      </c>
      <c r="BQ338">
        <v>999.9</v>
      </c>
      <c r="BR338">
        <v>0</v>
      </c>
      <c r="BS338">
        <v>0</v>
      </c>
      <c r="BT338">
        <v>9014.3762499999993</v>
      </c>
      <c r="BU338">
        <v>0</v>
      </c>
      <c r="BV338">
        <v>150.58112499999999</v>
      </c>
      <c r="BW338">
        <v>-14.9762</v>
      </c>
      <c r="BX338">
        <v>2182.9524999999999</v>
      </c>
      <c r="BY338">
        <v>2197.855</v>
      </c>
      <c r="BZ338">
        <v>0.265762375</v>
      </c>
      <c r="CA338">
        <v>2123.13625</v>
      </c>
      <c r="CB338">
        <v>33.996537500000002</v>
      </c>
      <c r="CC338">
        <v>3.446685</v>
      </c>
      <c r="CD338">
        <v>3.41995125</v>
      </c>
      <c r="CE338">
        <v>26.359375</v>
      </c>
      <c r="CF338">
        <v>26.227499999999999</v>
      </c>
      <c r="CG338">
        <v>1199.9937500000001</v>
      </c>
      <c r="CH338">
        <v>0.50001600000000002</v>
      </c>
      <c r="CI338">
        <v>0.49998399999999998</v>
      </c>
      <c r="CJ338">
        <v>0</v>
      </c>
      <c r="CK338">
        <v>908.23687499999994</v>
      </c>
      <c r="CL338">
        <v>4.9990899999999998</v>
      </c>
      <c r="CM338">
        <v>9182.0612500000007</v>
      </c>
      <c r="CN338">
        <v>9557.8549999999996</v>
      </c>
      <c r="CO338">
        <v>41.686999999999998</v>
      </c>
      <c r="CP338">
        <v>43.202749999999988</v>
      </c>
      <c r="CQ338">
        <v>42.476374999999997</v>
      </c>
      <c r="CR338">
        <v>42.296499999999988</v>
      </c>
      <c r="CS338">
        <v>43.125</v>
      </c>
      <c r="CT338">
        <v>597.51250000000005</v>
      </c>
      <c r="CU338">
        <v>597.48125000000005</v>
      </c>
      <c r="CV338">
        <v>0</v>
      </c>
      <c r="CW338">
        <v>1669844825</v>
      </c>
      <c r="CX338">
        <v>0</v>
      </c>
      <c r="CY338">
        <v>1669837671.5999999</v>
      </c>
      <c r="CZ338" t="s">
        <v>356</v>
      </c>
      <c r="DA338">
        <v>1669837671.5999999</v>
      </c>
      <c r="DB338">
        <v>1669837668.5999999</v>
      </c>
      <c r="DC338">
        <v>3</v>
      </c>
      <c r="DD338">
        <v>-1.2E-2</v>
      </c>
      <c r="DE338">
        <v>-1E-3</v>
      </c>
      <c r="DF338">
        <v>-3.61</v>
      </c>
      <c r="DG338">
        <v>0.13400000000000001</v>
      </c>
      <c r="DH338">
        <v>415</v>
      </c>
      <c r="DI338">
        <v>36</v>
      </c>
      <c r="DJ338">
        <v>0.51</v>
      </c>
      <c r="DK338">
        <v>0.24</v>
      </c>
      <c r="DL338">
        <v>-20.044049999999999</v>
      </c>
      <c r="DM338">
        <v>33.730520825515967</v>
      </c>
      <c r="DN338">
        <v>3.395849798283193</v>
      </c>
      <c r="DO338">
        <v>0</v>
      </c>
      <c r="DP338">
        <v>0.32624357500000001</v>
      </c>
      <c r="DQ338">
        <v>-0.29693611632270223</v>
      </c>
      <c r="DR338">
        <v>2.9507135291220239E-2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371</v>
      </c>
      <c r="EA338">
        <v>3.2972999999999999</v>
      </c>
      <c r="EB338">
        <v>2.6253799999999998</v>
      </c>
      <c r="EC338">
        <v>0.29077599999999998</v>
      </c>
      <c r="ED338">
        <v>0.28978599999999999</v>
      </c>
      <c r="EE338">
        <v>0.13957800000000001</v>
      </c>
      <c r="EF338">
        <v>0.137429</v>
      </c>
      <c r="EG338">
        <v>21497.3</v>
      </c>
      <c r="EH338">
        <v>21910.400000000001</v>
      </c>
      <c r="EI338">
        <v>28216</v>
      </c>
      <c r="EJ338">
        <v>29708.7</v>
      </c>
      <c r="EK338">
        <v>33413.699999999997</v>
      </c>
      <c r="EL338">
        <v>35572.300000000003</v>
      </c>
      <c r="EM338">
        <v>39819</v>
      </c>
      <c r="EN338">
        <v>42442.9</v>
      </c>
      <c r="EO338">
        <v>2.1801200000000001</v>
      </c>
      <c r="EP338">
        <v>2.1853699999999998</v>
      </c>
      <c r="EQ338">
        <v>0.166662</v>
      </c>
      <c r="ER338">
        <v>0</v>
      </c>
      <c r="ES338">
        <v>30.686</v>
      </c>
      <c r="ET338">
        <v>999.9</v>
      </c>
      <c r="EU338">
        <v>67.8</v>
      </c>
      <c r="EV338">
        <v>36.4</v>
      </c>
      <c r="EW338">
        <v>41.118000000000002</v>
      </c>
      <c r="EX338">
        <v>56.584400000000002</v>
      </c>
      <c r="EY338">
        <v>-2.73237</v>
      </c>
      <c r="EZ338">
        <v>2</v>
      </c>
      <c r="FA338">
        <v>0.405165</v>
      </c>
      <c r="FB338">
        <v>-8.9863799999999994E-2</v>
      </c>
      <c r="FC338">
        <v>20.275400000000001</v>
      </c>
      <c r="FD338">
        <v>5.2193899999999998</v>
      </c>
      <c r="FE338">
        <v>12.004</v>
      </c>
      <c r="FF338">
        <v>4.9868499999999996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1.8621799999999999</v>
      </c>
      <c r="FN338">
        <v>1.8643099999999999</v>
      </c>
      <c r="FO338">
        <v>1.8603499999999999</v>
      </c>
      <c r="FP338">
        <v>1.8611</v>
      </c>
      <c r="FQ338">
        <v>1.8602000000000001</v>
      </c>
      <c r="FR338">
        <v>1.86188</v>
      </c>
      <c r="FS338">
        <v>1.8584099999999999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-5.66</v>
      </c>
      <c r="GH338">
        <v>0.13109999999999999</v>
      </c>
      <c r="GI338">
        <v>-2.8021434710705861</v>
      </c>
      <c r="GJ338">
        <v>-2.3075681364705448E-3</v>
      </c>
      <c r="GK338">
        <v>1.0095546511955911E-6</v>
      </c>
      <c r="GL338">
        <v>-2.6335145029951209E-10</v>
      </c>
      <c r="GM338">
        <v>-0.17208428542994569</v>
      </c>
      <c r="GN338">
        <v>3.0410185143115191E-3</v>
      </c>
      <c r="GO338">
        <v>4.3982203677445331E-4</v>
      </c>
      <c r="GP338">
        <v>-7.8719321042963501E-6</v>
      </c>
      <c r="GQ338">
        <v>4</v>
      </c>
      <c r="GR338">
        <v>2088</v>
      </c>
      <c r="GS338">
        <v>5</v>
      </c>
      <c r="GT338">
        <v>35</v>
      </c>
      <c r="GU338">
        <v>119.1</v>
      </c>
      <c r="GV338">
        <v>119.1</v>
      </c>
      <c r="GW338">
        <v>4.99756</v>
      </c>
      <c r="GX338">
        <v>2.4499499999999999</v>
      </c>
      <c r="GY338">
        <v>2.04834</v>
      </c>
      <c r="GZ338">
        <v>2.6184099999999999</v>
      </c>
      <c r="HA338">
        <v>2.1972700000000001</v>
      </c>
      <c r="HB338">
        <v>2.33765</v>
      </c>
      <c r="HC338">
        <v>41.508299999999998</v>
      </c>
      <c r="HD338">
        <v>13.2477</v>
      </c>
      <c r="HE338">
        <v>18</v>
      </c>
      <c r="HF338">
        <v>663.351</v>
      </c>
      <c r="HG338">
        <v>742.601</v>
      </c>
      <c r="HH338">
        <v>31.0002</v>
      </c>
      <c r="HI338">
        <v>32.584800000000001</v>
      </c>
      <c r="HJ338">
        <v>29.999500000000001</v>
      </c>
      <c r="HK338">
        <v>32.594700000000003</v>
      </c>
      <c r="HL338">
        <v>32.602899999999998</v>
      </c>
      <c r="HM338">
        <v>100</v>
      </c>
      <c r="HN338">
        <v>21.537400000000002</v>
      </c>
      <c r="HO338">
        <v>100</v>
      </c>
      <c r="HP338">
        <v>31</v>
      </c>
      <c r="HQ338">
        <v>2153.7199999999998</v>
      </c>
      <c r="HR338">
        <v>34.080500000000001</v>
      </c>
      <c r="HS338">
        <v>99.412099999999995</v>
      </c>
      <c r="HT338">
        <v>98.441699999999997</v>
      </c>
    </row>
    <row r="339" spans="1:228" x14ac:dyDescent="0.2">
      <c r="A339">
        <v>324</v>
      </c>
      <c r="B339">
        <v>1669844819.5999999</v>
      </c>
      <c r="C339">
        <v>1289.5</v>
      </c>
      <c r="D339" t="s">
        <v>1007</v>
      </c>
      <c r="E339" t="s">
        <v>1008</v>
      </c>
      <c r="F339">
        <v>4</v>
      </c>
      <c r="G339">
        <v>1669844817.5999999</v>
      </c>
      <c r="H339">
        <f t="shared" si="170"/>
        <v>7.0157341601635921E-4</v>
      </c>
      <c r="I339">
        <f t="shared" si="171"/>
        <v>0.70157341601635925</v>
      </c>
      <c r="J339">
        <f t="shared" si="172"/>
        <v>32.290421700706823</v>
      </c>
      <c r="K339">
        <f t="shared" si="173"/>
        <v>2108.661428571429</v>
      </c>
      <c r="L339">
        <f t="shared" si="174"/>
        <v>761.37449930159801</v>
      </c>
      <c r="M339">
        <f t="shared" si="175"/>
        <v>76.669549757789838</v>
      </c>
      <c r="N339">
        <f t="shared" si="176"/>
        <v>212.33981761733276</v>
      </c>
      <c r="O339">
        <f t="shared" si="177"/>
        <v>3.9746742750737564E-2</v>
      </c>
      <c r="P339">
        <f t="shared" si="178"/>
        <v>3.6645941182450525</v>
      </c>
      <c r="Q339">
        <f t="shared" si="179"/>
        <v>3.9508791219757255E-2</v>
      </c>
      <c r="R339">
        <f t="shared" si="180"/>
        <v>2.471425457512319E-2</v>
      </c>
      <c r="S339">
        <f t="shared" si="181"/>
        <v>226.11275023406031</v>
      </c>
      <c r="T339">
        <f t="shared" si="182"/>
        <v>33.550687168040952</v>
      </c>
      <c r="U339">
        <f t="shared" si="183"/>
        <v>33.3889</v>
      </c>
      <c r="V339">
        <f t="shared" si="184"/>
        <v>5.1635585010235374</v>
      </c>
      <c r="W339">
        <f t="shared" si="185"/>
        <v>69.799862728859864</v>
      </c>
      <c r="X339">
        <f t="shared" si="186"/>
        <v>3.4519025098622622</v>
      </c>
      <c r="Y339">
        <f t="shared" si="187"/>
        <v>4.9454287944251476</v>
      </c>
      <c r="Z339">
        <f t="shared" si="188"/>
        <v>1.7116559911612752</v>
      </c>
      <c r="AA339">
        <f t="shared" si="189"/>
        <v>-30.939387646321443</v>
      </c>
      <c r="AB339">
        <f t="shared" si="190"/>
        <v>-151.76989246259197</v>
      </c>
      <c r="AC339">
        <f t="shared" si="191"/>
        <v>-9.4854153997615178</v>
      </c>
      <c r="AD339">
        <f t="shared" si="192"/>
        <v>33.918054725385389</v>
      </c>
      <c r="AE339">
        <f t="shared" si="193"/>
        <v>33.029634527046944</v>
      </c>
      <c r="AF339">
        <f t="shared" si="194"/>
        <v>0.54244332171479004</v>
      </c>
      <c r="AG339">
        <f t="shared" si="195"/>
        <v>32.290421700706823</v>
      </c>
      <c r="AH339">
        <v>2197.7249604236258</v>
      </c>
      <c r="AI339">
        <v>2183.603212121212</v>
      </c>
      <c r="AJ339">
        <v>6.0809833008458568E-2</v>
      </c>
      <c r="AK339">
        <v>63.927149323749113</v>
      </c>
      <c r="AL339">
        <f t="shared" si="196"/>
        <v>0.70157341601635925</v>
      </c>
      <c r="AM339">
        <v>34.001614530909087</v>
      </c>
      <c r="AN339">
        <v>34.292742311661527</v>
      </c>
      <c r="AO339">
        <v>-1.4851388028933061E-3</v>
      </c>
      <c r="AP339">
        <v>107.46</v>
      </c>
      <c r="AQ339">
        <v>24</v>
      </c>
      <c r="AR339">
        <v>4</v>
      </c>
      <c r="AS339">
        <f t="shared" si="197"/>
        <v>1</v>
      </c>
      <c r="AT339">
        <f t="shared" si="198"/>
        <v>0</v>
      </c>
      <c r="AU339">
        <f t="shared" si="199"/>
        <v>47108.803894112898</v>
      </c>
      <c r="AV339">
        <f t="shared" si="200"/>
        <v>1199.9914285714281</v>
      </c>
      <c r="AW339">
        <f t="shared" si="201"/>
        <v>1025.917213592777</v>
      </c>
      <c r="AX339">
        <f t="shared" si="202"/>
        <v>0.85493711802101469</v>
      </c>
      <c r="AY339">
        <f t="shared" si="203"/>
        <v>0.18842863778055829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1669844817.5999999</v>
      </c>
      <c r="BF339">
        <v>2108.661428571429</v>
      </c>
      <c r="BG339">
        <v>2122.8557142857139</v>
      </c>
      <c r="BH339">
        <v>34.27945714285714</v>
      </c>
      <c r="BI339">
        <v>34.061871428571429</v>
      </c>
      <c r="BJ339">
        <v>2114.318571428571</v>
      </c>
      <c r="BK339">
        <v>34.14825714285714</v>
      </c>
      <c r="BL339">
        <v>650.03871428571426</v>
      </c>
      <c r="BM339">
        <v>100.5988571428572</v>
      </c>
      <c r="BN339">
        <v>0.1000102714285714</v>
      </c>
      <c r="BO339">
        <v>32.620699999999999</v>
      </c>
      <c r="BP339">
        <v>33.3889</v>
      </c>
      <c r="BQ339">
        <v>999.89999999999986</v>
      </c>
      <c r="BR339">
        <v>0</v>
      </c>
      <c r="BS339">
        <v>0</v>
      </c>
      <c r="BT339">
        <v>8995.2657142857151</v>
      </c>
      <c r="BU339">
        <v>0</v>
      </c>
      <c r="BV339">
        <v>158.3771428571429</v>
      </c>
      <c r="BW339">
        <v>-14.193185714285709</v>
      </c>
      <c r="BX339">
        <v>2183.5100000000002</v>
      </c>
      <c r="BY339">
        <v>2197.712857142857</v>
      </c>
      <c r="BZ339">
        <v>0.217585</v>
      </c>
      <c r="CA339">
        <v>2122.8557142857139</v>
      </c>
      <c r="CB339">
        <v>34.061871428571429</v>
      </c>
      <c r="CC339">
        <v>3.448472857142856</v>
      </c>
      <c r="CD339">
        <v>3.4265814285714278</v>
      </c>
      <c r="CE339">
        <v>26.368171428571429</v>
      </c>
      <c r="CF339">
        <v>26.260285714285718</v>
      </c>
      <c r="CG339">
        <v>1199.9914285714281</v>
      </c>
      <c r="CH339">
        <v>0.50001600000000002</v>
      </c>
      <c r="CI339">
        <v>0.49998399999999998</v>
      </c>
      <c r="CJ339">
        <v>0</v>
      </c>
      <c r="CK339">
        <v>908.23071428571438</v>
      </c>
      <c r="CL339">
        <v>4.9990899999999998</v>
      </c>
      <c r="CM339">
        <v>9183.5742857142868</v>
      </c>
      <c r="CN339">
        <v>9557.85142857143</v>
      </c>
      <c r="CO339">
        <v>41.704999999999998</v>
      </c>
      <c r="CP339">
        <v>43.186999999999998</v>
      </c>
      <c r="CQ339">
        <v>42.482000000000014</v>
      </c>
      <c r="CR339">
        <v>42.311999999999998</v>
      </c>
      <c r="CS339">
        <v>43.125</v>
      </c>
      <c r="CT339">
        <v>597.51142857142872</v>
      </c>
      <c r="CU339">
        <v>597.48000000000013</v>
      </c>
      <c r="CV339">
        <v>0</v>
      </c>
      <c r="CW339">
        <v>1669844829.2</v>
      </c>
      <c r="CX339">
        <v>0</v>
      </c>
      <c r="CY339">
        <v>1669837671.5999999</v>
      </c>
      <c r="CZ339" t="s">
        <v>356</v>
      </c>
      <c r="DA339">
        <v>1669837671.5999999</v>
      </c>
      <c r="DB339">
        <v>1669837668.5999999</v>
      </c>
      <c r="DC339">
        <v>3</v>
      </c>
      <c r="DD339">
        <v>-1.2E-2</v>
      </c>
      <c r="DE339">
        <v>-1E-3</v>
      </c>
      <c r="DF339">
        <v>-3.61</v>
      </c>
      <c r="DG339">
        <v>0.13400000000000001</v>
      </c>
      <c r="DH339">
        <v>415</v>
      </c>
      <c r="DI339">
        <v>36</v>
      </c>
      <c r="DJ339">
        <v>0.51</v>
      </c>
      <c r="DK339">
        <v>0.24</v>
      </c>
      <c r="DL339">
        <v>-18.2230025</v>
      </c>
      <c r="DM339">
        <v>35.427263414634197</v>
      </c>
      <c r="DN339">
        <v>3.514181412824863</v>
      </c>
      <c r="DO339">
        <v>0</v>
      </c>
      <c r="DP339">
        <v>0.29674177499999999</v>
      </c>
      <c r="DQ339">
        <v>-0.43207496060037559</v>
      </c>
      <c r="DR339">
        <v>4.4578920253572477E-2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371</v>
      </c>
      <c r="EA339">
        <v>3.29725</v>
      </c>
      <c r="EB339">
        <v>2.6251600000000002</v>
      </c>
      <c r="EC339">
        <v>0.290794</v>
      </c>
      <c r="ED339">
        <v>0.28977700000000001</v>
      </c>
      <c r="EE339">
        <v>0.13965900000000001</v>
      </c>
      <c r="EF339">
        <v>0.13747699999999999</v>
      </c>
      <c r="EG339">
        <v>21496.5</v>
      </c>
      <c r="EH339">
        <v>21910.2</v>
      </c>
      <c r="EI339">
        <v>28215.8</v>
      </c>
      <c r="EJ339">
        <v>29708</v>
      </c>
      <c r="EK339">
        <v>33410.800000000003</v>
      </c>
      <c r="EL339">
        <v>35569.599999999999</v>
      </c>
      <c r="EM339">
        <v>39819.300000000003</v>
      </c>
      <c r="EN339">
        <v>42442</v>
      </c>
      <c r="EO339">
        <v>2.1800999999999999</v>
      </c>
      <c r="EP339">
        <v>2.1852999999999998</v>
      </c>
      <c r="EQ339">
        <v>0.166461</v>
      </c>
      <c r="ER339">
        <v>0</v>
      </c>
      <c r="ES339">
        <v>30.688099999999999</v>
      </c>
      <c r="ET339">
        <v>999.9</v>
      </c>
      <c r="EU339">
        <v>67.8</v>
      </c>
      <c r="EV339">
        <v>36.4</v>
      </c>
      <c r="EW339">
        <v>41.119799999999998</v>
      </c>
      <c r="EX339">
        <v>57.184399999999997</v>
      </c>
      <c r="EY339">
        <v>-2.9086500000000002</v>
      </c>
      <c r="EZ339">
        <v>2</v>
      </c>
      <c r="FA339">
        <v>0.40482000000000001</v>
      </c>
      <c r="FB339">
        <v>-9.0356800000000001E-2</v>
      </c>
      <c r="FC339">
        <v>20.275400000000001</v>
      </c>
      <c r="FD339">
        <v>5.2192400000000001</v>
      </c>
      <c r="FE339">
        <v>12.004099999999999</v>
      </c>
      <c r="FF339">
        <v>4.9867499999999998</v>
      </c>
      <c r="FG339">
        <v>3.2845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1.8621799999999999</v>
      </c>
      <c r="FN339">
        <v>1.8643099999999999</v>
      </c>
      <c r="FO339">
        <v>1.8603499999999999</v>
      </c>
      <c r="FP339">
        <v>1.8611</v>
      </c>
      <c r="FQ339">
        <v>1.8602000000000001</v>
      </c>
      <c r="FR339">
        <v>1.86188</v>
      </c>
      <c r="FS339">
        <v>1.8584000000000001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-5.66</v>
      </c>
      <c r="GH339">
        <v>0.1313</v>
      </c>
      <c r="GI339">
        <v>-2.8021434710705861</v>
      </c>
      <c r="GJ339">
        <v>-2.3075681364705448E-3</v>
      </c>
      <c r="GK339">
        <v>1.0095546511955911E-6</v>
      </c>
      <c r="GL339">
        <v>-2.6335145029951209E-10</v>
      </c>
      <c r="GM339">
        <v>-0.17208428542994569</v>
      </c>
      <c r="GN339">
        <v>3.0410185143115191E-3</v>
      </c>
      <c r="GO339">
        <v>4.3982203677445331E-4</v>
      </c>
      <c r="GP339">
        <v>-7.8719321042963501E-6</v>
      </c>
      <c r="GQ339">
        <v>4</v>
      </c>
      <c r="GR339">
        <v>2088</v>
      </c>
      <c r="GS339">
        <v>5</v>
      </c>
      <c r="GT339">
        <v>35</v>
      </c>
      <c r="GU339">
        <v>119.1</v>
      </c>
      <c r="GV339">
        <v>119.2</v>
      </c>
      <c r="GW339">
        <v>4.99756</v>
      </c>
      <c r="GX339">
        <v>2.4536099999999998</v>
      </c>
      <c r="GY339">
        <v>2.04834</v>
      </c>
      <c r="GZ339">
        <v>2.6184099999999999</v>
      </c>
      <c r="HA339">
        <v>2.1972700000000001</v>
      </c>
      <c r="HB339">
        <v>2.35229</v>
      </c>
      <c r="HC339">
        <v>41.508299999999998</v>
      </c>
      <c r="HD339">
        <v>13.2302</v>
      </c>
      <c r="HE339">
        <v>18</v>
      </c>
      <c r="HF339">
        <v>663.28300000000002</v>
      </c>
      <c r="HG339">
        <v>742.46699999999998</v>
      </c>
      <c r="HH339">
        <v>31</v>
      </c>
      <c r="HI339">
        <v>32.579900000000002</v>
      </c>
      <c r="HJ339">
        <v>29.999600000000001</v>
      </c>
      <c r="HK339">
        <v>32.5901</v>
      </c>
      <c r="HL339">
        <v>32.597799999999999</v>
      </c>
      <c r="HM339">
        <v>100</v>
      </c>
      <c r="HN339">
        <v>21.537400000000002</v>
      </c>
      <c r="HO339">
        <v>100</v>
      </c>
      <c r="HP339">
        <v>31</v>
      </c>
      <c r="HQ339">
        <v>2160.4</v>
      </c>
      <c r="HR339">
        <v>34.067500000000003</v>
      </c>
      <c r="HS339">
        <v>99.412000000000006</v>
      </c>
      <c r="HT339">
        <v>98.439400000000006</v>
      </c>
    </row>
    <row r="340" spans="1:228" x14ac:dyDescent="0.2">
      <c r="A340">
        <v>325</v>
      </c>
      <c r="B340">
        <v>1669844823.5999999</v>
      </c>
      <c r="C340">
        <v>1293.5</v>
      </c>
      <c r="D340" t="s">
        <v>1009</v>
      </c>
      <c r="E340" t="s">
        <v>1010</v>
      </c>
      <c r="F340">
        <v>4</v>
      </c>
      <c r="G340">
        <v>1669844821.2874999</v>
      </c>
      <c r="H340">
        <f t="shared" si="170"/>
        <v>7.4923897980074742E-4</v>
      </c>
      <c r="I340">
        <f t="shared" si="171"/>
        <v>0.74923897980074738</v>
      </c>
      <c r="J340">
        <f t="shared" si="172"/>
        <v>31.030546599915869</v>
      </c>
      <c r="K340">
        <f t="shared" si="173"/>
        <v>2108.9162500000002</v>
      </c>
      <c r="L340">
        <f t="shared" si="174"/>
        <v>892.06959106209899</v>
      </c>
      <c r="M340">
        <f t="shared" si="175"/>
        <v>89.828980030259558</v>
      </c>
      <c r="N340">
        <f t="shared" si="176"/>
        <v>212.36212690670277</v>
      </c>
      <c r="O340">
        <f t="shared" si="177"/>
        <v>4.2513366482815493E-2</v>
      </c>
      <c r="P340">
        <f t="shared" si="178"/>
        <v>3.6540879205250065</v>
      </c>
      <c r="Q340">
        <f t="shared" si="179"/>
        <v>4.2240481654918428E-2</v>
      </c>
      <c r="R340">
        <f t="shared" si="180"/>
        <v>2.6424672450478193E-2</v>
      </c>
      <c r="S340">
        <f t="shared" si="181"/>
        <v>226.11446248395546</v>
      </c>
      <c r="T340">
        <f t="shared" si="182"/>
        <v>33.541269867770744</v>
      </c>
      <c r="U340">
        <f t="shared" si="183"/>
        <v>33.390037499999998</v>
      </c>
      <c r="V340">
        <f t="shared" si="184"/>
        <v>5.1638875989130559</v>
      </c>
      <c r="W340">
        <f t="shared" si="185"/>
        <v>69.853896374997191</v>
      </c>
      <c r="X340">
        <f t="shared" si="186"/>
        <v>3.4542048976521351</v>
      </c>
      <c r="Y340">
        <f t="shared" si="187"/>
        <v>4.9448993927395275</v>
      </c>
      <c r="Z340">
        <f t="shared" si="188"/>
        <v>1.7096827012609208</v>
      </c>
      <c r="AA340">
        <f t="shared" si="189"/>
        <v>-33.041439009212958</v>
      </c>
      <c r="AB340">
        <f t="shared" si="190"/>
        <v>-151.93316123304916</v>
      </c>
      <c r="AC340">
        <f t="shared" si="191"/>
        <v>-9.5228857168568233</v>
      </c>
      <c r="AD340">
        <f t="shared" si="192"/>
        <v>31.616976524836531</v>
      </c>
      <c r="AE340">
        <f t="shared" si="193"/>
        <v>32.591832502053045</v>
      </c>
      <c r="AF340">
        <f t="shared" si="194"/>
        <v>0.58870811526674527</v>
      </c>
      <c r="AG340">
        <f t="shared" si="195"/>
        <v>31.030546599915869</v>
      </c>
      <c r="AH340">
        <v>2197.8600665560198</v>
      </c>
      <c r="AI340">
        <v>2184.0451515151508</v>
      </c>
      <c r="AJ340">
        <v>0.12097613942638751</v>
      </c>
      <c r="AK340">
        <v>63.927149323749113</v>
      </c>
      <c r="AL340">
        <f t="shared" si="196"/>
        <v>0.74923897980074738</v>
      </c>
      <c r="AM340">
        <v>34.062986503096887</v>
      </c>
      <c r="AN340">
        <v>34.312137770897827</v>
      </c>
      <c r="AO340">
        <v>7.8553622290914327E-3</v>
      </c>
      <c r="AP340">
        <v>107.46</v>
      </c>
      <c r="AQ340">
        <v>24</v>
      </c>
      <c r="AR340">
        <v>4</v>
      </c>
      <c r="AS340">
        <f t="shared" si="197"/>
        <v>1</v>
      </c>
      <c r="AT340">
        <f t="shared" si="198"/>
        <v>0</v>
      </c>
      <c r="AU340">
        <f t="shared" si="199"/>
        <v>46921.446325007004</v>
      </c>
      <c r="AV340">
        <f t="shared" si="200"/>
        <v>1200.00125</v>
      </c>
      <c r="AW340">
        <f t="shared" si="201"/>
        <v>1025.9255385927231</v>
      </c>
      <c r="AX340">
        <f t="shared" si="202"/>
        <v>0.85493705826783351</v>
      </c>
      <c r="AY340">
        <f t="shared" si="203"/>
        <v>0.18842852245691866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1669844821.2874999</v>
      </c>
      <c r="BF340">
        <v>2108.9162500000002</v>
      </c>
      <c r="BG340">
        <v>2122.9699999999998</v>
      </c>
      <c r="BH340">
        <v>34.302862500000003</v>
      </c>
      <c r="BI340">
        <v>34.066712500000001</v>
      </c>
      <c r="BJ340">
        <v>2114.57375</v>
      </c>
      <c r="BK340">
        <v>34.171574999999997</v>
      </c>
      <c r="BL340">
        <v>650.00512499999991</v>
      </c>
      <c r="BM340">
        <v>100.59712500000001</v>
      </c>
      <c r="BN340">
        <v>0.10015347500000001</v>
      </c>
      <c r="BO340">
        <v>32.6188</v>
      </c>
      <c r="BP340">
        <v>33.390037499999998</v>
      </c>
      <c r="BQ340">
        <v>999.9</v>
      </c>
      <c r="BR340">
        <v>0</v>
      </c>
      <c r="BS340">
        <v>0</v>
      </c>
      <c r="BT340">
        <v>8959.0637500000012</v>
      </c>
      <c r="BU340">
        <v>0</v>
      </c>
      <c r="BV340">
        <v>164.48349999999999</v>
      </c>
      <c r="BW340">
        <v>-14.05475</v>
      </c>
      <c r="BX340">
        <v>2183.8274999999999</v>
      </c>
      <c r="BY340">
        <v>2197.84375</v>
      </c>
      <c r="BZ340">
        <v>0.23614837499999999</v>
      </c>
      <c r="CA340">
        <v>2122.9699999999998</v>
      </c>
      <c r="CB340">
        <v>34.066712500000001</v>
      </c>
      <c r="CC340">
        <v>3.4507675</v>
      </c>
      <c r="CD340">
        <v>3.4270125</v>
      </c>
      <c r="CE340">
        <v>26.379449999999999</v>
      </c>
      <c r="CF340">
        <v>26.262425</v>
      </c>
      <c r="CG340">
        <v>1200.00125</v>
      </c>
      <c r="CH340">
        <v>0.50001600000000002</v>
      </c>
      <c r="CI340">
        <v>0.49998399999999998</v>
      </c>
      <c r="CJ340">
        <v>0</v>
      </c>
      <c r="CK340">
        <v>908.16975000000002</v>
      </c>
      <c r="CL340">
        <v>4.9990899999999998</v>
      </c>
      <c r="CM340">
        <v>9183.1975000000002</v>
      </c>
      <c r="CN340">
        <v>9557.9225000000006</v>
      </c>
      <c r="CO340">
        <v>41.686999999999998</v>
      </c>
      <c r="CP340">
        <v>43.186999999999998</v>
      </c>
      <c r="CQ340">
        <v>42.492125000000001</v>
      </c>
      <c r="CR340">
        <v>42.311999999999998</v>
      </c>
      <c r="CS340">
        <v>43.125</v>
      </c>
      <c r="CT340">
        <v>597.51874999999995</v>
      </c>
      <c r="CU340">
        <v>597.48250000000007</v>
      </c>
      <c r="CV340">
        <v>0</v>
      </c>
      <c r="CW340">
        <v>1669844833.4000001</v>
      </c>
      <c r="CX340">
        <v>0</v>
      </c>
      <c r="CY340">
        <v>1669837671.5999999</v>
      </c>
      <c r="CZ340" t="s">
        <v>356</v>
      </c>
      <c r="DA340">
        <v>1669837671.5999999</v>
      </c>
      <c r="DB340">
        <v>1669837668.5999999</v>
      </c>
      <c r="DC340">
        <v>3</v>
      </c>
      <c r="DD340">
        <v>-1.2E-2</v>
      </c>
      <c r="DE340">
        <v>-1E-3</v>
      </c>
      <c r="DF340">
        <v>-3.61</v>
      </c>
      <c r="DG340">
        <v>0.13400000000000001</v>
      </c>
      <c r="DH340">
        <v>415</v>
      </c>
      <c r="DI340">
        <v>36</v>
      </c>
      <c r="DJ340">
        <v>0.51</v>
      </c>
      <c r="DK340">
        <v>0.24</v>
      </c>
      <c r="DL340">
        <v>-16.361022500000001</v>
      </c>
      <c r="DM340">
        <v>24.973919324577871</v>
      </c>
      <c r="DN340">
        <v>2.6393044546326498</v>
      </c>
      <c r="DO340">
        <v>0</v>
      </c>
      <c r="DP340">
        <v>0.27475212500000001</v>
      </c>
      <c r="DQ340">
        <v>-0.41838136210131432</v>
      </c>
      <c r="DR340">
        <v>4.3952145097359868E-2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371</v>
      </c>
      <c r="EA340">
        <v>3.2971200000000001</v>
      </c>
      <c r="EB340">
        <v>2.6250499999999999</v>
      </c>
      <c r="EC340">
        <v>0.29081899999999999</v>
      </c>
      <c r="ED340">
        <v>0.28978700000000002</v>
      </c>
      <c r="EE340">
        <v>0.139714</v>
      </c>
      <c r="EF340">
        <v>0.13748099999999999</v>
      </c>
      <c r="EG340">
        <v>21496.2</v>
      </c>
      <c r="EH340">
        <v>21910.5</v>
      </c>
      <c r="EI340">
        <v>28216.3</v>
      </c>
      <c r="EJ340">
        <v>29708.799999999999</v>
      </c>
      <c r="EK340">
        <v>33409.1</v>
      </c>
      <c r="EL340">
        <v>35570.300000000003</v>
      </c>
      <c r="EM340">
        <v>39819.699999999997</v>
      </c>
      <c r="EN340">
        <v>42443</v>
      </c>
      <c r="EO340">
        <v>2.1802000000000001</v>
      </c>
      <c r="EP340">
        <v>2.1856</v>
      </c>
      <c r="EQ340">
        <v>0.16653899999999999</v>
      </c>
      <c r="ER340">
        <v>0</v>
      </c>
      <c r="ES340">
        <v>30.688700000000001</v>
      </c>
      <c r="ET340">
        <v>999.9</v>
      </c>
      <c r="EU340">
        <v>67.8</v>
      </c>
      <c r="EV340">
        <v>36.4</v>
      </c>
      <c r="EW340">
        <v>41.126199999999997</v>
      </c>
      <c r="EX340">
        <v>57.394399999999997</v>
      </c>
      <c r="EY340">
        <v>-2.7203499999999998</v>
      </c>
      <c r="EZ340">
        <v>2</v>
      </c>
      <c r="FA340">
        <v>0.40428599999999998</v>
      </c>
      <c r="FB340">
        <v>-9.1179200000000002E-2</v>
      </c>
      <c r="FC340">
        <v>20.275300000000001</v>
      </c>
      <c r="FD340">
        <v>5.2193899999999998</v>
      </c>
      <c r="FE340">
        <v>12.004</v>
      </c>
      <c r="FF340">
        <v>4.98665</v>
      </c>
      <c r="FG340">
        <v>3.2844500000000001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1.8621799999999999</v>
      </c>
      <c r="FN340">
        <v>1.86432</v>
      </c>
      <c r="FO340">
        <v>1.8603499999999999</v>
      </c>
      <c r="FP340">
        <v>1.8611</v>
      </c>
      <c r="FQ340">
        <v>1.8602000000000001</v>
      </c>
      <c r="FR340">
        <v>1.86189</v>
      </c>
      <c r="FS340">
        <v>1.8584000000000001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-5.66</v>
      </c>
      <c r="GH340">
        <v>0.1313</v>
      </c>
      <c r="GI340">
        <v>-2.8021434710705861</v>
      </c>
      <c r="GJ340">
        <v>-2.3075681364705448E-3</v>
      </c>
      <c r="GK340">
        <v>1.0095546511955911E-6</v>
      </c>
      <c r="GL340">
        <v>-2.6335145029951209E-10</v>
      </c>
      <c r="GM340">
        <v>-0.17208428542994569</v>
      </c>
      <c r="GN340">
        <v>3.0410185143115191E-3</v>
      </c>
      <c r="GO340">
        <v>4.3982203677445331E-4</v>
      </c>
      <c r="GP340">
        <v>-7.8719321042963501E-6</v>
      </c>
      <c r="GQ340">
        <v>4</v>
      </c>
      <c r="GR340">
        <v>2088</v>
      </c>
      <c r="GS340">
        <v>5</v>
      </c>
      <c r="GT340">
        <v>35</v>
      </c>
      <c r="GU340">
        <v>119.2</v>
      </c>
      <c r="GV340">
        <v>119.2</v>
      </c>
      <c r="GW340">
        <v>4.99756</v>
      </c>
      <c r="GX340">
        <v>2.4523899999999998</v>
      </c>
      <c r="GY340">
        <v>2.04834</v>
      </c>
      <c r="GZ340">
        <v>2.6184099999999999</v>
      </c>
      <c r="HA340">
        <v>2.1972700000000001</v>
      </c>
      <c r="HB340">
        <v>2.323</v>
      </c>
      <c r="HC340">
        <v>41.482199999999999</v>
      </c>
      <c r="HD340">
        <v>13.2302</v>
      </c>
      <c r="HE340">
        <v>18</v>
      </c>
      <c r="HF340">
        <v>663.30200000000002</v>
      </c>
      <c r="HG340">
        <v>742.68200000000002</v>
      </c>
      <c r="HH340">
        <v>30.9999</v>
      </c>
      <c r="HI340">
        <v>32.5747</v>
      </c>
      <c r="HJ340">
        <v>29.999500000000001</v>
      </c>
      <c r="HK340">
        <v>32.584400000000002</v>
      </c>
      <c r="HL340">
        <v>32.592100000000002</v>
      </c>
      <c r="HM340">
        <v>100</v>
      </c>
      <c r="HN340">
        <v>21.537400000000002</v>
      </c>
      <c r="HO340">
        <v>100</v>
      </c>
      <c r="HP340">
        <v>31</v>
      </c>
      <c r="HQ340">
        <v>2167.08</v>
      </c>
      <c r="HR340">
        <v>34.065399999999997</v>
      </c>
      <c r="HS340">
        <v>99.413499999999999</v>
      </c>
      <c r="HT340">
        <v>98.441900000000004</v>
      </c>
    </row>
    <row r="341" spans="1:228" x14ac:dyDescent="0.2">
      <c r="A341">
        <v>326</v>
      </c>
      <c r="B341">
        <v>1669844827.5999999</v>
      </c>
      <c r="C341">
        <v>1297.5</v>
      </c>
      <c r="D341" t="s">
        <v>1011</v>
      </c>
      <c r="E341" t="s">
        <v>1012</v>
      </c>
      <c r="F341">
        <v>4</v>
      </c>
      <c r="G341">
        <v>1669844825.5999999</v>
      </c>
      <c r="H341">
        <f t="shared" si="170"/>
        <v>7.4514983368484931E-4</v>
      </c>
      <c r="I341">
        <f t="shared" si="171"/>
        <v>0.74514983368484933</v>
      </c>
      <c r="J341">
        <f t="shared" si="172"/>
        <v>31.120589630799362</v>
      </c>
      <c r="K341">
        <f t="shared" si="173"/>
        <v>2109.2571428571432</v>
      </c>
      <c r="L341">
        <f t="shared" si="174"/>
        <v>884.63761776879392</v>
      </c>
      <c r="M341">
        <f t="shared" si="175"/>
        <v>89.078557004593023</v>
      </c>
      <c r="N341">
        <f t="shared" si="176"/>
        <v>212.39158143787105</v>
      </c>
      <c r="O341">
        <f t="shared" si="177"/>
        <v>4.2349083237959356E-2</v>
      </c>
      <c r="P341">
        <f t="shared" si="178"/>
        <v>3.6589238890623124</v>
      </c>
      <c r="Q341">
        <f t="shared" si="179"/>
        <v>4.2078651519495303E-2</v>
      </c>
      <c r="R341">
        <f t="shared" si="180"/>
        <v>2.6323310270550272E-2</v>
      </c>
      <c r="S341">
        <f t="shared" si="181"/>
        <v>226.11428366256987</v>
      </c>
      <c r="T341">
        <f t="shared" si="182"/>
        <v>33.536384324861075</v>
      </c>
      <c r="U341">
        <f t="shared" si="183"/>
        <v>33.386685714285719</v>
      </c>
      <c r="V341">
        <f t="shared" si="184"/>
        <v>5.1629179232344953</v>
      </c>
      <c r="W341">
        <f t="shared" si="185"/>
        <v>69.909847432447748</v>
      </c>
      <c r="X341">
        <f t="shared" si="186"/>
        <v>3.4560757228885297</v>
      </c>
      <c r="Y341">
        <f t="shared" si="187"/>
        <v>4.943617887634578</v>
      </c>
      <c r="Z341">
        <f t="shared" si="188"/>
        <v>1.7068422003459656</v>
      </c>
      <c r="AA341">
        <f t="shared" si="189"/>
        <v>-32.861107665501855</v>
      </c>
      <c r="AB341">
        <f t="shared" si="190"/>
        <v>-152.38045838761872</v>
      </c>
      <c r="AC341">
        <f t="shared" si="191"/>
        <v>-9.5379263554943403</v>
      </c>
      <c r="AD341">
        <f t="shared" si="192"/>
        <v>31.334791253954961</v>
      </c>
      <c r="AE341">
        <f t="shared" si="193"/>
        <v>31.818635185430328</v>
      </c>
      <c r="AF341">
        <f t="shared" si="194"/>
        <v>0.62798124098257646</v>
      </c>
      <c r="AG341">
        <f t="shared" si="195"/>
        <v>31.120589630799362</v>
      </c>
      <c r="AH341">
        <v>2197.9033281375819</v>
      </c>
      <c r="AI341">
        <v>2184.3069090909089</v>
      </c>
      <c r="AJ341">
        <v>5.4853216660540313E-2</v>
      </c>
      <c r="AK341">
        <v>63.927149323749113</v>
      </c>
      <c r="AL341">
        <f t="shared" si="196"/>
        <v>0.74514983368484933</v>
      </c>
      <c r="AM341">
        <v>34.066794167112882</v>
      </c>
      <c r="AN341">
        <v>34.326909907120772</v>
      </c>
      <c r="AO341">
        <v>5.9281744065962372E-3</v>
      </c>
      <c r="AP341">
        <v>107.46</v>
      </c>
      <c r="AQ341">
        <v>24</v>
      </c>
      <c r="AR341">
        <v>4</v>
      </c>
      <c r="AS341">
        <f t="shared" si="197"/>
        <v>1</v>
      </c>
      <c r="AT341">
        <f t="shared" si="198"/>
        <v>0</v>
      </c>
      <c r="AU341">
        <f t="shared" si="199"/>
        <v>47008.498400328193</v>
      </c>
      <c r="AV341">
        <f t="shared" si="200"/>
        <v>1200</v>
      </c>
      <c r="AW341">
        <f t="shared" si="201"/>
        <v>1025.9244993070308</v>
      </c>
      <c r="AX341">
        <f t="shared" si="202"/>
        <v>0.85493708275585911</v>
      </c>
      <c r="AY341">
        <f t="shared" si="203"/>
        <v>0.18842856971880823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1669844825.5999999</v>
      </c>
      <c r="BF341">
        <v>2109.2571428571432</v>
      </c>
      <c r="BG341">
        <v>2123.0242857142862</v>
      </c>
      <c r="BH341">
        <v>34.322228571428568</v>
      </c>
      <c r="BI341">
        <v>34.070328571428568</v>
      </c>
      <c r="BJ341">
        <v>2114.9171428571431</v>
      </c>
      <c r="BK341">
        <v>34.190800000000003</v>
      </c>
      <c r="BL341">
        <v>650.00171428571423</v>
      </c>
      <c r="BM341">
        <v>100.595</v>
      </c>
      <c r="BN341">
        <v>9.9968442857142861E-2</v>
      </c>
      <c r="BO341">
        <v>32.614199999999997</v>
      </c>
      <c r="BP341">
        <v>33.386685714285719</v>
      </c>
      <c r="BQ341">
        <v>999.89999999999986</v>
      </c>
      <c r="BR341">
        <v>0</v>
      </c>
      <c r="BS341">
        <v>0</v>
      </c>
      <c r="BT341">
        <v>8975.9814285714292</v>
      </c>
      <c r="BU341">
        <v>0</v>
      </c>
      <c r="BV341">
        <v>165.4061428571429</v>
      </c>
      <c r="BW341">
        <v>-13.764900000000001</v>
      </c>
      <c r="BX341">
        <v>2184.227142857143</v>
      </c>
      <c r="BY341">
        <v>2197.9057142857141</v>
      </c>
      <c r="BZ341">
        <v>0.25190171428571417</v>
      </c>
      <c r="CA341">
        <v>2123.0242857142862</v>
      </c>
      <c r="CB341">
        <v>34.070328571428568</v>
      </c>
      <c r="CC341">
        <v>3.4526514285714289</v>
      </c>
      <c r="CD341">
        <v>3.427311428571429</v>
      </c>
      <c r="CE341">
        <v>26.38871428571429</v>
      </c>
      <c r="CF341">
        <v>26.2639</v>
      </c>
      <c r="CG341">
        <v>1200</v>
      </c>
      <c r="CH341">
        <v>0.50001600000000002</v>
      </c>
      <c r="CI341">
        <v>0.49998399999999998</v>
      </c>
      <c r="CJ341">
        <v>0</v>
      </c>
      <c r="CK341">
        <v>908.10200000000009</v>
      </c>
      <c r="CL341">
        <v>4.9990899999999998</v>
      </c>
      <c r="CM341">
        <v>9180.9542857142842</v>
      </c>
      <c r="CN341">
        <v>9557.9057142857146</v>
      </c>
      <c r="CO341">
        <v>41.704999999999998</v>
      </c>
      <c r="CP341">
        <v>43.186999999999998</v>
      </c>
      <c r="CQ341">
        <v>42.5</v>
      </c>
      <c r="CR341">
        <v>42.294285714285706</v>
      </c>
      <c r="CS341">
        <v>43.125</v>
      </c>
      <c r="CT341">
        <v>597.51714285714286</v>
      </c>
      <c r="CU341">
        <v>597.48285714285714</v>
      </c>
      <c r="CV341">
        <v>0</v>
      </c>
      <c r="CW341">
        <v>1669844837</v>
      </c>
      <c r="CX341">
        <v>0</v>
      </c>
      <c r="CY341">
        <v>1669837671.5999999</v>
      </c>
      <c r="CZ341" t="s">
        <v>356</v>
      </c>
      <c r="DA341">
        <v>1669837671.5999999</v>
      </c>
      <c r="DB341">
        <v>1669837668.5999999</v>
      </c>
      <c r="DC341">
        <v>3</v>
      </c>
      <c r="DD341">
        <v>-1.2E-2</v>
      </c>
      <c r="DE341">
        <v>-1E-3</v>
      </c>
      <c r="DF341">
        <v>-3.61</v>
      </c>
      <c r="DG341">
        <v>0.13400000000000001</v>
      </c>
      <c r="DH341">
        <v>415</v>
      </c>
      <c r="DI341">
        <v>36</v>
      </c>
      <c r="DJ341">
        <v>0.51</v>
      </c>
      <c r="DK341">
        <v>0.24</v>
      </c>
      <c r="DL341">
        <v>-14.9342975</v>
      </c>
      <c r="DM341">
        <v>11.770927204502829</v>
      </c>
      <c r="DN341">
        <v>1.268715530268212</v>
      </c>
      <c r="DO341">
        <v>0</v>
      </c>
      <c r="DP341">
        <v>0.25907780000000002</v>
      </c>
      <c r="DQ341">
        <v>-0.26898695684803081</v>
      </c>
      <c r="DR341">
        <v>3.5985542947272589E-2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371</v>
      </c>
      <c r="EA341">
        <v>3.29732</v>
      </c>
      <c r="EB341">
        <v>2.625</v>
      </c>
      <c r="EC341">
        <v>0.29083199999999998</v>
      </c>
      <c r="ED341">
        <v>0.28978999999999999</v>
      </c>
      <c r="EE341">
        <v>0.13974700000000001</v>
      </c>
      <c r="EF341">
        <v>0.137488</v>
      </c>
      <c r="EG341">
        <v>21495.5</v>
      </c>
      <c r="EH341">
        <v>21910.400000000001</v>
      </c>
      <c r="EI341">
        <v>28215.9</v>
      </c>
      <c r="EJ341">
        <v>29708.799999999999</v>
      </c>
      <c r="EK341">
        <v>33407.5</v>
      </c>
      <c r="EL341">
        <v>35570.1</v>
      </c>
      <c r="EM341">
        <v>39819.300000000003</v>
      </c>
      <c r="EN341">
        <v>42443.1</v>
      </c>
      <c r="EO341">
        <v>2.1806199999999998</v>
      </c>
      <c r="EP341">
        <v>2.1856300000000002</v>
      </c>
      <c r="EQ341">
        <v>0.166126</v>
      </c>
      <c r="ER341">
        <v>0</v>
      </c>
      <c r="ES341">
        <v>30.688700000000001</v>
      </c>
      <c r="ET341">
        <v>999.9</v>
      </c>
      <c r="EU341">
        <v>67.8</v>
      </c>
      <c r="EV341">
        <v>36.4</v>
      </c>
      <c r="EW341">
        <v>41.122500000000002</v>
      </c>
      <c r="EX341">
        <v>57.064399999999999</v>
      </c>
      <c r="EY341">
        <v>-2.7484000000000002</v>
      </c>
      <c r="EZ341">
        <v>2</v>
      </c>
      <c r="FA341">
        <v>0.40400900000000001</v>
      </c>
      <c r="FB341">
        <v>-9.1421600000000006E-2</v>
      </c>
      <c r="FC341">
        <v>20.275300000000001</v>
      </c>
      <c r="FD341">
        <v>5.2195400000000003</v>
      </c>
      <c r="FE341">
        <v>12.004</v>
      </c>
      <c r="FF341">
        <v>4.9869500000000002</v>
      </c>
      <c r="FG341">
        <v>3.2845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1.8621799999999999</v>
      </c>
      <c r="FN341">
        <v>1.86432</v>
      </c>
      <c r="FO341">
        <v>1.8603400000000001</v>
      </c>
      <c r="FP341">
        <v>1.86111</v>
      </c>
      <c r="FQ341">
        <v>1.8602000000000001</v>
      </c>
      <c r="FR341">
        <v>1.8619000000000001</v>
      </c>
      <c r="FS341">
        <v>1.8583799999999999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-5.66</v>
      </c>
      <c r="GH341">
        <v>0.13139999999999999</v>
      </c>
      <c r="GI341">
        <v>-2.8021434710705861</v>
      </c>
      <c r="GJ341">
        <v>-2.3075681364705448E-3</v>
      </c>
      <c r="GK341">
        <v>1.0095546511955911E-6</v>
      </c>
      <c r="GL341">
        <v>-2.6335145029951209E-10</v>
      </c>
      <c r="GM341">
        <v>-0.17208428542994569</v>
      </c>
      <c r="GN341">
        <v>3.0410185143115191E-3</v>
      </c>
      <c r="GO341">
        <v>4.3982203677445331E-4</v>
      </c>
      <c r="GP341">
        <v>-7.8719321042963501E-6</v>
      </c>
      <c r="GQ341">
        <v>4</v>
      </c>
      <c r="GR341">
        <v>2088</v>
      </c>
      <c r="GS341">
        <v>5</v>
      </c>
      <c r="GT341">
        <v>35</v>
      </c>
      <c r="GU341">
        <v>119.3</v>
      </c>
      <c r="GV341">
        <v>119.3</v>
      </c>
      <c r="GW341">
        <v>4.99756</v>
      </c>
      <c r="GX341">
        <v>2.4548299999999998</v>
      </c>
      <c r="GY341">
        <v>2.04834</v>
      </c>
      <c r="GZ341">
        <v>2.6184099999999999</v>
      </c>
      <c r="HA341">
        <v>2.1972700000000001</v>
      </c>
      <c r="HB341">
        <v>2.36206</v>
      </c>
      <c r="HC341">
        <v>41.482199999999999</v>
      </c>
      <c r="HD341">
        <v>13.238899999999999</v>
      </c>
      <c r="HE341">
        <v>18</v>
      </c>
      <c r="HF341">
        <v>663.57899999999995</v>
      </c>
      <c r="HG341">
        <v>742.63400000000001</v>
      </c>
      <c r="HH341">
        <v>30.9999</v>
      </c>
      <c r="HI341">
        <v>32.568899999999999</v>
      </c>
      <c r="HJ341">
        <v>29.999700000000001</v>
      </c>
      <c r="HK341">
        <v>32.578600000000002</v>
      </c>
      <c r="HL341">
        <v>32.586300000000001</v>
      </c>
      <c r="HM341">
        <v>100</v>
      </c>
      <c r="HN341">
        <v>21.537400000000002</v>
      </c>
      <c r="HO341">
        <v>100</v>
      </c>
      <c r="HP341">
        <v>31</v>
      </c>
      <c r="HQ341">
        <v>2173.75</v>
      </c>
      <c r="HR341">
        <v>34.065399999999997</v>
      </c>
      <c r="HS341">
        <v>99.412300000000002</v>
      </c>
      <c r="HT341">
        <v>98.441999999999993</v>
      </c>
    </row>
    <row r="342" spans="1:228" x14ac:dyDescent="0.2">
      <c r="A342">
        <v>327</v>
      </c>
      <c r="B342">
        <v>1669844831.5999999</v>
      </c>
      <c r="C342">
        <v>1301.5</v>
      </c>
      <c r="D342" t="s">
        <v>1013</v>
      </c>
      <c r="E342" t="s">
        <v>1014</v>
      </c>
      <c r="F342">
        <v>4</v>
      </c>
      <c r="G342">
        <v>1669844829.2874999</v>
      </c>
      <c r="H342">
        <f t="shared" si="170"/>
        <v>6.8476204463548617E-4</v>
      </c>
      <c r="I342">
        <f t="shared" si="171"/>
        <v>0.68476204463548618</v>
      </c>
      <c r="J342">
        <f t="shared" si="172"/>
        <v>31.649087158466561</v>
      </c>
      <c r="K342">
        <f t="shared" si="173"/>
        <v>2109.3249999999998</v>
      </c>
      <c r="L342">
        <f t="shared" si="174"/>
        <v>762.60797150955955</v>
      </c>
      <c r="M342">
        <f t="shared" si="175"/>
        <v>76.79144516284515</v>
      </c>
      <c r="N342">
        <f t="shared" si="176"/>
        <v>212.40023854915592</v>
      </c>
      <c r="O342">
        <f t="shared" si="177"/>
        <v>3.8965907073757751E-2</v>
      </c>
      <c r="P342">
        <f t="shared" si="178"/>
        <v>3.6610881111265248</v>
      </c>
      <c r="Q342">
        <f t="shared" si="179"/>
        <v>3.8736966275439967E-2</v>
      </c>
      <c r="R342">
        <f t="shared" si="180"/>
        <v>2.423106102835744E-2</v>
      </c>
      <c r="S342">
        <f t="shared" si="181"/>
        <v>226.11446248395546</v>
      </c>
      <c r="T342">
        <f t="shared" si="182"/>
        <v>33.547523556325551</v>
      </c>
      <c r="U342">
        <f t="shared" si="183"/>
        <v>33.378237499999997</v>
      </c>
      <c r="V342">
        <f t="shared" si="184"/>
        <v>5.1604745473084517</v>
      </c>
      <c r="W342">
        <f t="shared" si="185"/>
        <v>69.92488926262476</v>
      </c>
      <c r="X342">
        <f t="shared" si="186"/>
        <v>3.4566148193120823</v>
      </c>
      <c r="Y342">
        <f t="shared" si="187"/>
        <v>4.9433254106841495</v>
      </c>
      <c r="Z342">
        <f t="shared" si="188"/>
        <v>1.7038597279963694</v>
      </c>
      <c r="AA342">
        <f t="shared" si="189"/>
        <v>-30.198006168424939</v>
      </c>
      <c r="AB342">
        <f t="shared" si="190"/>
        <v>-151.01035586994229</v>
      </c>
      <c r="AC342">
        <f t="shared" si="191"/>
        <v>-9.4461400598776084</v>
      </c>
      <c r="AD342">
        <f t="shared" si="192"/>
        <v>35.459960385710616</v>
      </c>
      <c r="AE342">
        <f t="shared" si="193"/>
        <v>31.665649055920788</v>
      </c>
      <c r="AF342">
        <f t="shared" si="194"/>
        <v>0.63912742934975664</v>
      </c>
      <c r="AG342">
        <f t="shared" si="195"/>
        <v>31.649087158466561</v>
      </c>
      <c r="AH342">
        <v>2197.910695542158</v>
      </c>
      <c r="AI342">
        <v>2184.3006060606058</v>
      </c>
      <c r="AJ342">
        <v>-4.4733675250285192E-4</v>
      </c>
      <c r="AK342">
        <v>63.927149323749113</v>
      </c>
      <c r="AL342">
        <f t="shared" si="196"/>
        <v>0.68476204463548618</v>
      </c>
      <c r="AM342">
        <v>34.07087848423577</v>
      </c>
      <c r="AN342">
        <v>34.327203405572753</v>
      </c>
      <c r="AO342">
        <v>2.80952321981205E-3</v>
      </c>
      <c r="AP342">
        <v>107.46</v>
      </c>
      <c r="AQ342">
        <v>24</v>
      </c>
      <c r="AR342">
        <v>4</v>
      </c>
      <c r="AS342">
        <f t="shared" si="197"/>
        <v>1</v>
      </c>
      <c r="AT342">
        <f t="shared" si="198"/>
        <v>0</v>
      </c>
      <c r="AU342">
        <f t="shared" si="199"/>
        <v>47047.322586523704</v>
      </c>
      <c r="AV342">
        <f t="shared" si="200"/>
        <v>1200.00125</v>
      </c>
      <c r="AW342">
        <f t="shared" si="201"/>
        <v>1025.9255385927231</v>
      </c>
      <c r="AX342">
        <f t="shared" si="202"/>
        <v>0.85493705826783351</v>
      </c>
      <c r="AY342">
        <f t="shared" si="203"/>
        <v>0.18842852245691866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1669844829.2874999</v>
      </c>
      <c r="BF342">
        <v>2109.3249999999998</v>
      </c>
      <c r="BG342">
        <v>2123.04</v>
      </c>
      <c r="BH342">
        <v>34.327287499999997</v>
      </c>
      <c r="BI342">
        <v>34.070887499999998</v>
      </c>
      <c r="BJ342">
        <v>2114.9837499999999</v>
      </c>
      <c r="BK342">
        <v>34.19585</v>
      </c>
      <c r="BL342">
        <v>649.92487499999993</v>
      </c>
      <c r="BM342">
        <v>100.59625</v>
      </c>
      <c r="BN342">
        <v>9.9583287500000006E-2</v>
      </c>
      <c r="BO342">
        <v>32.613149999999997</v>
      </c>
      <c r="BP342">
        <v>33.378237499999997</v>
      </c>
      <c r="BQ342">
        <v>999.9</v>
      </c>
      <c r="BR342">
        <v>0</v>
      </c>
      <c r="BS342">
        <v>0</v>
      </c>
      <c r="BT342">
        <v>8983.36</v>
      </c>
      <c r="BU342">
        <v>0</v>
      </c>
      <c r="BV342">
        <v>161.156125</v>
      </c>
      <c r="BW342">
        <v>-13.7145875</v>
      </c>
      <c r="BX342">
        <v>2184.3049999999998</v>
      </c>
      <c r="BY342">
        <v>2197.9212499999999</v>
      </c>
      <c r="BZ342">
        <v>0.25642825000000002</v>
      </c>
      <c r="CA342">
        <v>2123.04</v>
      </c>
      <c r="CB342">
        <v>34.070887499999998</v>
      </c>
      <c r="CC342">
        <v>3.4532012500000002</v>
      </c>
      <c r="CD342">
        <v>3.4274049999999998</v>
      </c>
      <c r="CE342">
        <v>26.3913875</v>
      </c>
      <c r="CF342">
        <v>26.264362500000001</v>
      </c>
      <c r="CG342">
        <v>1200.00125</v>
      </c>
      <c r="CH342">
        <v>0.50001600000000002</v>
      </c>
      <c r="CI342">
        <v>0.49998399999999998</v>
      </c>
      <c r="CJ342">
        <v>0</v>
      </c>
      <c r="CK342">
        <v>907.93187499999999</v>
      </c>
      <c r="CL342">
        <v>4.9990899999999998</v>
      </c>
      <c r="CM342">
        <v>9178.2387500000004</v>
      </c>
      <c r="CN342">
        <v>9557.9274999999998</v>
      </c>
      <c r="CO342">
        <v>41.686999999999998</v>
      </c>
      <c r="CP342">
        <v>43.186999999999998</v>
      </c>
      <c r="CQ342">
        <v>42.484250000000003</v>
      </c>
      <c r="CR342">
        <v>42.257750000000001</v>
      </c>
      <c r="CS342">
        <v>43.125</v>
      </c>
      <c r="CT342">
        <v>597.51874999999995</v>
      </c>
      <c r="CU342">
        <v>597.48250000000007</v>
      </c>
      <c r="CV342">
        <v>0</v>
      </c>
      <c r="CW342">
        <v>1669844841.2</v>
      </c>
      <c r="CX342">
        <v>0</v>
      </c>
      <c r="CY342">
        <v>1669837671.5999999</v>
      </c>
      <c r="CZ342" t="s">
        <v>356</v>
      </c>
      <c r="DA342">
        <v>1669837671.5999999</v>
      </c>
      <c r="DB342">
        <v>1669837668.5999999</v>
      </c>
      <c r="DC342">
        <v>3</v>
      </c>
      <c r="DD342">
        <v>-1.2E-2</v>
      </c>
      <c r="DE342">
        <v>-1E-3</v>
      </c>
      <c r="DF342">
        <v>-3.61</v>
      </c>
      <c r="DG342">
        <v>0.13400000000000001</v>
      </c>
      <c r="DH342">
        <v>415</v>
      </c>
      <c r="DI342">
        <v>36</v>
      </c>
      <c r="DJ342">
        <v>0.51</v>
      </c>
      <c r="DK342">
        <v>0.24</v>
      </c>
      <c r="DL342">
        <v>-14.245749999999999</v>
      </c>
      <c r="DM342">
        <v>5.3798994371482456</v>
      </c>
      <c r="DN342">
        <v>0.57163378180439961</v>
      </c>
      <c r="DO342">
        <v>0</v>
      </c>
      <c r="DP342">
        <v>0.247727375</v>
      </c>
      <c r="DQ342">
        <v>-4.2902690431520209E-2</v>
      </c>
      <c r="DR342">
        <v>2.4188091676161129E-2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3.2970299999999999</v>
      </c>
      <c r="EB342">
        <v>2.6249400000000001</v>
      </c>
      <c r="EC342">
        <v>0.29084399999999999</v>
      </c>
      <c r="ED342">
        <v>0.28979899999999997</v>
      </c>
      <c r="EE342">
        <v>0.13975599999999999</v>
      </c>
      <c r="EF342">
        <v>0.13749700000000001</v>
      </c>
      <c r="EG342">
        <v>21495.3</v>
      </c>
      <c r="EH342">
        <v>21910.5</v>
      </c>
      <c r="EI342">
        <v>28216</v>
      </c>
      <c r="EJ342">
        <v>29709.200000000001</v>
      </c>
      <c r="EK342">
        <v>33407.1</v>
      </c>
      <c r="EL342">
        <v>35570.1</v>
      </c>
      <c r="EM342">
        <v>39819.199999999997</v>
      </c>
      <c r="EN342">
        <v>42443.6</v>
      </c>
      <c r="EO342">
        <v>2.18005</v>
      </c>
      <c r="EP342">
        <v>2.1857199999999999</v>
      </c>
      <c r="EQ342">
        <v>0.16525400000000001</v>
      </c>
      <c r="ER342">
        <v>0</v>
      </c>
      <c r="ES342">
        <v>30.690799999999999</v>
      </c>
      <c r="ET342">
        <v>999.9</v>
      </c>
      <c r="EU342">
        <v>67.8</v>
      </c>
      <c r="EV342">
        <v>36.4</v>
      </c>
      <c r="EW342">
        <v>41.118699999999997</v>
      </c>
      <c r="EX342">
        <v>57.034399999999998</v>
      </c>
      <c r="EY342">
        <v>-2.7604099999999998</v>
      </c>
      <c r="EZ342">
        <v>2</v>
      </c>
      <c r="FA342">
        <v>0.40351399999999998</v>
      </c>
      <c r="FB342">
        <v>-9.2862200000000006E-2</v>
      </c>
      <c r="FC342">
        <v>20.275200000000002</v>
      </c>
      <c r="FD342">
        <v>5.2183400000000004</v>
      </c>
      <c r="FE342">
        <v>12.004</v>
      </c>
      <c r="FF342">
        <v>4.9854500000000002</v>
      </c>
      <c r="FG342">
        <v>3.2844799999999998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1.8621799999999999</v>
      </c>
      <c r="FN342">
        <v>1.8643099999999999</v>
      </c>
      <c r="FO342">
        <v>1.8603499999999999</v>
      </c>
      <c r="FP342">
        <v>1.86111</v>
      </c>
      <c r="FQ342">
        <v>1.8602000000000001</v>
      </c>
      <c r="FR342">
        <v>1.86189</v>
      </c>
      <c r="FS342">
        <v>1.85839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-5.66</v>
      </c>
      <c r="GH342">
        <v>0.13139999999999999</v>
      </c>
      <c r="GI342">
        <v>-2.8021434710705861</v>
      </c>
      <c r="GJ342">
        <v>-2.3075681364705448E-3</v>
      </c>
      <c r="GK342">
        <v>1.0095546511955911E-6</v>
      </c>
      <c r="GL342">
        <v>-2.6335145029951209E-10</v>
      </c>
      <c r="GM342">
        <v>-0.17208428542994569</v>
      </c>
      <c r="GN342">
        <v>3.0410185143115191E-3</v>
      </c>
      <c r="GO342">
        <v>4.3982203677445331E-4</v>
      </c>
      <c r="GP342">
        <v>-7.8719321042963501E-6</v>
      </c>
      <c r="GQ342">
        <v>4</v>
      </c>
      <c r="GR342">
        <v>2088</v>
      </c>
      <c r="GS342">
        <v>5</v>
      </c>
      <c r="GT342">
        <v>35</v>
      </c>
      <c r="GU342">
        <v>119.3</v>
      </c>
      <c r="GV342">
        <v>119.4</v>
      </c>
      <c r="GW342">
        <v>4.99756</v>
      </c>
      <c r="GX342">
        <v>2.4523899999999998</v>
      </c>
      <c r="GY342">
        <v>2.04834</v>
      </c>
      <c r="GZ342">
        <v>2.6171899999999999</v>
      </c>
      <c r="HA342">
        <v>2.1972700000000001</v>
      </c>
      <c r="HB342">
        <v>2.34131</v>
      </c>
      <c r="HC342">
        <v>41.482199999999999</v>
      </c>
      <c r="HD342">
        <v>13.2127</v>
      </c>
      <c r="HE342">
        <v>18</v>
      </c>
      <c r="HF342">
        <v>663.06</v>
      </c>
      <c r="HG342">
        <v>742.65800000000002</v>
      </c>
      <c r="HH342">
        <v>30.9998</v>
      </c>
      <c r="HI342">
        <v>32.563099999999999</v>
      </c>
      <c r="HJ342">
        <v>29.999600000000001</v>
      </c>
      <c r="HK342">
        <v>32.572899999999997</v>
      </c>
      <c r="HL342">
        <v>32.580599999999997</v>
      </c>
      <c r="HM342">
        <v>100</v>
      </c>
      <c r="HN342">
        <v>21.537400000000002</v>
      </c>
      <c r="HO342">
        <v>100</v>
      </c>
      <c r="HP342">
        <v>31</v>
      </c>
      <c r="HQ342">
        <v>2180.4299999999998</v>
      </c>
      <c r="HR342">
        <v>34.065399999999997</v>
      </c>
      <c r="HS342">
        <v>99.412199999999999</v>
      </c>
      <c r="HT342">
        <v>98.443200000000004</v>
      </c>
    </row>
    <row r="343" spans="1:228" x14ac:dyDescent="0.2">
      <c r="A343">
        <v>328</v>
      </c>
      <c r="B343">
        <v>1669844835.5999999</v>
      </c>
      <c r="C343">
        <v>1305.5</v>
      </c>
      <c r="D343" t="s">
        <v>1015</v>
      </c>
      <c r="E343" t="s">
        <v>1016</v>
      </c>
      <c r="F343">
        <v>4</v>
      </c>
      <c r="G343">
        <v>1669844833.5999999</v>
      </c>
      <c r="H343">
        <f t="shared" si="170"/>
        <v>6.488877084522242E-4</v>
      </c>
      <c r="I343">
        <f t="shared" si="171"/>
        <v>0.64888770845222421</v>
      </c>
      <c r="J343">
        <f t="shared" si="172"/>
        <v>31.310807864919973</v>
      </c>
      <c r="K343">
        <f t="shared" si="173"/>
        <v>2109.321428571428</v>
      </c>
      <c r="L343">
        <f t="shared" si="174"/>
        <v>708.4923720496945</v>
      </c>
      <c r="M343">
        <f t="shared" si="175"/>
        <v>71.342509189265229</v>
      </c>
      <c r="N343">
        <f t="shared" si="176"/>
        <v>212.4007107735184</v>
      </c>
      <c r="O343">
        <f t="shared" si="177"/>
        <v>3.6982844318084566E-2</v>
      </c>
      <c r="P343">
        <f t="shared" si="178"/>
        <v>3.6769914871070108</v>
      </c>
      <c r="Q343">
        <f t="shared" si="179"/>
        <v>3.6777433514171461E-2</v>
      </c>
      <c r="R343">
        <f t="shared" si="180"/>
        <v>2.3004256004583421E-2</v>
      </c>
      <c r="S343">
        <f t="shared" si="181"/>
        <v>226.11432609076516</v>
      </c>
      <c r="T343">
        <f t="shared" si="182"/>
        <v>33.547298649405306</v>
      </c>
      <c r="U343">
        <f t="shared" si="183"/>
        <v>33.367885714285713</v>
      </c>
      <c r="V343">
        <f t="shared" si="184"/>
        <v>5.1574819956553259</v>
      </c>
      <c r="W343">
        <f t="shared" si="185"/>
        <v>69.944714292721045</v>
      </c>
      <c r="X343">
        <f t="shared" si="186"/>
        <v>3.4568281310752784</v>
      </c>
      <c r="Y343">
        <f t="shared" si="187"/>
        <v>4.9422292535334886</v>
      </c>
      <c r="Z343">
        <f t="shared" si="188"/>
        <v>1.7006538645800475</v>
      </c>
      <c r="AA343">
        <f t="shared" si="189"/>
        <v>-28.615947942743087</v>
      </c>
      <c r="AB343">
        <f t="shared" si="190"/>
        <v>-150.3944454580716</v>
      </c>
      <c r="AC343">
        <f t="shared" si="191"/>
        <v>-9.366267874184512</v>
      </c>
      <c r="AD343">
        <f t="shared" si="192"/>
        <v>37.737664815765982</v>
      </c>
      <c r="AE343">
        <f t="shared" si="193"/>
        <v>31.585416872442988</v>
      </c>
      <c r="AF343">
        <f t="shared" si="194"/>
        <v>0.64475738562784735</v>
      </c>
      <c r="AG343">
        <f t="shared" si="195"/>
        <v>31.310807864919973</v>
      </c>
      <c r="AH343">
        <v>2197.9111834284258</v>
      </c>
      <c r="AI343">
        <v>2184.3522424242419</v>
      </c>
      <c r="AJ343">
        <v>2.4380333982114841E-2</v>
      </c>
      <c r="AK343">
        <v>63.927149323749113</v>
      </c>
      <c r="AL343">
        <f t="shared" si="196"/>
        <v>0.64888770845222421</v>
      </c>
      <c r="AM343">
        <v>34.070348018541452</v>
      </c>
      <c r="AN343">
        <v>34.329359545923637</v>
      </c>
      <c r="AO343">
        <v>1.9251688043423119E-4</v>
      </c>
      <c r="AP343">
        <v>107.46</v>
      </c>
      <c r="AQ343">
        <v>24</v>
      </c>
      <c r="AR343">
        <v>4</v>
      </c>
      <c r="AS343">
        <f t="shared" si="197"/>
        <v>1</v>
      </c>
      <c r="AT343">
        <f t="shared" si="198"/>
        <v>0</v>
      </c>
      <c r="AU343">
        <f t="shared" si="199"/>
        <v>47332.083330699214</v>
      </c>
      <c r="AV343">
        <f t="shared" si="200"/>
        <v>1200.002857142857</v>
      </c>
      <c r="AW343">
        <f t="shared" si="201"/>
        <v>1025.9266850211218</v>
      </c>
      <c r="AX343">
        <f t="shared" si="202"/>
        <v>0.85493686862029528</v>
      </c>
      <c r="AY343">
        <f t="shared" si="203"/>
        <v>0.18842815643716995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1669844833.5999999</v>
      </c>
      <c r="BF343">
        <v>2109.321428571428</v>
      </c>
      <c r="BG343">
        <v>2123.005714285714</v>
      </c>
      <c r="BH343">
        <v>34.329271428571417</v>
      </c>
      <c r="BI343">
        <v>34.070657142857137</v>
      </c>
      <c r="BJ343">
        <v>2114.9814285714292</v>
      </c>
      <c r="BK343">
        <v>34.197857142857139</v>
      </c>
      <c r="BL343">
        <v>650.03485714285705</v>
      </c>
      <c r="BM343">
        <v>100.59614285714289</v>
      </c>
      <c r="BN343">
        <v>0.1000848</v>
      </c>
      <c r="BO343">
        <v>32.609214285714287</v>
      </c>
      <c r="BP343">
        <v>33.367885714285713</v>
      </c>
      <c r="BQ343">
        <v>999.89999999999986</v>
      </c>
      <c r="BR343">
        <v>0</v>
      </c>
      <c r="BS343">
        <v>0</v>
      </c>
      <c r="BT343">
        <v>9038.4814285714292</v>
      </c>
      <c r="BU343">
        <v>0</v>
      </c>
      <c r="BV343">
        <v>152.9208571428571</v>
      </c>
      <c r="BW343">
        <v>-13.686299999999999</v>
      </c>
      <c r="BX343">
        <v>2184.3071428571429</v>
      </c>
      <c r="BY343">
        <v>2197.8914285714291</v>
      </c>
      <c r="BZ343">
        <v>0.2586565714285714</v>
      </c>
      <c r="CA343">
        <v>2123.005714285714</v>
      </c>
      <c r="CB343">
        <v>34.070657142857137</v>
      </c>
      <c r="CC343">
        <v>3.453395714285715</v>
      </c>
      <c r="CD343">
        <v>3.4273742857142859</v>
      </c>
      <c r="CE343">
        <v>26.39235714285714</v>
      </c>
      <c r="CF343">
        <v>26.264185714285709</v>
      </c>
      <c r="CG343">
        <v>1200.002857142857</v>
      </c>
      <c r="CH343">
        <v>0.50002228571428575</v>
      </c>
      <c r="CI343">
        <v>0.4999777142857143</v>
      </c>
      <c r="CJ343">
        <v>0</v>
      </c>
      <c r="CK343">
        <v>907.58199999999977</v>
      </c>
      <c r="CL343">
        <v>4.9990899999999998</v>
      </c>
      <c r="CM343">
        <v>9174.85</v>
      </c>
      <c r="CN343">
        <v>9557.9571428571453</v>
      </c>
      <c r="CO343">
        <v>41.686999999999998</v>
      </c>
      <c r="CP343">
        <v>43.186999999999998</v>
      </c>
      <c r="CQ343">
        <v>42.5</v>
      </c>
      <c r="CR343">
        <v>42.25</v>
      </c>
      <c r="CS343">
        <v>43.125</v>
      </c>
      <c r="CT343">
        <v>597.52714285714285</v>
      </c>
      <c r="CU343">
        <v>597.47571428571428</v>
      </c>
      <c r="CV343">
        <v>0</v>
      </c>
      <c r="CW343">
        <v>1669844845.4000001</v>
      </c>
      <c r="CX343">
        <v>0</v>
      </c>
      <c r="CY343">
        <v>1669837671.5999999</v>
      </c>
      <c r="CZ343" t="s">
        <v>356</v>
      </c>
      <c r="DA343">
        <v>1669837671.5999999</v>
      </c>
      <c r="DB343">
        <v>1669837668.5999999</v>
      </c>
      <c r="DC343">
        <v>3</v>
      </c>
      <c r="DD343">
        <v>-1.2E-2</v>
      </c>
      <c r="DE343">
        <v>-1E-3</v>
      </c>
      <c r="DF343">
        <v>-3.61</v>
      </c>
      <c r="DG343">
        <v>0.13400000000000001</v>
      </c>
      <c r="DH343">
        <v>415</v>
      </c>
      <c r="DI343">
        <v>36</v>
      </c>
      <c r="DJ343">
        <v>0.51</v>
      </c>
      <c r="DK343">
        <v>0.24</v>
      </c>
      <c r="DL343">
        <v>-13.944387499999999</v>
      </c>
      <c r="DM343">
        <v>2.4802390243902619</v>
      </c>
      <c r="DN343">
        <v>0.26319441026311718</v>
      </c>
      <c r="DO343">
        <v>0</v>
      </c>
      <c r="DP343">
        <v>0.24251592499999999</v>
      </c>
      <c r="DQ343">
        <v>0.149139996247655</v>
      </c>
      <c r="DR343">
        <v>1.565151588566983E-2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371</v>
      </c>
      <c r="EA343">
        <v>3.2974399999999999</v>
      </c>
      <c r="EB343">
        <v>2.62575</v>
      </c>
      <c r="EC343">
        <v>0.29084599999999999</v>
      </c>
      <c r="ED343">
        <v>0.28978999999999999</v>
      </c>
      <c r="EE343">
        <v>0.139761</v>
      </c>
      <c r="EF343">
        <v>0.137489</v>
      </c>
      <c r="EG343">
        <v>21495.1</v>
      </c>
      <c r="EH343">
        <v>21910.5</v>
      </c>
      <c r="EI343">
        <v>28215.8</v>
      </c>
      <c r="EJ343">
        <v>29708.799999999999</v>
      </c>
      <c r="EK343">
        <v>33406.5</v>
      </c>
      <c r="EL343">
        <v>35570</v>
      </c>
      <c r="EM343">
        <v>39818.699999999997</v>
      </c>
      <c r="EN343">
        <v>42443.1</v>
      </c>
      <c r="EO343">
        <v>2.1803699999999999</v>
      </c>
      <c r="EP343">
        <v>2.1857000000000002</v>
      </c>
      <c r="EQ343">
        <v>0.16459099999999999</v>
      </c>
      <c r="ER343">
        <v>0</v>
      </c>
      <c r="ES343">
        <v>30.691400000000002</v>
      </c>
      <c r="ET343">
        <v>999.9</v>
      </c>
      <c r="EU343">
        <v>67.8</v>
      </c>
      <c r="EV343">
        <v>36.4</v>
      </c>
      <c r="EW343">
        <v>41.121400000000001</v>
      </c>
      <c r="EX343">
        <v>56.764400000000002</v>
      </c>
      <c r="EY343">
        <v>-2.73237</v>
      </c>
      <c r="EZ343">
        <v>2</v>
      </c>
      <c r="FA343">
        <v>0.40321400000000002</v>
      </c>
      <c r="FB343">
        <v>-9.3368699999999999E-2</v>
      </c>
      <c r="FC343">
        <v>20.275300000000001</v>
      </c>
      <c r="FD343">
        <v>5.2193899999999998</v>
      </c>
      <c r="FE343">
        <v>12.004</v>
      </c>
      <c r="FF343">
        <v>4.9871499999999997</v>
      </c>
      <c r="FG343">
        <v>3.2845499999999999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1.8621799999999999</v>
      </c>
      <c r="FN343">
        <v>1.8643099999999999</v>
      </c>
      <c r="FO343">
        <v>1.8603499999999999</v>
      </c>
      <c r="FP343">
        <v>1.86111</v>
      </c>
      <c r="FQ343">
        <v>1.86019</v>
      </c>
      <c r="FR343">
        <v>1.86192</v>
      </c>
      <c r="FS343">
        <v>1.8584000000000001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-5.66</v>
      </c>
      <c r="GH343">
        <v>0.13139999999999999</v>
      </c>
      <c r="GI343">
        <v>-2.8021434710705861</v>
      </c>
      <c r="GJ343">
        <v>-2.3075681364705448E-3</v>
      </c>
      <c r="GK343">
        <v>1.0095546511955911E-6</v>
      </c>
      <c r="GL343">
        <v>-2.6335145029951209E-10</v>
      </c>
      <c r="GM343">
        <v>-0.17208428542994569</v>
      </c>
      <c r="GN343">
        <v>3.0410185143115191E-3</v>
      </c>
      <c r="GO343">
        <v>4.3982203677445331E-4</v>
      </c>
      <c r="GP343">
        <v>-7.8719321042963501E-6</v>
      </c>
      <c r="GQ343">
        <v>4</v>
      </c>
      <c r="GR343">
        <v>2088</v>
      </c>
      <c r="GS343">
        <v>5</v>
      </c>
      <c r="GT343">
        <v>35</v>
      </c>
      <c r="GU343">
        <v>119.4</v>
      </c>
      <c r="GV343">
        <v>119.5</v>
      </c>
      <c r="GW343">
        <v>4.99756</v>
      </c>
      <c r="GX343">
        <v>2.4584999999999999</v>
      </c>
      <c r="GY343">
        <v>2.04834</v>
      </c>
      <c r="GZ343">
        <v>2.6184099999999999</v>
      </c>
      <c r="HA343">
        <v>2.1972700000000001</v>
      </c>
      <c r="HB343">
        <v>2.2912599999999999</v>
      </c>
      <c r="HC343">
        <v>41.482199999999999</v>
      </c>
      <c r="HD343">
        <v>13.2127</v>
      </c>
      <c r="HE343">
        <v>18</v>
      </c>
      <c r="HF343">
        <v>663.25800000000004</v>
      </c>
      <c r="HG343">
        <v>742.56200000000001</v>
      </c>
      <c r="HH343">
        <v>30.9998</v>
      </c>
      <c r="HI343">
        <v>32.558799999999998</v>
      </c>
      <c r="HJ343">
        <v>29.999600000000001</v>
      </c>
      <c r="HK343">
        <v>32.567100000000003</v>
      </c>
      <c r="HL343">
        <v>32.574800000000003</v>
      </c>
      <c r="HM343">
        <v>100</v>
      </c>
      <c r="HN343">
        <v>21.537400000000002</v>
      </c>
      <c r="HO343">
        <v>100</v>
      </c>
      <c r="HP343">
        <v>31</v>
      </c>
      <c r="HQ343">
        <v>2187.11</v>
      </c>
      <c r="HR343">
        <v>34.065399999999997</v>
      </c>
      <c r="HS343">
        <v>99.411299999999997</v>
      </c>
      <c r="HT343">
        <v>98.441999999999993</v>
      </c>
    </row>
    <row r="344" spans="1:228" x14ac:dyDescent="0.2">
      <c r="A344">
        <v>329</v>
      </c>
      <c r="B344">
        <v>1669844839.5999999</v>
      </c>
      <c r="C344">
        <v>1309.5</v>
      </c>
      <c r="D344" t="s">
        <v>1017</v>
      </c>
      <c r="E344" t="s">
        <v>1018</v>
      </c>
      <c r="F344">
        <v>4</v>
      </c>
      <c r="G344">
        <v>1669844837.2874999</v>
      </c>
      <c r="H344">
        <f t="shared" si="170"/>
        <v>6.4626030866748898E-4</v>
      </c>
      <c r="I344">
        <f t="shared" si="171"/>
        <v>0.64626030866748896</v>
      </c>
      <c r="J344">
        <f t="shared" si="172"/>
        <v>31.883828182465905</v>
      </c>
      <c r="K344">
        <f t="shared" si="173"/>
        <v>2109.34</v>
      </c>
      <c r="L344">
        <f t="shared" si="174"/>
        <v>679.75434800283404</v>
      </c>
      <c r="M344">
        <f t="shared" si="175"/>
        <v>68.448721990107984</v>
      </c>
      <c r="N344">
        <f t="shared" si="176"/>
        <v>212.40265349801399</v>
      </c>
      <c r="O344">
        <f t="shared" si="177"/>
        <v>3.6868516472698495E-2</v>
      </c>
      <c r="P344">
        <f t="shared" si="178"/>
        <v>3.6698362106699833</v>
      </c>
      <c r="Q344">
        <f t="shared" si="179"/>
        <v>3.6663974274085478E-2</v>
      </c>
      <c r="R344">
        <f t="shared" si="180"/>
        <v>2.2933266449467995E-2</v>
      </c>
      <c r="S344">
        <f t="shared" si="181"/>
        <v>226.1135392334339</v>
      </c>
      <c r="T344">
        <f t="shared" si="182"/>
        <v>33.54345727020624</v>
      </c>
      <c r="U344">
        <f t="shared" si="183"/>
        <v>33.362349999999999</v>
      </c>
      <c r="V344">
        <f t="shared" si="184"/>
        <v>5.1558823202299564</v>
      </c>
      <c r="W344">
        <f t="shared" si="185"/>
        <v>69.969434395536297</v>
      </c>
      <c r="X344">
        <f t="shared" si="186"/>
        <v>3.4568586232783316</v>
      </c>
      <c r="Y344">
        <f t="shared" si="187"/>
        <v>4.9405267502046035</v>
      </c>
      <c r="Z344">
        <f t="shared" si="188"/>
        <v>1.6990236969516248</v>
      </c>
      <c r="AA344">
        <f t="shared" si="189"/>
        <v>-28.500079612236263</v>
      </c>
      <c r="AB344">
        <f t="shared" si="190"/>
        <v>-150.21625328278458</v>
      </c>
      <c r="AC344">
        <f t="shared" si="191"/>
        <v>-9.3728754136233121</v>
      </c>
      <c r="AD344">
        <f t="shared" si="192"/>
        <v>38.024330924789751</v>
      </c>
      <c r="AE344">
        <f t="shared" si="193"/>
        <v>31.519006942561532</v>
      </c>
      <c r="AF344">
        <f t="shared" si="194"/>
        <v>0.65077118158929936</v>
      </c>
      <c r="AG344">
        <f t="shared" si="195"/>
        <v>31.883828182465905</v>
      </c>
      <c r="AH344">
        <v>2197.8713789742551</v>
      </c>
      <c r="AI344">
        <v>2184.2750303030298</v>
      </c>
      <c r="AJ344">
        <v>-2.912943045901804E-2</v>
      </c>
      <c r="AK344">
        <v>63.927149323749113</v>
      </c>
      <c r="AL344">
        <f t="shared" si="196"/>
        <v>0.64626030866748896</v>
      </c>
      <c r="AM344">
        <v>34.070867207672343</v>
      </c>
      <c r="AN344">
        <v>34.329960784313727</v>
      </c>
      <c r="AO344">
        <v>1.675222816301051E-5</v>
      </c>
      <c r="AP344">
        <v>107.46</v>
      </c>
      <c r="AQ344">
        <v>24</v>
      </c>
      <c r="AR344">
        <v>4</v>
      </c>
      <c r="AS344">
        <f t="shared" si="197"/>
        <v>1</v>
      </c>
      <c r="AT344">
        <f t="shared" si="198"/>
        <v>0</v>
      </c>
      <c r="AU344">
        <f t="shared" si="199"/>
        <v>47205.156022366289</v>
      </c>
      <c r="AV344">
        <f t="shared" si="200"/>
        <v>1200</v>
      </c>
      <c r="AW344">
        <f t="shared" si="201"/>
        <v>1025.9241135924528</v>
      </c>
      <c r="AX344">
        <f t="shared" si="202"/>
        <v>0.85493676132704399</v>
      </c>
      <c r="AY344">
        <f t="shared" si="203"/>
        <v>0.18842794936119492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1669844837.2874999</v>
      </c>
      <c r="BF344">
        <v>2109.34</v>
      </c>
      <c r="BG344">
        <v>2123.0012499999998</v>
      </c>
      <c r="BH344">
        <v>34.329562500000002</v>
      </c>
      <c r="BI344">
        <v>34.068550000000002</v>
      </c>
      <c r="BJ344">
        <v>2114.9974999999999</v>
      </c>
      <c r="BK344">
        <v>34.198112500000001</v>
      </c>
      <c r="BL344">
        <v>650.06937500000004</v>
      </c>
      <c r="BM344">
        <v>100.596125</v>
      </c>
      <c r="BN344">
        <v>0.10013710000000001</v>
      </c>
      <c r="BO344">
        <v>32.603099999999998</v>
      </c>
      <c r="BP344">
        <v>33.362349999999999</v>
      </c>
      <c r="BQ344">
        <v>999.9</v>
      </c>
      <c r="BR344">
        <v>0</v>
      </c>
      <c r="BS344">
        <v>0</v>
      </c>
      <c r="BT344">
        <v>9013.6712499999994</v>
      </c>
      <c r="BU344">
        <v>0</v>
      </c>
      <c r="BV344">
        <v>149.05525</v>
      </c>
      <c r="BW344">
        <v>-13.661875</v>
      </c>
      <c r="BX344">
        <v>2184.3262500000001</v>
      </c>
      <c r="BY344">
        <v>2197.8787499999999</v>
      </c>
      <c r="BZ344">
        <v>0.26100625</v>
      </c>
      <c r="CA344">
        <v>2123.0012499999998</v>
      </c>
      <c r="CB344">
        <v>34.068550000000002</v>
      </c>
      <c r="CC344">
        <v>3.4534224999999998</v>
      </c>
      <c r="CD344">
        <v>3.427165</v>
      </c>
      <c r="CE344">
        <v>26.392487500000001</v>
      </c>
      <c r="CF344">
        <v>26.263187500000001</v>
      </c>
      <c r="CG344">
        <v>1200</v>
      </c>
      <c r="CH344">
        <v>0.50002524999999998</v>
      </c>
      <c r="CI344">
        <v>0.49997475000000002</v>
      </c>
      <c r="CJ344">
        <v>0</v>
      </c>
      <c r="CK344">
        <v>907.50700000000006</v>
      </c>
      <c r="CL344">
        <v>4.9990899999999998</v>
      </c>
      <c r="CM344">
        <v>9172.2024999999994</v>
      </c>
      <c r="CN344">
        <v>9557.9462499999991</v>
      </c>
      <c r="CO344">
        <v>41.686999999999998</v>
      </c>
      <c r="CP344">
        <v>43.202749999999988</v>
      </c>
      <c r="CQ344">
        <v>42.5</v>
      </c>
      <c r="CR344">
        <v>42.265500000000003</v>
      </c>
      <c r="CS344">
        <v>43.125</v>
      </c>
      <c r="CT344">
        <v>597.53</v>
      </c>
      <c r="CU344">
        <v>597.47</v>
      </c>
      <c r="CV344">
        <v>0</v>
      </c>
      <c r="CW344">
        <v>1669844849</v>
      </c>
      <c r="CX344">
        <v>0</v>
      </c>
      <c r="CY344">
        <v>1669837671.5999999</v>
      </c>
      <c r="CZ344" t="s">
        <v>356</v>
      </c>
      <c r="DA344">
        <v>1669837671.5999999</v>
      </c>
      <c r="DB344">
        <v>1669837668.5999999</v>
      </c>
      <c r="DC344">
        <v>3</v>
      </c>
      <c r="DD344">
        <v>-1.2E-2</v>
      </c>
      <c r="DE344">
        <v>-1E-3</v>
      </c>
      <c r="DF344">
        <v>-3.61</v>
      </c>
      <c r="DG344">
        <v>0.13400000000000001</v>
      </c>
      <c r="DH344">
        <v>415</v>
      </c>
      <c r="DI344">
        <v>36</v>
      </c>
      <c r="DJ344">
        <v>0.51</v>
      </c>
      <c r="DK344">
        <v>0.24</v>
      </c>
      <c r="DL344">
        <v>-13.79582926829268</v>
      </c>
      <c r="DM344">
        <v>1.450036933797882</v>
      </c>
      <c r="DN344">
        <v>0.1651820300329489</v>
      </c>
      <c r="DO344">
        <v>0</v>
      </c>
      <c r="DP344">
        <v>0.25109951219512189</v>
      </c>
      <c r="DQ344">
        <v>9.7531986062718304E-2</v>
      </c>
      <c r="DR344">
        <v>1.071982005928783E-2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3.2972000000000001</v>
      </c>
      <c r="EB344">
        <v>2.6253899999999999</v>
      </c>
      <c r="EC344">
        <v>0.29084300000000002</v>
      </c>
      <c r="ED344">
        <v>0.2898</v>
      </c>
      <c r="EE344">
        <v>0.139768</v>
      </c>
      <c r="EF344">
        <v>0.137487</v>
      </c>
      <c r="EG344">
        <v>21496.2</v>
      </c>
      <c r="EH344">
        <v>21910.7</v>
      </c>
      <c r="EI344">
        <v>28217.1</v>
      </c>
      <c r="EJ344">
        <v>29709.4</v>
      </c>
      <c r="EK344">
        <v>33407.699999999997</v>
      </c>
      <c r="EL344">
        <v>35571</v>
      </c>
      <c r="EM344">
        <v>39820.5</v>
      </c>
      <c r="EN344">
        <v>42444.1</v>
      </c>
      <c r="EO344">
        <v>2.1802700000000002</v>
      </c>
      <c r="EP344">
        <v>2.1859000000000002</v>
      </c>
      <c r="EQ344">
        <v>0.16512299999999999</v>
      </c>
      <c r="ER344">
        <v>0</v>
      </c>
      <c r="ES344">
        <v>30.6906</v>
      </c>
      <c r="ET344">
        <v>999.9</v>
      </c>
      <c r="EU344">
        <v>67.8</v>
      </c>
      <c r="EV344">
        <v>36.4</v>
      </c>
      <c r="EW344">
        <v>41.121899999999997</v>
      </c>
      <c r="EX344">
        <v>57.154400000000003</v>
      </c>
      <c r="EY344">
        <v>-2.6842999999999999</v>
      </c>
      <c r="EZ344">
        <v>2</v>
      </c>
      <c r="FA344">
        <v>0.40279199999999998</v>
      </c>
      <c r="FB344">
        <v>-9.5422099999999996E-2</v>
      </c>
      <c r="FC344">
        <v>20.275200000000002</v>
      </c>
      <c r="FD344">
        <v>5.2189399999999999</v>
      </c>
      <c r="FE344">
        <v>12.004</v>
      </c>
      <c r="FF344">
        <v>4.9869500000000002</v>
      </c>
      <c r="FG344">
        <v>3.2845800000000001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1.8622000000000001</v>
      </c>
      <c r="FN344">
        <v>1.86432</v>
      </c>
      <c r="FO344">
        <v>1.8603499999999999</v>
      </c>
      <c r="FP344">
        <v>1.86111</v>
      </c>
      <c r="FQ344">
        <v>1.86019</v>
      </c>
      <c r="FR344">
        <v>1.86189</v>
      </c>
      <c r="FS344">
        <v>1.8584099999999999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-5.66</v>
      </c>
      <c r="GH344">
        <v>0.13139999999999999</v>
      </c>
      <c r="GI344">
        <v>-2.8021434710705861</v>
      </c>
      <c r="GJ344">
        <v>-2.3075681364705448E-3</v>
      </c>
      <c r="GK344">
        <v>1.0095546511955911E-6</v>
      </c>
      <c r="GL344">
        <v>-2.6335145029951209E-10</v>
      </c>
      <c r="GM344">
        <v>-0.17208428542994569</v>
      </c>
      <c r="GN344">
        <v>3.0410185143115191E-3</v>
      </c>
      <c r="GO344">
        <v>4.3982203677445331E-4</v>
      </c>
      <c r="GP344">
        <v>-7.8719321042963501E-6</v>
      </c>
      <c r="GQ344">
        <v>4</v>
      </c>
      <c r="GR344">
        <v>2088</v>
      </c>
      <c r="GS344">
        <v>5</v>
      </c>
      <c r="GT344">
        <v>35</v>
      </c>
      <c r="GU344">
        <v>119.5</v>
      </c>
      <c r="GV344">
        <v>119.5</v>
      </c>
      <c r="GW344">
        <v>4.99756</v>
      </c>
      <c r="GX344">
        <v>2.4523899999999998</v>
      </c>
      <c r="GY344">
        <v>2.04834</v>
      </c>
      <c r="GZ344">
        <v>2.6184099999999999</v>
      </c>
      <c r="HA344">
        <v>2.1972700000000001</v>
      </c>
      <c r="HB344">
        <v>2.3559600000000001</v>
      </c>
      <c r="HC344">
        <v>41.482199999999999</v>
      </c>
      <c r="HD344">
        <v>13.2302</v>
      </c>
      <c r="HE344">
        <v>18</v>
      </c>
      <c r="HF344">
        <v>663.125</v>
      </c>
      <c r="HG344">
        <v>742.68200000000002</v>
      </c>
      <c r="HH344">
        <v>30.999600000000001</v>
      </c>
      <c r="HI344">
        <v>32.552999999999997</v>
      </c>
      <c r="HJ344">
        <v>29.999700000000001</v>
      </c>
      <c r="HK344">
        <v>32.561999999999998</v>
      </c>
      <c r="HL344">
        <v>32.569099999999999</v>
      </c>
      <c r="HM344">
        <v>100</v>
      </c>
      <c r="HN344">
        <v>21.537400000000002</v>
      </c>
      <c r="HO344">
        <v>100</v>
      </c>
      <c r="HP344">
        <v>31</v>
      </c>
      <c r="HQ344">
        <v>2193.8000000000002</v>
      </c>
      <c r="HR344">
        <v>34.065399999999997</v>
      </c>
      <c r="HS344">
        <v>99.415700000000001</v>
      </c>
      <c r="HT344">
        <v>98.444199999999995</v>
      </c>
    </row>
    <row r="345" spans="1:228" x14ac:dyDescent="0.2">
      <c r="A345">
        <v>330</v>
      </c>
      <c r="B345">
        <v>1669844843.5999999</v>
      </c>
      <c r="C345">
        <v>1313.5</v>
      </c>
      <c r="D345" t="s">
        <v>1019</v>
      </c>
      <c r="E345" t="s">
        <v>1020</v>
      </c>
      <c r="F345">
        <v>4</v>
      </c>
      <c r="G345">
        <v>1669844841.5999999</v>
      </c>
      <c r="H345">
        <f t="shared" si="170"/>
        <v>6.6543655012125588E-4</v>
      </c>
      <c r="I345">
        <f t="shared" si="171"/>
        <v>0.66543655012125591</v>
      </c>
      <c r="J345">
        <f t="shared" si="172"/>
        <v>31.504653647407061</v>
      </c>
      <c r="K345">
        <f t="shared" si="173"/>
        <v>2109.2228571428568</v>
      </c>
      <c r="L345">
        <f t="shared" si="174"/>
        <v>732.75286940055503</v>
      </c>
      <c r="M345">
        <f t="shared" si="175"/>
        <v>73.786251301478899</v>
      </c>
      <c r="N345">
        <f t="shared" si="176"/>
        <v>212.39309225125808</v>
      </c>
      <c r="O345">
        <f t="shared" si="177"/>
        <v>3.7905249759979789E-2</v>
      </c>
      <c r="P345">
        <f t="shared" si="178"/>
        <v>3.6689099190208472</v>
      </c>
      <c r="Q345">
        <f t="shared" si="179"/>
        <v>3.7689024635792566E-2</v>
      </c>
      <c r="R345">
        <f t="shared" si="180"/>
        <v>2.3574964363830345E-2</v>
      </c>
      <c r="S345">
        <f t="shared" si="181"/>
        <v>226.11337380473705</v>
      </c>
      <c r="T345">
        <f t="shared" si="182"/>
        <v>33.538926671780033</v>
      </c>
      <c r="U345">
        <f t="shared" si="183"/>
        <v>33.373571428571417</v>
      </c>
      <c r="V345">
        <f t="shared" si="184"/>
        <v>5.1591254665638466</v>
      </c>
      <c r="W345">
        <f t="shared" si="185"/>
        <v>69.980865189120792</v>
      </c>
      <c r="X345">
        <f t="shared" si="186"/>
        <v>3.4572814194595312</v>
      </c>
      <c r="Y345">
        <f t="shared" si="187"/>
        <v>4.9403239158537859</v>
      </c>
      <c r="Z345">
        <f t="shared" si="188"/>
        <v>1.7018440471043155</v>
      </c>
      <c r="AA345">
        <f t="shared" si="189"/>
        <v>-29.345751860347384</v>
      </c>
      <c r="AB345">
        <f t="shared" si="190"/>
        <v>-152.54202702263635</v>
      </c>
      <c r="AC345">
        <f t="shared" si="191"/>
        <v>-9.5208873149826161</v>
      </c>
      <c r="AD345">
        <f t="shared" si="192"/>
        <v>34.704707606770711</v>
      </c>
      <c r="AE345">
        <f t="shared" si="193"/>
        <v>31.731678144056705</v>
      </c>
      <c r="AF345">
        <f t="shared" si="194"/>
        <v>0.66438903885958744</v>
      </c>
      <c r="AG345">
        <f t="shared" si="195"/>
        <v>31.504653647407061</v>
      </c>
      <c r="AH345">
        <v>2197.834073814272</v>
      </c>
      <c r="AI345">
        <v>2184.2489090909089</v>
      </c>
      <c r="AJ345">
        <v>9.54880769676094E-3</v>
      </c>
      <c r="AK345">
        <v>63.927149323749113</v>
      </c>
      <c r="AL345">
        <f t="shared" si="196"/>
        <v>0.66543655012125591</v>
      </c>
      <c r="AM345">
        <v>34.068572586453527</v>
      </c>
      <c r="AN345">
        <v>34.335383591331272</v>
      </c>
      <c r="AO345">
        <v>1.6603233573299489E-5</v>
      </c>
      <c r="AP345">
        <v>107.46</v>
      </c>
      <c r="AQ345">
        <v>24</v>
      </c>
      <c r="AR345">
        <v>4</v>
      </c>
      <c r="AS345">
        <f t="shared" si="197"/>
        <v>1</v>
      </c>
      <c r="AT345">
        <f t="shared" si="198"/>
        <v>0</v>
      </c>
      <c r="AU345">
        <f t="shared" si="199"/>
        <v>47188.725743599338</v>
      </c>
      <c r="AV345">
        <f t="shared" si="200"/>
        <v>1200</v>
      </c>
      <c r="AW345">
        <f t="shared" si="201"/>
        <v>1025.9240278781022</v>
      </c>
      <c r="AX345">
        <f t="shared" si="202"/>
        <v>0.85493668989841842</v>
      </c>
      <c r="AY345">
        <f t="shared" si="203"/>
        <v>0.18842781150394755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1669844841.5999999</v>
      </c>
      <c r="BF345">
        <v>2109.2228571428568</v>
      </c>
      <c r="BG345">
        <v>2122.985714285714</v>
      </c>
      <c r="BH345">
        <v>34.333399999999997</v>
      </c>
      <c r="BI345">
        <v>34.066899999999997</v>
      </c>
      <c r="BJ345">
        <v>2114.8814285714279</v>
      </c>
      <c r="BK345">
        <v>34.201914285714288</v>
      </c>
      <c r="BL345">
        <v>650.00428571428563</v>
      </c>
      <c r="BM345">
        <v>100.5972857142857</v>
      </c>
      <c r="BN345">
        <v>0.10003582857142861</v>
      </c>
      <c r="BO345">
        <v>32.602371428571431</v>
      </c>
      <c r="BP345">
        <v>33.373571428571417</v>
      </c>
      <c r="BQ345">
        <v>999.89999999999986</v>
      </c>
      <c r="BR345">
        <v>0</v>
      </c>
      <c r="BS345">
        <v>0</v>
      </c>
      <c r="BT345">
        <v>9010.3571428571431</v>
      </c>
      <c r="BU345">
        <v>0</v>
      </c>
      <c r="BV345">
        <v>151.4311428571429</v>
      </c>
      <c r="BW345">
        <v>-13.76301428571429</v>
      </c>
      <c r="BX345">
        <v>2184.2142857142849</v>
      </c>
      <c r="BY345">
        <v>2197.861428571428</v>
      </c>
      <c r="BZ345">
        <v>0.26649257142857141</v>
      </c>
      <c r="CA345">
        <v>2122.985714285714</v>
      </c>
      <c r="CB345">
        <v>34.066899999999997</v>
      </c>
      <c r="CC345">
        <v>3.4538457142857149</v>
      </c>
      <c r="CD345">
        <v>3.4270357142857142</v>
      </c>
      <c r="CE345">
        <v>26.394542857142859</v>
      </c>
      <c r="CF345">
        <v>26.262542857142851</v>
      </c>
      <c r="CG345">
        <v>1200</v>
      </c>
      <c r="CH345">
        <v>0.50002642857142854</v>
      </c>
      <c r="CI345">
        <v>0.49997357142857141</v>
      </c>
      <c r="CJ345">
        <v>0</v>
      </c>
      <c r="CK345">
        <v>907.1162857142856</v>
      </c>
      <c r="CL345">
        <v>4.9990899999999998</v>
      </c>
      <c r="CM345">
        <v>9168.915714285713</v>
      </c>
      <c r="CN345">
        <v>9557.9528571428546</v>
      </c>
      <c r="CO345">
        <v>41.686999999999998</v>
      </c>
      <c r="CP345">
        <v>43.204999999999998</v>
      </c>
      <c r="CQ345">
        <v>42.5</v>
      </c>
      <c r="CR345">
        <v>42.267714285714291</v>
      </c>
      <c r="CS345">
        <v>43.107000000000014</v>
      </c>
      <c r="CT345">
        <v>597.5328571428571</v>
      </c>
      <c r="CU345">
        <v>597.4671428571429</v>
      </c>
      <c r="CV345">
        <v>0</v>
      </c>
      <c r="CW345">
        <v>1669844853.2</v>
      </c>
      <c r="CX345">
        <v>0</v>
      </c>
      <c r="CY345">
        <v>1669837671.5999999</v>
      </c>
      <c r="CZ345" t="s">
        <v>356</v>
      </c>
      <c r="DA345">
        <v>1669837671.5999999</v>
      </c>
      <c r="DB345">
        <v>1669837668.5999999</v>
      </c>
      <c r="DC345">
        <v>3</v>
      </c>
      <c r="DD345">
        <v>-1.2E-2</v>
      </c>
      <c r="DE345">
        <v>-1E-3</v>
      </c>
      <c r="DF345">
        <v>-3.61</v>
      </c>
      <c r="DG345">
        <v>0.13400000000000001</v>
      </c>
      <c r="DH345">
        <v>415</v>
      </c>
      <c r="DI345">
        <v>36</v>
      </c>
      <c r="DJ345">
        <v>0.51</v>
      </c>
      <c r="DK345">
        <v>0.24</v>
      </c>
      <c r="DL345">
        <v>-13.73335853658536</v>
      </c>
      <c r="DM345">
        <v>0.37241184668990152</v>
      </c>
      <c r="DN345">
        <v>8.8390546828210792E-2</v>
      </c>
      <c r="DO345">
        <v>0</v>
      </c>
      <c r="DP345">
        <v>0.2576690487804878</v>
      </c>
      <c r="DQ345">
        <v>5.802439024390213E-2</v>
      </c>
      <c r="DR345">
        <v>6.0530398126255724E-3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3.2973300000000001</v>
      </c>
      <c r="EB345">
        <v>2.62534</v>
      </c>
      <c r="EC345">
        <v>0.290848</v>
      </c>
      <c r="ED345">
        <v>0.28980800000000001</v>
      </c>
      <c r="EE345">
        <v>0.13978099999999999</v>
      </c>
      <c r="EF345">
        <v>0.137489</v>
      </c>
      <c r="EG345">
        <v>21496.2</v>
      </c>
      <c r="EH345">
        <v>21910.7</v>
      </c>
      <c r="EI345">
        <v>28217.3</v>
      </c>
      <c r="EJ345">
        <v>29709.7</v>
      </c>
      <c r="EK345">
        <v>33407.9</v>
      </c>
      <c r="EL345">
        <v>35571.199999999997</v>
      </c>
      <c r="EM345">
        <v>39821.300000000003</v>
      </c>
      <c r="EN345">
        <v>42444.5</v>
      </c>
      <c r="EO345">
        <v>2.1804700000000001</v>
      </c>
      <c r="EP345">
        <v>2.1858</v>
      </c>
      <c r="EQ345">
        <v>0.16561899999999999</v>
      </c>
      <c r="ER345">
        <v>0</v>
      </c>
      <c r="ES345">
        <v>30.688700000000001</v>
      </c>
      <c r="ET345">
        <v>999.9</v>
      </c>
      <c r="EU345">
        <v>67.8</v>
      </c>
      <c r="EV345">
        <v>36.4</v>
      </c>
      <c r="EW345">
        <v>41.1188</v>
      </c>
      <c r="EX345">
        <v>57.064399999999999</v>
      </c>
      <c r="EY345">
        <v>-2.8325300000000002</v>
      </c>
      <c r="EZ345">
        <v>2</v>
      </c>
      <c r="FA345">
        <v>0.40229700000000002</v>
      </c>
      <c r="FB345">
        <v>-9.7647100000000001E-2</v>
      </c>
      <c r="FC345">
        <v>20.275099999999998</v>
      </c>
      <c r="FD345">
        <v>5.2180400000000002</v>
      </c>
      <c r="FE345">
        <v>12.004</v>
      </c>
      <c r="FF345">
        <v>4.9870000000000001</v>
      </c>
      <c r="FG345">
        <v>3.2845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1.86219</v>
      </c>
      <c r="FN345">
        <v>1.86432</v>
      </c>
      <c r="FO345">
        <v>1.8603499999999999</v>
      </c>
      <c r="FP345">
        <v>1.8610899999999999</v>
      </c>
      <c r="FQ345">
        <v>1.8602000000000001</v>
      </c>
      <c r="FR345">
        <v>1.86189</v>
      </c>
      <c r="FS345">
        <v>1.85843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-5.66</v>
      </c>
      <c r="GH345">
        <v>0.13150000000000001</v>
      </c>
      <c r="GI345">
        <v>-2.8021434710705861</v>
      </c>
      <c r="GJ345">
        <v>-2.3075681364705448E-3</v>
      </c>
      <c r="GK345">
        <v>1.0095546511955911E-6</v>
      </c>
      <c r="GL345">
        <v>-2.6335145029951209E-10</v>
      </c>
      <c r="GM345">
        <v>-0.17208428542994569</v>
      </c>
      <c r="GN345">
        <v>3.0410185143115191E-3</v>
      </c>
      <c r="GO345">
        <v>4.3982203677445331E-4</v>
      </c>
      <c r="GP345">
        <v>-7.8719321042963501E-6</v>
      </c>
      <c r="GQ345">
        <v>4</v>
      </c>
      <c r="GR345">
        <v>2088</v>
      </c>
      <c r="GS345">
        <v>5</v>
      </c>
      <c r="GT345">
        <v>35</v>
      </c>
      <c r="GU345">
        <v>119.5</v>
      </c>
      <c r="GV345">
        <v>119.6</v>
      </c>
      <c r="GW345">
        <v>4.99756</v>
      </c>
      <c r="GX345">
        <v>2.4536099999999998</v>
      </c>
      <c r="GY345">
        <v>2.04834</v>
      </c>
      <c r="GZ345">
        <v>2.6196299999999999</v>
      </c>
      <c r="HA345">
        <v>2.1972700000000001</v>
      </c>
      <c r="HB345">
        <v>2.3278799999999999</v>
      </c>
      <c r="HC345">
        <v>41.482199999999999</v>
      </c>
      <c r="HD345">
        <v>13.203900000000001</v>
      </c>
      <c r="HE345">
        <v>18</v>
      </c>
      <c r="HF345">
        <v>663.23099999999999</v>
      </c>
      <c r="HG345">
        <v>742.51400000000001</v>
      </c>
      <c r="HH345">
        <v>30.999500000000001</v>
      </c>
      <c r="HI345">
        <v>32.547499999999999</v>
      </c>
      <c r="HJ345">
        <v>29.999600000000001</v>
      </c>
      <c r="HK345">
        <v>32.557000000000002</v>
      </c>
      <c r="HL345">
        <v>32.563400000000001</v>
      </c>
      <c r="HM345">
        <v>100</v>
      </c>
      <c r="HN345">
        <v>21.537400000000002</v>
      </c>
      <c r="HO345">
        <v>100</v>
      </c>
      <c r="HP345">
        <v>31</v>
      </c>
      <c r="HQ345">
        <v>2200.48</v>
      </c>
      <c r="HR345">
        <v>34.065399999999997</v>
      </c>
      <c r="HS345">
        <v>99.417299999999997</v>
      </c>
      <c r="HT345">
        <v>98.4452</v>
      </c>
    </row>
    <row r="346" spans="1:228" x14ac:dyDescent="0.2">
      <c r="A346">
        <v>331</v>
      </c>
      <c r="B346">
        <v>1669844847.5999999</v>
      </c>
      <c r="C346">
        <v>1317.5</v>
      </c>
      <c r="D346" t="s">
        <v>1021</v>
      </c>
      <c r="E346" t="s">
        <v>1022</v>
      </c>
      <c r="F346">
        <v>4</v>
      </c>
      <c r="G346">
        <v>1669844845.2874999</v>
      </c>
      <c r="H346">
        <f t="shared" si="170"/>
        <v>6.7241253169406643E-4</v>
      </c>
      <c r="I346">
        <f t="shared" si="171"/>
        <v>0.67241253169406645</v>
      </c>
      <c r="J346">
        <f t="shared" si="172"/>
        <v>31.718804053941923</v>
      </c>
      <c r="K346">
        <f t="shared" si="173"/>
        <v>2109.3962499999998</v>
      </c>
      <c r="L346">
        <f t="shared" si="174"/>
        <v>738.75976918517733</v>
      </c>
      <c r="M346">
        <f t="shared" si="175"/>
        <v>74.389108797584072</v>
      </c>
      <c r="N346">
        <f t="shared" si="176"/>
        <v>212.40478120720906</v>
      </c>
      <c r="O346">
        <f t="shared" si="177"/>
        <v>3.8334328572906945E-2</v>
      </c>
      <c r="P346">
        <f t="shared" si="178"/>
        <v>3.6621255144816898</v>
      </c>
      <c r="Q346">
        <f t="shared" si="179"/>
        <v>3.8112788803527836E-2</v>
      </c>
      <c r="R346">
        <f t="shared" si="180"/>
        <v>2.3840290559227144E-2</v>
      </c>
      <c r="S346">
        <f t="shared" si="181"/>
        <v>226.11288707354851</v>
      </c>
      <c r="T346">
        <f t="shared" si="182"/>
        <v>33.539956427523833</v>
      </c>
      <c r="U346">
        <f t="shared" si="183"/>
        <v>33.369399999999999</v>
      </c>
      <c r="V346">
        <f t="shared" si="184"/>
        <v>5.1579196594864873</v>
      </c>
      <c r="W346">
        <f t="shared" si="185"/>
        <v>69.979726743126434</v>
      </c>
      <c r="X346">
        <f t="shared" si="186"/>
        <v>3.4573939082811345</v>
      </c>
      <c r="Y346">
        <f t="shared" si="187"/>
        <v>4.9405650310298297</v>
      </c>
      <c r="Z346">
        <f t="shared" si="188"/>
        <v>1.7005257512053529</v>
      </c>
      <c r="AA346">
        <f t="shared" si="189"/>
        <v>-29.65339264770833</v>
      </c>
      <c r="AB346">
        <f t="shared" si="190"/>
        <v>-151.26538600733238</v>
      </c>
      <c r="AC346">
        <f t="shared" si="191"/>
        <v>-9.4585431550322099</v>
      </c>
      <c r="AD346">
        <f t="shared" si="192"/>
        <v>35.735565263475593</v>
      </c>
      <c r="AE346">
        <f t="shared" si="193"/>
        <v>31.74075505096684</v>
      </c>
      <c r="AF346">
        <f t="shared" si="194"/>
        <v>0.66555290667448952</v>
      </c>
      <c r="AG346">
        <f t="shared" si="195"/>
        <v>31.718804053941923</v>
      </c>
      <c r="AH346">
        <v>2198.0809752099399</v>
      </c>
      <c r="AI346">
        <v>2184.4193333333328</v>
      </c>
      <c r="AJ346">
        <v>5.5811021259361644E-3</v>
      </c>
      <c r="AK346">
        <v>63.927149323749113</v>
      </c>
      <c r="AL346">
        <f t="shared" si="196"/>
        <v>0.67241253169406645</v>
      </c>
      <c r="AM346">
        <v>34.066613172907097</v>
      </c>
      <c r="AN346">
        <v>34.335199896800837</v>
      </c>
      <c r="AO346">
        <v>1.7232013470096349E-4</v>
      </c>
      <c r="AP346">
        <v>107.46</v>
      </c>
      <c r="AQ346">
        <v>24</v>
      </c>
      <c r="AR346">
        <v>4</v>
      </c>
      <c r="AS346">
        <f t="shared" si="197"/>
        <v>1</v>
      </c>
      <c r="AT346">
        <f t="shared" si="198"/>
        <v>0</v>
      </c>
      <c r="AU346">
        <f t="shared" si="199"/>
        <v>47067.366933603298</v>
      </c>
      <c r="AV346">
        <f t="shared" si="200"/>
        <v>1199.9974999999999</v>
      </c>
      <c r="AW346">
        <f t="shared" si="201"/>
        <v>1025.9218824215277</v>
      </c>
      <c r="AX346">
        <f t="shared" si="202"/>
        <v>0.85493668313602966</v>
      </c>
      <c r="AY346">
        <f t="shared" si="203"/>
        <v>0.18842779845253721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1669844845.2874999</v>
      </c>
      <c r="BF346">
        <v>2109.3962499999998</v>
      </c>
      <c r="BG346">
        <v>2123.1637500000002</v>
      </c>
      <c r="BH346">
        <v>34.335450000000009</v>
      </c>
      <c r="BI346">
        <v>34.068487500000003</v>
      </c>
      <c r="BJ346">
        <v>2115.0549999999998</v>
      </c>
      <c r="BK346">
        <v>34.203987499999997</v>
      </c>
      <c r="BL346">
        <v>650.01350000000002</v>
      </c>
      <c r="BM346">
        <v>100.5945</v>
      </c>
      <c r="BN346">
        <v>0.100085575</v>
      </c>
      <c r="BO346">
        <v>32.603237500000013</v>
      </c>
      <c r="BP346">
        <v>33.369399999999999</v>
      </c>
      <c r="BQ346">
        <v>999.9</v>
      </c>
      <c r="BR346">
        <v>0</v>
      </c>
      <c r="BS346">
        <v>0</v>
      </c>
      <c r="BT346">
        <v>8987.1075000000019</v>
      </c>
      <c r="BU346">
        <v>0</v>
      </c>
      <c r="BV346">
        <v>146.591375</v>
      </c>
      <c r="BW346">
        <v>-13.7672375</v>
      </c>
      <c r="BX346">
        <v>2184.3987499999998</v>
      </c>
      <c r="BY346">
        <v>2198.0487499999999</v>
      </c>
      <c r="BZ346">
        <v>0.266961</v>
      </c>
      <c r="CA346">
        <v>2123.1637500000002</v>
      </c>
      <c r="CB346">
        <v>34.068487500000003</v>
      </c>
      <c r="CC346">
        <v>3.4539550000000001</v>
      </c>
      <c r="CD346">
        <v>3.4270987499999999</v>
      </c>
      <c r="CE346">
        <v>26.395099999999999</v>
      </c>
      <c r="CF346">
        <v>26.262862500000001</v>
      </c>
      <c r="CG346">
        <v>1199.9974999999999</v>
      </c>
      <c r="CH346">
        <v>0.50002725000000003</v>
      </c>
      <c r="CI346">
        <v>0.49997275000000002</v>
      </c>
      <c r="CJ346">
        <v>0</v>
      </c>
      <c r="CK346">
        <v>906.61887500000012</v>
      </c>
      <c r="CL346">
        <v>4.9990899999999998</v>
      </c>
      <c r="CM346">
        <v>9165.1324999999997</v>
      </c>
      <c r="CN346">
        <v>9557.9287499999991</v>
      </c>
      <c r="CO346">
        <v>41.686999999999998</v>
      </c>
      <c r="CP346">
        <v>43.194875000000003</v>
      </c>
      <c r="CQ346">
        <v>42.5</v>
      </c>
      <c r="CR346">
        <v>42.265500000000003</v>
      </c>
      <c r="CS346">
        <v>43.125</v>
      </c>
      <c r="CT346">
        <v>597.53250000000003</v>
      </c>
      <c r="CU346">
        <v>597.46625000000006</v>
      </c>
      <c r="CV346">
        <v>0</v>
      </c>
      <c r="CW346">
        <v>1669844857.4000001</v>
      </c>
      <c r="CX346">
        <v>0</v>
      </c>
      <c r="CY346">
        <v>1669837671.5999999</v>
      </c>
      <c r="CZ346" t="s">
        <v>356</v>
      </c>
      <c r="DA346">
        <v>1669837671.5999999</v>
      </c>
      <c r="DB346">
        <v>1669837668.5999999</v>
      </c>
      <c r="DC346">
        <v>3</v>
      </c>
      <c r="DD346">
        <v>-1.2E-2</v>
      </c>
      <c r="DE346">
        <v>-1E-3</v>
      </c>
      <c r="DF346">
        <v>-3.61</v>
      </c>
      <c r="DG346">
        <v>0.13400000000000001</v>
      </c>
      <c r="DH346">
        <v>415</v>
      </c>
      <c r="DI346">
        <v>36</v>
      </c>
      <c r="DJ346">
        <v>0.51</v>
      </c>
      <c r="DK346">
        <v>0.24</v>
      </c>
      <c r="DL346">
        <v>-13.7174575</v>
      </c>
      <c r="DM346">
        <v>-0.21926791744841401</v>
      </c>
      <c r="DN346">
        <v>6.2223660642475788E-2</v>
      </c>
      <c r="DO346">
        <v>0</v>
      </c>
      <c r="DP346">
        <v>0.26120864999999999</v>
      </c>
      <c r="DQ346">
        <v>4.3483272045028429E-2</v>
      </c>
      <c r="DR346">
        <v>4.3276157324212581E-3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3.2973300000000001</v>
      </c>
      <c r="EB346">
        <v>2.6251699999999998</v>
      </c>
      <c r="EC346">
        <v>0.29086099999999998</v>
      </c>
      <c r="ED346">
        <v>0.28981699999999999</v>
      </c>
      <c r="EE346">
        <v>0.13978099999999999</v>
      </c>
      <c r="EF346">
        <v>0.137492</v>
      </c>
      <c r="EG346">
        <v>21496</v>
      </c>
      <c r="EH346">
        <v>21910.6</v>
      </c>
      <c r="EI346">
        <v>28217.5</v>
      </c>
      <c r="EJ346">
        <v>29709.9</v>
      </c>
      <c r="EK346">
        <v>33408.1</v>
      </c>
      <c r="EL346">
        <v>35571.199999999997</v>
      </c>
      <c r="EM346">
        <v>39821.5</v>
      </c>
      <c r="EN346">
        <v>42444.6</v>
      </c>
      <c r="EO346">
        <v>2.1808800000000002</v>
      </c>
      <c r="EP346">
        <v>2.1857799999999998</v>
      </c>
      <c r="EQ346">
        <v>0.16525400000000001</v>
      </c>
      <c r="ER346">
        <v>0</v>
      </c>
      <c r="ES346">
        <v>30.688700000000001</v>
      </c>
      <c r="ET346">
        <v>999.9</v>
      </c>
      <c r="EU346">
        <v>67.8</v>
      </c>
      <c r="EV346">
        <v>36.4</v>
      </c>
      <c r="EW346">
        <v>41.121000000000002</v>
      </c>
      <c r="EX346">
        <v>56.644399999999997</v>
      </c>
      <c r="EY346">
        <v>-2.8846099999999999</v>
      </c>
      <c r="EZ346">
        <v>2</v>
      </c>
      <c r="FA346">
        <v>0.40210400000000002</v>
      </c>
      <c r="FB346">
        <v>-9.8788100000000004E-2</v>
      </c>
      <c r="FC346">
        <v>20.275400000000001</v>
      </c>
      <c r="FD346">
        <v>5.2180400000000002</v>
      </c>
      <c r="FE346">
        <v>12.004</v>
      </c>
      <c r="FF346">
        <v>4.9869500000000002</v>
      </c>
      <c r="FG346">
        <v>3.2845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1.8622000000000001</v>
      </c>
      <c r="FN346">
        <v>1.86432</v>
      </c>
      <c r="FO346">
        <v>1.8603499999999999</v>
      </c>
      <c r="FP346">
        <v>1.86111</v>
      </c>
      <c r="FQ346">
        <v>1.8602000000000001</v>
      </c>
      <c r="FR346">
        <v>1.86189</v>
      </c>
      <c r="FS346">
        <v>1.8584400000000001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-5.66</v>
      </c>
      <c r="GH346">
        <v>0.13150000000000001</v>
      </c>
      <c r="GI346">
        <v>-2.8021434710705861</v>
      </c>
      <c r="GJ346">
        <v>-2.3075681364705448E-3</v>
      </c>
      <c r="GK346">
        <v>1.0095546511955911E-6</v>
      </c>
      <c r="GL346">
        <v>-2.6335145029951209E-10</v>
      </c>
      <c r="GM346">
        <v>-0.17208428542994569</v>
      </c>
      <c r="GN346">
        <v>3.0410185143115191E-3</v>
      </c>
      <c r="GO346">
        <v>4.3982203677445331E-4</v>
      </c>
      <c r="GP346">
        <v>-7.8719321042963501E-6</v>
      </c>
      <c r="GQ346">
        <v>4</v>
      </c>
      <c r="GR346">
        <v>2088</v>
      </c>
      <c r="GS346">
        <v>5</v>
      </c>
      <c r="GT346">
        <v>35</v>
      </c>
      <c r="GU346">
        <v>119.6</v>
      </c>
      <c r="GV346">
        <v>119.7</v>
      </c>
      <c r="GW346">
        <v>4.99756</v>
      </c>
      <c r="GX346">
        <v>2.4560499999999998</v>
      </c>
      <c r="GY346">
        <v>2.04834</v>
      </c>
      <c r="GZ346">
        <v>2.6184099999999999</v>
      </c>
      <c r="HA346">
        <v>2.1972700000000001</v>
      </c>
      <c r="HB346">
        <v>2.32422</v>
      </c>
      <c r="HC346">
        <v>41.482199999999999</v>
      </c>
      <c r="HD346">
        <v>13.221399999999999</v>
      </c>
      <c r="HE346">
        <v>18</v>
      </c>
      <c r="HF346">
        <v>663.48900000000003</v>
      </c>
      <c r="HG346">
        <v>742.43600000000004</v>
      </c>
      <c r="HH346">
        <v>30.999600000000001</v>
      </c>
      <c r="HI346">
        <v>32.542900000000003</v>
      </c>
      <c r="HJ346">
        <v>29.999600000000001</v>
      </c>
      <c r="HK346">
        <v>32.551299999999998</v>
      </c>
      <c r="HL346">
        <v>32.558999999999997</v>
      </c>
      <c r="HM346">
        <v>100</v>
      </c>
      <c r="HN346">
        <v>21.537400000000002</v>
      </c>
      <c r="HO346">
        <v>100</v>
      </c>
      <c r="HP346">
        <v>31</v>
      </c>
      <c r="HQ346">
        <v>2207.16</v>
      </c>
      <c r="HR346">
        <v>34.065399999999997</v>
      </c>
      <c r="HS346">
        <v>99.418000000000006</v>
      </c>
      <c r="HT346">
        <v>98.445599999999999</v>
      </c>
    </row>
    <row r="347" spans="1:228" x14ac:dyDescent="0.2">
      <c r="A347">
        <v>332</v>
      </c>
      <c r="B347">
        <v>1669844851.5999999</v>
      </c>
      <c r="C347">
        <v>1321.5</v>
      </c>
      <c r="D347" t="s">
        <v>1023</v>
      </c>
      <c r="E347" t="s">
        <v>1024</v>
      </c>
      <c r="F347">
        <v>4</v>
      </c>
      <c r="G347">
        <v>1669844849.5999999</v>
      </c>
      <c r="H347">
        <f t="shared" si="170"/>
        <v>6.7129635187274117E-4</v>
      </c>
      <c r="I347">
        <f t="shared" si="171"/>
        <v>0.67129635187274117</v>
      </c>
      <c r="J347">
        <f t="shared" si="172"/>
        <v>30.784102582170156</v>
      </c>
      <c r="K347">
        <f t="shared" si="173"/>
        <v>2109.4928571428568</v>
      </c>
      <c r="L347">
        <f t="shared" si="174"/>
        <v>775.36478449448532</v>
      </c>
      <c r="M347">
        <f t="shared" si="175"/>
        <v>78.07473432352036</v>
      </c>
      <c r="N347">
        <f t="shared" si="176"/>
        <v>212.4136892368289</v>
      </c>
      <c r="O347">
        <f t="shared" si="177"/>
        <v>3.8269668845595677E-2</v>
      </c>
      <c r="P347">
        <f t="shared" si="178"/>
        <v>3.6570437811118142</v>
      </c>
      <c r="Q347">
        <f t="shared" si="179"/>
        <v>3.804856858087409E-2</v>
      </c>
      <c r="R347">
        <f t="shared" si="180"/>
        <v>2.3800113676035833E-2</v>
      </c>
      <c r="S347">
        <f t="shared" si="181"/>
        <v>226.11519600978022</v>
      </c>
      <c r="T347">
        <f t="shared" si="182"/>
        <v>33.542104085523675</v>
      </c>
      <c r="U347">
        <f t="shared" si="183"/>
        <v>33.369885714285708</v>
      </c>
      <c r="V347">
        <f t="shared" si="184"/>
        <v>5.1580600490681325</v>
      </c>
      <c r="W347">
        <f t="shared" si="185"/>
        <v>69.97921894904124</v>
      </c>
      <c r="X347">
        <f t="shared" si="186"/>
        <v>3.4575006787042173</v>
      </c>
      <c r="Y347">
        <f t="shared" si="187"/>
        <v>4.9407534559966502</v>
      </c>
      <c r="Z347">
        <f t="shared" si="188"/>
        <v>1.7005593703639152</v>
      </c>
      <c r="AA347">
        <f t="shared" si="189"/>
        <v>-29.604169117587887</v>
      </c>
      <c r="AB347">
        <f t="shared" si="190"/>
        <v>-151.01781185344348</v>
      </c>
      <c r="AC347">
        <f t="shared" si="191"/>
        <v>-9.4562381930461399</v>
      </c>
      <c r="AD347">
        <f t="shared" si="192"/>
        <v>36.036976845702696</v>
      </c>
      <c r="AE347">
        <f t="shared" si="193"/>
        <v>31.759944791840233</v>
      </c>
      <c r="AF347">
        <f t="shared" si="194"/>
        <v>0.66552889096960632</v>
      </c>
      <c r="AG347">
        <f t="shared" si="195"/>
        <v>30.784102582170156</v>
      </c>
      <c r="AH347">
        <v>2198.1424637273162</v>
      </c>
      <c r="AI347">
        <v>2184.6195757575751</v>
      </c>
      <c r="AJ347">
        <v>7.3143892643400793E-2</v>
      </c>
      <c r="AK347">
        <v>63.927149323749113</v>
      </c>
      <c r="AL347">
        <f t="shared" si="196"/>
        <v>0.67129635187274117</v>
      </c>
      <c r="AM347">
        <v>34.068608468651348</v>
      </c>
      <c r="AN347">
        <v>34.338140350877197</v>
      </c>
      <c r="AO347">
        <v>-4.0003679275970179E-5</v>
      </c>
      <c r="AP347">
        <v>107.46</v>
      </c>
      <c r="AQ347">
        <v>24</v>
      </c>
      <c r="AR347">
        <v>4</v>
      </c>
      <c r="AS347">
        <f t="shared" si="197"/>
        <v>1</v>
      </c>
      <c r="AT347">
        <f t="shared" si="198"/>
        <v>0</v>
      </c>
      <c r="AU347">
        <f t="shared" si="199"/>
        <v>46976.497023256466</v>
      </c>
      <c r="AV347">
        <f t="shared" si="200"/>
        <v>1200.005714285714</v>
      </c>
      <c r="AW347">
        <f t="shared" si="201"/>
        <v>1025.9292994869327</v>
      </c>
      <c r="AX347">
        <f t="shared" si="202"/>
        <v>0.85493701177714987</v>
      </c>
      <c r="AY347">
        <f t="shared" si="203"/>
        <v>0.18842843272989912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1669844849.5999999</v>
      </c>
      <c r="BF347">
        <v>2109.4928571428568</v>
      </c>
      <c r="BG347">
        <v>2123.2685714285722</v>
      </c>
      <c r="BH347">
        <v>34.336642857142863</v>
      </c>
      <c r="BI347">
        <v>34.069685714285711</v>
      </c>
      <c r="BJ347">
        <v>2115.1528571428571</v>
      </c>
      <c r="BK347">
        <v>34.205171428571433</v>
      </c>
      <c r="BL347">
        <v>650.00228571428579</v>
      </c>
      <c r="BM347">
        <v>100.5941428571429</v>
      </c>
      <c r="BN347">
        <v>0.10005410000000001</v>
      </c>
      <c r="BO347">
        <v>32.603914285714289</v>
      </c>
      <c r="BP347">
        <v>33.369885714285708</v>
      </c>
      <c r="BQ347">
        <v>999.89999999999986</v>
      </c>
      <c r="BR347">
        <v>0</v>
      </c>
      <c r="BS347">
        <v>0</v>
      </c>
      <c r="BT347">
        <v>8969.5528571428567</v>
      </c>
      <c r="BU347">
        <v>0</v>
      </c>
      <c r="BV347">
        <v>137.27214285714291</v>
      </c>
      <c r="BW347">
        <v>-13.77491428571429</v>
      </c>
      <c r="BX347">
        <v>2184.4985714285708</v>
      </c>
      <c r="BY347">
        <v>2198.1571428571428</v>
      </c>
      <c r="BZ347">
        <v>0.26695300000000011</v>
      </c>
      <c r="CA347">
        <v>2123.2685714285722</v>
      </c>
      <c r="CB347">
        <v>34.069685714285711</v>
      </c>
      <c r="CC347">
        <v>3.454068571428571</v>
      </c>
      <c r="CD347">
        <v>3.4272142857142862</v>
      </c>
      <c r="CE347">
        <v>26.395657142857139</v>
      </c>
      <c r="CF347">
        <v>26.26342857142857</v>
      </c>
      <c r="CG347">
        <v>1200.005714285714</v>
      </c>
      <c r="CH347">
        <v>0.50001842857142864</v>
      </c>
      <c r="CI347">
        <v>0.49998157142857141</v>
      </c>
      <c r="CJ347">
        <v>0</v>
      </c>
      <c r="CK347">
        <v>906.41385714285695</v>
      </c>
      <c r="CL347">
        <v>4.9990899999999998</v>
      </c>
      <c r="CM347">
        <v>9160.7557142857149</v>
      </c>
      <c r="CN347">
        <v>9557.9642857142844</v>
      </c>
      <c r="CO347">
        <v>41.686999999999998</v>
      </c>
      <c r="CP347">
        <v>43.223000000000013</v>
      </c>
      <c r="CQ347">
        <v>42.463999999999999</v>
      </c>
      <c r="CR347">
        <v>42.294285714285706</v>
      </c>
      <c r="CS347">
        <v>43.107000000000014</v>
      </c>
      <c r="CT347">
        <v>597.52428571428572</v>
      </c>
      <c r="CU347">
        <v>597.48428571428565</v>
      </c>
      <c r="CV347">
        <v>0</v>
      </c>
      <c r="CW347">
        <v>1669844861</v>
      </c>
      <c r="CX347">
        <v>0</v>
      </c>
      <c r="CY347">
        <v>1669837671.5999999</v>
      </c>
      <c r="CZ347" t="s">
        <v>356</v>
      </c>
      <c r="DA347">
        <v>1669837671.5999999</v>
      </c>
      <c r="DB347">
        <v>1669837668.5999999</v>
      </c>
      <c r="DC347">
        <v>3</v>
      </c>
      <c r="DD347">
        <v>-1.2E-2</v>
      </c>
      <c r="DE347">
        <v>-1E-3</v>
      </c>
      <c r="DF347">
        <v>-3.61</v>
      </c>
      <c r="DG347">
        <v>0.13400000000000001</v>
      </c>
      <c r="DH347">
        <v>415</v>
      </c>
      <c r="DI347">
        <v>36</v>
      </c>
      <c r="DJ347">
        <v>0.51</v>
      </c>
      <c r="DK347">
        <v>0.24</v>
      </c>
      <c r="DL347">
        <v>-13.731309756097559</v>
      </c>
      <c r="DM347">
        <v>-0.34502090592336471</v>
      </c>
      <c r="DN347">
        <v>6.6256459620205488E-2</v>
      </c>
      <c r="DO347">
        <v>0</v>
      </c>
      <c r="DP347">
        <v>0.26348619512195121</v>
      </c>
      <c r="DQ347">
        <v>3.6595672473867157E-2</v>
      </c>
      <c r="DR347">
        <v>3.9095968241982552E-3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3.29732</v>
      </c>
      <c r="EB347">
        <v>2.6251699999999998</v>
      </c>
      <c r="EC347">
        <v>0.29087299999999999</v>
      </c>
      <c r="ED347">
        <v>0.28982400000000003</v>
      </c>
      <c r="EE347">
        <v>0.13978499999999999</v>
      </c>
      <c r="EF347">
        <v>0.13749900000000001</v>
      </c>
      <c r="EG347">
        <v>21495.8</v>
      </c>
      <c r="EH347">
        <v>21910.9</v>
      </c>
      <c r="EI347">
        <v>28217.7</v>
      </c>
      <c r="EJ347">
        <v>29710.5</v>
      </c>
      <c r="EK347">
        <v>33408.199999999997</v>
      </c>
      <c r="EL347">
        <v>35571.800000000003</v>
      </c>
      <c r="EM347">
        <v>39821.800000000003</v>
      </c>
      <c r="EN347">
        <v>42445.7</v>
      </c>
      <c r="EO347">
        <v>2.1808200000000002</v>
      </c>
      <c r="EP347">
        <v>2.1859500000000001</v>
      </c>
      <c r="EQ347">
        <v>0.16517200000000001</v>
      </c>
      <c r="ER347">
        <v>0</v>
      </c>
      <c r="ES347">
        <v>30.6873</v>
      </c>
      <c r="ET347">
        <v>999.9</v>
      </c>
      <c r="EU347">
        <v>67.8</v>
      </c>
      <c r="EV347">
        <v>36.4</v>
      </c>
      <c r="EW347">
        <v>41.1205</v>
      </c>
      <c r="EX347">
        <v>56.974400000000003</v>
      </c>
      <c r="EY347">
        <v>-2.8846099999999999</v>
      </c>
      <c r="EZ347">
        <v>2</v>
      </c>
      <c r="FA347">
        <v>0.40154000000000001</v>
      </c>
      <c r="FB347">
        <v>-9.8927000000000001E-2</v>
      </c>
      <c r="FC347">
        <v>20.275400000000001</v>
      </c>
      <c r="FD347">
        <v>5.2181899999999999</v>
      </c>
      <c r="FE347">
        <v>12.004</v>
      </c>
      <c r="FF347">
        <v>4.9872500000000004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1.8621799999999999</v>
      </c>
      <c r="FN347">
        <v>1.86432</v>
      </c>
      <c r="FO347">
        <v>1.8603499999999999</v>
      </c>
      <c r="FP347">
        <v>1.86111</v>
      </c>
      <c r="FQ347">
        <v>1.8602000000000001</v>
      </c>
      <c r="FR347">
        <v>1.86189</v>
      </c>
      <c r="FS347">
        <v>1.8584099999999999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-5.66</v>
      </c>
      <c r="GH347">
        <v>0.13150000000000001</v>
      </c>
      <c r="GI347">
        <v>-2.8021434710705861</v>
      </c>
      <c r="GJ347">
        <v>-2.3075681364705448E-3</v>
      </c>
      <c r="GK347">
        <v>1.0095546511955911E-6</v>
      </c>
      <c r="GL347">
        <v>-2.6335145029951209E-10</v>
      </c>
      <c r="GM347">
        <v>-0.17208428542994569</v>
      </c>
      <c r="GN347">
        <v>3.0410185143115191E-3</v>
      </c>
      <c r="GO347">
        <v>4.3982203677445331E-4</v>
      </c>
      <c r="GP347">
        <v>-7.8719321042963501E-6</v>
      </c>
      <c r="GQ347">
        <v>4</v>
      </c>
      <c r="GR347">
        <v>2088</v>
      </c>
      <c r="GS347">
        <v>5</v>
      </c>
      <c r="GT347">
        <v>35</v>
      </c>
      <c r="GU347">
        <v>119.7</v>
      </c>
      <c r="GV347">
        <v>119.7</v>
      </c>
      <c r="GW347">
        <v>4.99756</v>
      </c>
      <c r="GX347">
        <v>2.4523899999999998</v>
      </c>
      <c r="GY347">
        <v>2.04834</v>
      </c>
      <c r="GZ347">
        <v>2.6196299999999999</v>
      </c>
      <c r="HA347">
        <v>2.1972700000000001</v>
      </c>
      <c r="HB347">
        <v>2.32666</v>
      </c>
      <c r="HC347">
        <v>41.482199999999999</v>
      </c>
      <c r="HD347">
        <v>13.203900000000001</v>
      </c>
      <c r="HE347">
        <v>18</v>
      </c>
      <c r="HF347">
        <v>663.38800000000003</v>
      </c>
      <c r="HG347">
        <v>742.53200000000004</v>
      </c>
      <c r="HH347">
        <v>30.9998</v>
      </c>
      <c r="HI347">
        <v>32.537100000000002</v>
      </c>
      <c r="HJ347">
        <v>29.999600000000001</v>
      </c>
      <c r="HK347">
        <v>32.545499999999997</v>
      </c>
      <c r="HL347">
        <v>32.5533</v>
      </c>
      <c r="HM347">
        <v>100</v>
      </c>
      <c r="HN347">
        <v>21.537400000000002</v>
      </c>
      <c r="HO347">
        <v>100</v>
      </c>
      <c r="HP347">
        <v>31</v>
      </c>
      <c r="HQ347">
        <v>2213.84</v>
      </c>
      <c r="HR347">
        <v>34.065399999999997</v>
      </c>
      <c r="HS347">
        <v>99.418499999999995</v>
      </c>
      <c r="HT347">
        <v>98.447900000000004</v>
      </c>
    </row>
    <row r="348" spans="1:228" x14ac:dyDescent="0.2">
      <c r="A348">
        <v>333</v>
      </c>
      <c r="B348">
        <v>1669844855.5999999</v>
      </c>
      <c r="C348">
        <v>1325.5</v>
      </c>
      <c r="D348" t="s">
        <v>1025</v>
      </c>
      <c r="E348" t="s">
        <v>1026</v>
      </c>
      <c r="F348">
        <v>4</v>
      </c>
      <c r="G348">
        <v>1669844853.2874999</v>
      </c>
      <c r="H348">
        <f t="shared" si="170"/>
        <v>6.4868866193342975E-4</v>
      </c>
      <c r="I348">
        <f t="shared" si="171"/>
        <v>0.64868866193342978</v>
      </c>
      <c r="J348">
        <f t="shared" si="172"/>
        <v>31.788420485257213</v>
      </c>
      <c r="K348">
        <f t="shared" si="173"/>
        <v>2109.65</v>
      </c>
      <c r="L348">
        <f t="shared" si="174"/>
        <v>688.74255057666301</v>
      </c>
      <c r="M348">
        <f t="shared" si="175"/>
        <v>69.352414857510453</v>
      </c>
      <c r="N348">
        <f t="shared" si="176"/>
        <v>212.42962538273062</v>
      </c>
      <c r="O348">
        <f t="shared" si="177"/>
        <v>3.6993570768877958E-2</v>
      </c>
      <c r="P348">
        <f t="shared" si="178"/>
        <v>3.670132491314114</v>
      </c>
      <c r="Q348">
        <f t="shared" si="179"/>
        <v>3.6787659350745829E-2</v>
      </c>
      <c r="R348">
        <f t="shared" si="180"/>
        <v>2.3010691694329323E-2</v>
      </c>
      <c r="S348">
        <f t="shared" si="181"/>
        <v>226.11549632334308</v>
      </c>
      <c r="T348">
        <f t="shared" si="182"/>
        <v>33.539287497617146</v>
      </c>
      <c r="U348">
        <f t="shared" si="183"/>
        <v>33.365662499999999</v>
      </c>
      <c r="V348">
        <f t="shared" si="184"/>
        <v>5.1568394934920869</v>
      </c>
      <c r="W348">
        <f t="shared" si="185"/>
        <v>69.990794103227429</v>
      </c>
      <c r="X348">
        <f t="shared" si="186"/>
        <v>3.4572124787783016</v>
      </c>
      <c r="Y348">
        <f t="shared" si="187"/>
        <v>4.9395245804460473</v>
      </c>
      <c r="Z348">
        <f t="shared" si="188"/>
        <v>1.6996270147137853</v>
      </c>
      <c r="AA348">
        <f t="shared" si="189"/>
        <v>-28.60716999126425</v>
      </c>
      <c r="AB348">
        <f t="shared" si="190"/>
        <v>-151.59611700945919</v>
      </c>
      <c r="AC348">
        <f t="shared" si="191"/>
        <v>-9.4581965627101816</v>
      </c>
      <c r="AD348">
        <f t="shared" si="192"/>
        <v>36.45401275990946</v>
      </c>
      <c r="AE348">
        <f t="shared" si="193"/>
        <v>31.428139002881881</v>
      </c>
      <c r="AF348">
        <f t="shared" si="194"/>
        <v>0.65725469974930872</v>
      </c>
      <c r="AG348">
        <f t="shared" si="195"/>
        <v>31.788420485257213</v>
      </c>
      <c r="AH348">
        <v>2198.181603282083</v>
      </c>
      <c r="AI348">
        <v>2184.6167878787869</v>
      </c>
      <c r="AJ348">
        <v>-2.7201738480574899E-2</v>
      </c>
      <c r="AK348">
        <v>63.927149323749113</v>
      </c>
      <c r="AL348">
        <f t="shared" si="196"/>
        <v>0.64868866193342978</v>
      </c>
      <c r="AM348">
        <v>34.069706744615388</v>
      </c>
      <c r="AN348">
        <v>34.329122187822513</v>
      </c>
      <c r="AO348">
        <v>1.222213048959077E-4</v>
      </c>
      <c r="AP348">
        <v>107.46</v>
      </c>
      <c r="AQ348">
        <v>24</v>
      </c>
      <c r="AR348">
        <v>4</v>
      </c>
      <c r="AS348">
        <f t="shared" si="197"/>
        <v>1</v>
      </c>
      <c r="AT348">
        <f t="shared" si="198"/>
        <v>0</v>
      </c>
      <c r="AU348">
        <f t="shared" si="199"/>
        <v>47210.99443904878</v>
      </c>
      <c r="AV348">
        <f t="shared" si="200"/>
        <v>1200.0074999999999</v>
      </c>
      <c r="AW348">
        <f t="shared" si="201"/>
        <v>1025.9308074214214</v>
      </c>
      <c r="AX348">
        <f t="shared" si="202"/>
        <v>0.85493699616162511</v>
      </c>
      <c r="AY348">
        <f t="shared" si="203"/>
        <v>0.18842840259193638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1669844853.2874999</v>
      </c>
      <c r="BF348">
        <v>2109.65</v>
      </c>
      <c r="BG348">
        <v>2123.28125</v>
      </c>
      <c r="BH348">
        <v>34.333762499999999</v>
      </c>
      <c r="BI348">
        <v>34.0701125</v>
      </c>
      <c r="BJ348">
        <v>2115.31</v>
      </c>
      <c r="BK348">
        <v>34.202275</v>
      </c>
      <c r="BL348">
        <v>649.97512499999993</v>
      </c>
      <c r="BM348">
        <v>100.5945</v>
      </c>
      <c r="BN348">
        <v>9.9750412499999996E-2</v>
      </c>
      <c r="BO348">
        <v>32.599499999999999</v>
      </c>
      <c r="BP348">
        <v>33.365662499999999</v>
      </c>
      <c r="BQ348">
        <v>999.9</v>
      </c>
      <c r="BR348">
        <v>0</v>
      </c>
      <c r="BS348">
        <v>0</v>
      </c>
      <c r="BT348">
        <v>9014.84375</v>
      </c>
      <c r="BU348">
        <v>0</v>
      </c>
      <c r="BV348">
        <v>133.248875</v>
      </c>
      <c r="BW348">
        <v>-13.630274999999999</v>
      </c>
      <c r="BX348">
        <v>2184.6587500000001</v>
      </c>
      <c r="BY348">
        <v>2198.1725000000001</v>
      </c>
      <c r="BZ348">
        <v>0.26363075000000002</v>
      </c>
      <c r="CA348">
        <v>2123.28125</v>
      </c>
      <c r="CB348">
        <v>34.0701125</v>
      </c>
      <c r="CC348">
        <v>3.4537887500000002</v>
      </c>
      <c r="CD348">
        <v>3.42727125</v>
      </c>
      <c r="CE348">
        <v>26.394275</v>
      </c>
      <c r="CF348">
        <v>26.2636875</v>
      </c>
      <c r="CG348">
        <v>1200.0074999999999</v>
      </c>
      <c r="CH348">
        <v>0.50001800000000007</v>
      </c>
      <c r="CI348">
        <v>0.49998199999999998</v>
      </c>
      <c r="CJ348">
        <v>0</v>
      </c>
      <c r="CK348">
        <v>906.00787500000001</v>
      </c>
      <c r="CL348">
        <v>4.9990899999999998</v>
      </c>
      <c r="CM348">
        <v>9157.2487500000007</v>
      </c>
      <c r="CN348">
        <v>9557.9699999999993</v>
      </c>
      <c r="CO348">
        <v>41.686999999999998</v>
      </c>
      <c r="CP348">
        <v>43.194875000000003</v>
      </c>
      <c r="CQ348">
        <v>42.460624999999993</v>
      </c>
      <c r="CR348">
        <v>42.296499999999988</v>
      </c>
      <c r="CS348">
        <v>43.109250000000003</v>
      </c>
      <c r="CT348">
        <v>597.52499999999998</v>
      </c>
      <c r="CU348">
        <v>597.48374999999999</v>
      </c>
      <c r="CV348">
        <v>0</v>
      </c>
      <c r="CW348">
        <v>1669844865.2</v>
      </c>
      <c r="CX348">
        <v>0</v>
      </c>
      <c r="CY348">
        <v>1669837671.5999999</v>
      </c>
      <c r="CZ348" t="s">
        <v>356</v>
      </c>
      <c r="DA348">
        <v>1669837671.5999999</v>
      </c>
      <c r="DB348">
        <v>1669837668.5999999</v>
      </c>
      <c r="DC348">
        <v>3</v>
      </c>
      <c r="DD348">
        <v>-1.2E-2</v>
      </c>
      <c r="DE348">
        <v>-1E-3</v>
      </c>
      <c r="DF348">
        <v>-3.61</v>
      </c>
      <c r="DG348">
        <v>0.13400000000000001</v>
      </c>
      <c r="DH348">
        <v>415</v>
      </c>
      <c r="DI348">
        <v>36</v>
      </c>
      <c r="DJ348">
        <v>0.51</v>
      </c>
      <c r="DK348">
        <v>0.24</v>
      </c>
      <c r="DL348">
        <v>-13.71438536585366</v>
      </c>
      <c r="DM348">
        <v>-5.8948432055793219E-2</v>
      </c>
      <c r="DN348">
        <v>7.7166151308672742E-2</v>
      </c>
      <c r="DO348">
        <v>1</v>
      </c>
      <c r="DP348">
        <v>0.26477282926829271</v>
      </c>
      <c r="DQ348">
        <v>1.3732411149825921E-2</v>
      </c>
      <c r="DR348">
        <v>2.7612005952027899E-3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2</v>
      </c>
      <c r="DY348">
        <v>2</v>
      </c>
      <c r="DZ348" t="s">
        <v>506</v>
      </c>
      <c r="EA348">
        <v>3.2971499999999998</v>
      </c>
      <c r="EB348">
        <v>2.6253000000000002</v>
      </c>
      <c r="EC348">
        <v>0.29087499999999999</v>
      </c>
      <c r="ED348">
        <v>0.28982799999999997</v>
      </c>
      <c r="EE348">
        <v>0.13977000000000001</v>
      </c>
      <c r="EF348">
        <v>0.13749500000000001</v>
      </c>
      <c r="EG348">
        <v>21495.599999999999</v>
      </c>
      <c r="EH348">
        <v>21911</v>
      </c>
      <c r="EI348">
        <v>28217.4</v>
      </c>
      <c r="EJ348">
        <v>29710.9</v>
      </c>
      <c r="EK348">
        <v>33408.1</v>
      </c>
      <c r="EL348">
        <v>35572.1</v>
      </c>
      <c r="EM348">
        <v>39821</v>
      </c>
      <c r="EN348">
        <v>42445.8</v>
      </c>
      <c r="EO348">
        <v>2.1802999999999999</v>
      </c>
      <c r="EP348">
        <v>2.1859299999999999</v>
      </c>
      <c r="EQ348">
        <v>0.165246</v>
      </c>
      <c r="ER348">
        <v>0</v>
      </c>
      <c r="ES348">
        <v>30.685300000000002</v>
      </c>
      <c r="ET348">
        <v>999.9</v>
      </c>
      <c r="EU348">
        <v>67.900000000000006</v>
      </c>
      <c r="EV348">
        <v>36.4</v>
      </c>
      <c r="EW348">
        <v>41.179600000000001</v>
      </c>
      <c r="EX348">
        <v>56.914400000000001</v>
      </c>
      <c r="EY348">
        <v>-2.69231</v>
      </c>
      <c r="EZ348">
        <v>2</v>
      </c>
      <c r="FA348">
        <v>0.40116400000000002</v>
      </c>
      <c r="FB348">
        <v>-9.7780500000000006E-2</v>
      </c>
      <c r="FC348">
        <v>20.275400000000001</v>
      </c>
      <c r="FD348">
        <v>5.2175900000000004</v>
      </c>
      <c r="FE348">
        <v>12.004</v>
      </c>
      <c r="FF348">
        <v>4.9869000000000003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1.86432</v>
      </c>
      <c r="FO348">
        <v>1.8603499999999999</v>
      </c>
      <c r="FP348">
        <v>1.86111</v>
      </c>
      <c r="FQ348">
        <v>1.8602000000000001</v>
      </c>
      <c r="FR348">
        <v>1.8619000000000001</v>
      </c>
      <c r="FS348">
        <v>1.8584099999999999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-5.66</v>
      </c>
      <c r="GH348">
        <v>0.13150000000000001</v>
      </c>
      <c r="GI348">
        <v>-2.8021434710705861</v>
      </c>
      <c r="GJ348">
        <v>-2.3075681364705448E-3</v>
      </c>
      <c r="GK348">
        <v>1.0095546511955911E-6</v>
      </c>
      <c r="GL348">
        <v>-2.6335145029951209E-10</v>
      </c>
      <c r="GM348">
        <v>-0.17208428542994569</v>
      </c>
      <c r="GN348">
        <v>3.0410185143115191E-3</v>
      </c>
      <c r="GO348">
        <v>4.3982203677445331E-4</v>
      </c>
      <c r="GP348">
        <v>-7.8719321042963501E-6</v>
      </c>
      <c r="GQ348">
        <v>4</v>
      </c>
      <c r="GR348">
        <v>2088</v>
      </c>
      <c r="GS348">
        <v>5</v>
      </c>
      <c r="GT348">
        <v>35</v>
      </c>
      <c r="GU348">
        <v>119.7</v>
      </c>
      <c r="GV348">
        <v>119.8</v>
      </c>
      <c r="GW348">
        <v>4.99756</v>
      </c>
      <c r="GX348">
        <v>2.4572799999999999</v>
      </c>
      <c r="GY348">
        <v>2.04834</v>
      </c>
      <c r="GZ348">
        <v>2.6196299999999999</v>
      </c>
      <c r="HA348">
        <v>2.1972700000000001</v>
      </c>
      <c r="HB348">
        <v>2.32178</v>
      </c>
      <c r="HC348">
        <v>41.482199999999999</v>
      </c>
      <c r="HD348">
        <v>13.221399999999999</v>
      </c>
      <c r="HE348">
        <v>18</v>
      </c>
      <c r="HF348">
        <v>662.91800000000001</v>
      </c>
      <c r="HG348">
        <v>742.43700000000001</v>
      </c>
      <c r="HH348">
        <v>31.0002</v>
      </c>
      <c r="HI348">
        <v>32.532800000000002</v>
      </c>
      <c r="HJ348">
        <v>29.999600000000001</v>
      </c>
      <c r="HK348">
        <v>32.540700000000001</v>
      </c>
      <c r="HL348">
        <v>32.547499999999999</v>
      </c>
      <c r="HM348">
        <v>100</v>
      </c>
      <c r="HN348">
        <v>21.537400000000002</v>
      </c>
      <c r="HO348">
        <v>100</v>
      </c>
      <c r="HP348">
        <v>31</v>
      </c>
      <c r="HQ348">
        <v>2220.52</v>
      </c>
      <c r="HR348">
        <v>34.065399999999997</v>
      </c>
      <c r="HS348">
        <v>99.416899999999998</v>
      </c>
      <c r="HT348">
        <v>98.448499999999996</v>
      </c>
    </row>
    <row r="349" spans="1:228" x14ac:dyDescent="0.2">
      <c r="A349">
        <v>334</v>
      </c>
      <c r="B349">
        <v>1669844859.5999999</v>
      </c>
      <c r="C349">
        <v>1329.5</v>
      </c>
      <c r="D349" t="s">
        <v>1027</v>
      </c>
      <c r="E349" t="s">
        <v>1028</v>
      </c>
      <c r="F349">
        <v>4</v>
      </c>
      <c r="G349">
        <v>1669844857.5999999</v>
      </c>
      <c r="H349">
        <f t="shared" si="170"/>
        <v>6.4257464817237149E-4</v>
      </c>
      <c r="I349">
        <f t="shared" si="171"/>
        <v>0.64257464817237153</v>
      </c>
      <c r="J349">
        <f t="shared" si="172"/>
        <v>31.702423749048734</v>
      </c>
      <c r="K349">
        <f t="shared" si="173"/>
        <v>2109.4757142857152</v>
      </c>
      <c r="L349">
        <f t="shared" si="174"/>
        <v>680.42180991971327</v>
      </c>
      <c r="M349">
        <f t="shared" si="175"/>
        <v>68.516014881619327</v>
      </c>
      <c r="N349">
        <f t="shared" si="176"/>
        <v>212.41657355085201</v>
      </c>
      <c r="O349">
        <f t="shared" si="177"/>
        <v>3.6671988429214174E-2</v>
      </c>
      <c r="P349">
        <f t="shared" si="178"/>
        <v>3.66457642301076</v>
      </c>
      <c r="Q349">
        <f t="shared" si="179"/>
        <v>3.6469325852174411E-2</v>
      </c>
      <c r="R349">
        <f t="shared" si="180"/>
        <v>2.2811443542808681E-2</v>
      </c>
      <c r="S349">
        <f t="shared" si="181"/>
        <v>226.11233666231823</v>
      </c>
      <c r="T349">
        <f t="shared" si="182"/>
        <v>33.536958407295657</v>
      </c>
      <c r="U349">
        <f t="shared" si="183"/>
        <v>33.359771428571428</v>
      </c>
      <c r="V349">
        <f t="shared" si="184"/>
        <v>5.1551373284583857</v>
      </c>
      <c r="W349">
        <f t="shared" si="185"/>
        <v>70.001481027222738</v>
      </c>
      <c r="X349">
        <f t="shared" si="186"/>
        <v>3.4567773468995528</v>
      </c>
      <c r="Y349">
        <f t="shared" si="187"/>
        <v>4.9381488736720494</v>
      </c>
      <c r="Z349">
        <f t="shared" si="188"/>
        <v>1.6983599815588328</v>
      </c>
      <c r="AA349">
        <f t="shared" si="189"/>
        <v>-28.337541984401582</v>
      </c>
      <c r="AB349">
        <f t="shared" si="190"/>
        <v>-151.17928803065843</v>
      </c>
      <c r="AC349">
        <f t="shared" si="191"/>
        <v>-9.4459892205115779</v>
      </c>
      <c r="AD349">
        <f t="shared" si="192"/>
        <v>37.149517426746627</v>
      </c>
      <c r="AE349">
        <f t="shared" si="193"/>
        <v>31.717102670568675</v>
      </c>
      <c r="AF349">
        <f t="shared" si="194"/>
        <v>0.65047947215703505</v>
      </c>
      <c r="AG349">
        <f t="shared" si="195"/>
        <v>31.702423749048734</v>
      </c>
      <c r="AH349">
        <v>2198.0964472224482</v>
      </c>
      <c r="AI349">
        <v>2184.471454545454</v>
      </c>
      <c r="AJ349">
        <v>-1.971363829516948E-3</v>
      </c>
      <c r="AK349">
        <v>63.927149323749113</v>
      </c>
      <c r="AL349">
        <f t="shared" si="196"/>
        <v>0.64257464817237153</v>
      </c>
      <c r="AM349">
        <v>34.070195292387631</v>
      </c>
      <c r="AN349">
        <v>34.329164912280717</v>
      </c>
      <c r="AO349">
        <v>-1.874208861821207E-4</v>
      </c>
      <c r="AP349">
        <v>107.46</v>
      </c>
      <c r="AQ349">
        <v>24</v>
      </c>
      <c r="AR349">
        <v>4</v>
      </c>
      <c r="AS349">
        <f t="shared" si="197"/>
        <v>1</v>
      </c>
      <c r="AT349">
        <f t="shared" si="198"/>
        <v>0</v>
      </c>
      <c r="AU349">
        <f t="shared" si="199"/>
        <v>47112.498689239808</v>
      </c>
      <c r="AV349">
        <f t="shared" si="200"/>
        <v>1199.991428571429</v>
      </c>
      <c r="AW349">
        <f t="shared" si="201"/>
        <v>1025.9169993069011</v>
      </c>
      <c r="AX349">
        <f t="shared" si="202"/>
        <v>0.85493693944817517</v>
      </c>
      <c r="AY349">
        <f t="shared" si="203"/>
        <v>0.188428293134978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1669844857.5999999</v>
      </c>
      <c r="BF349">
        <v>2109.4757142857152</v>
      </c>
      <c r="BG349">
        <v>2123.2199999999998</v>
      </c>
      <c r="BH349">
        <v>34.328714285714291</v>
      </c>
      <c r="BI349">
        <v>34.067799999999998</v>
      </c>
      <c r="BJ349">
        <v>2115.135714285715</v>
      </c>
      <c r="BK349">
        <v>34.19725714285714</v>
      </c>
      <c r="BL349">
        <v>650.02314285714294</v>
      </c>
      <c r="BM349">
        <v>100.59614285714289</v>
      </c>
      <c r="BN349">
        <v>0.10023971428571429</v>
      </c>
      <c r="BO349">
        <v>32.594557142857148</v>
      </c>
      <c r="BP349">
        <v>33.359771428571428</v>
      </c>
      <c r="BQ349">
        <v>999.89999999999986</v>
      </c>
      <c r="BR349">
        <v>0</v>
      </c>
      <c r="BS349">
        <v>0</v>
      </c>
      <c r="BT349">
        <v>8995.4471428571433</v>
      </c>
      <c r="BU349">
        <v>0</v>
      </c>
      <c r="BV349">
        <v>131.75328571428571</v>
      </c>
      <c r="BW349">
        <v>-13.74308571428571</v>
      </c>
      <c r="BX349">
        <v>2184.465714285715</v>
      </c>
      <c r="BY349">
        <v>2198.1014285714291</v>
      </c>
      <c r="BZ349">
        <v>0.26091928571428569</v>
      </c>
      <c r="CA349">
        <v>2123.2199999999998</v>
      </c>
      <c r="CB349">
        <v>34.067799999999998</v>
      </c>
      <c r="CC349">
        <v>3.4533357142857142</v>
      </c>
      <c r="CD349">
        <v>3.427088571428571</v>
      </c>
      <c r="CE349">
        <v>26.392028571428568</v>
      </c>
      <c r="CF349">
        <v>26.262785714285709</v>
      </c>
      <c r="CG349">
        <v>1199.991428571429</v>
      </c>
      <c r="CH349">
        <v>0.50002014285714291</v>
      </c>
      <c r="CI349">
        <v>0.49997985714285709</v>
      </c>
      <c r="CJ349">
        <v>0</v>
      </c>
      <c r="CK349">
        <v>905.56985714285713</v>
      </c>
      <c r="CL349">
        <v>4.9990899999999998</v>
      </c>
      <c r="CM349">
        <v>9152.8957142857143</v>
      </c>
      <c r="CN349">
        <v>9557.86</v>
      </c>
      <c r="CO349">
        <v>41.686999999999998</v>
      </c>
      <c r="CP349">
        <v>43.204999999999998</v>
      </c>
      <c r="CQ349">
        <v>42.454999999999998</v>
      </c>
      <c r="CR349">
        <v>42.311999999999998</v>
      </c>
      <c r="CS349">
        <v>43.107000000000014</v>
      </c>
      <c r="CT349">
        <v>597.51857142857148</v>
      </c>
      <c r="CU349">
        <v>597.47285714285715</v>
      </c>
      <c r="CV349">
        <v>0</v>
      </c>
      <c r="CW349">
        <v>1669844869.4000001</v>
      </c>
      <c r="CX349">
        <v>0</v>
      </c>
      <c r="CY349">
        <v>1669837671.5999999</v>
      </c>
      <c r="CZ349" t="s">
        <v>356</v>
      </c>
      <c r="DA349">
        <v>1669837671.5999999</v>
      </c>
      <c r="DB349">
        <v>1669837668.5999999</v>
      </c>
      <c r="DC349">
        <v>3</v>
      </c>
      <c r="DD349">
        <v>-1.2E-2</v>
      </c>
      <c r="DE349">
        <v>-1E-3</v>
      </c>
      <c r="DF349">
        <v>-3.61</v>
      </c>
      <c r="DG349">
        <v>0.13400000000000001</v>
      </c>
      <c r="DH349">
        <v>415</v>
      </c>
      <c r="DI349">
        <v>36</v>
      </c>
      <c r="DJ349">
        <v>0.51</v>
      </c>
      <c r="DK349">
        <v>0.24</v>
      </c>
      <c r="DL349">
        <v>-13.73221</v>
      </c>
      <c r="DM349">
        <v>0.30509268292689579</v>
      </c>
      <c r="DN349">
        <v>6.4655169166896592E-2</v>
      </c>
      <c r="DO349">
        <v>0</v>
      </c>
      <c r="DP349">
        <v>0.264963175</v>
      </c>
      <c r="DQ349">
        <v>-1.498148217636007E-2</v>
      </c>
      <c r="DR349">
        <v>2.5609128732494929E-3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3.2974600000000001</v>
      </c>
      <c r="EB349">
        <v>2.6254</v>
      </c>
      <c r="EC349">
        <v>0.290879</v>
      </c>
      <c r="ED349">
        <v>0.28982599999999997</v>
      </c>
      <c r="EE349">
        <v>0.139769</v>
      </c>
      <c r="EF349">
        <v>0.13749700000000001</v>
      </c>
      <c r="EG349">
        <v>21495.8</v>
      </c>
      <c r="EH349">
        <v>21910.9</v>
      </c>
      <c r="EI349">
        <v>28217.9</v>
      </c>
      <c r="EJ349">
        <v>29710.6</v>
      </c>
      <c r="EK349">
        <v>33409.1</v>
      </c>
      <c r="EL349">
        <v>35571.800000000003</v>
      </c>
      <c r="EM349">
        <v>39822.1</v>
      </c>
      <c r="EN349">
        <v>42445.599999999999</v>
      </c>
      <c r="EO349">
        <v>2.1807799999999999</v>
      </c>
      <c r="EP349">
        <v>2.1859999999999999</v>
      </c>
      <c r="EQ349">
        <v>0.16477</v>
      </c>
      <c r="ER349">
        <v>0</v>
      </c>
      <c r="ES349">
        <v>30.680499999999999</v>
      </c>
      <c r="ET349">
        <v>999.9</v>
      </c>
      <c r="EU349">
        <v>67.900000000000006</v>
      </c>
      <c r="EV349">
        <v>36.299999999999997</v>
      </c>
      <c r="EW349">
        <v>40.958300000000001</v>
      </c>
      <c r="EX349">
        <v>56.734400000000001</v>
      </c>
      <c r="EY349">
        <v>-2.8565700000000001</v>
      </c>
      <c r="EZ349">
        <v>2</v>
      </c>
      <c r="FA349">
        <v>0.401001</v>
      </c>
      <c r="FB349">
        <v>-9.7148700000000004E-2</v>
      </c>
      <c r="FC349">
        <v>20.275300000000001</v>
      </c>
      <c r="FD349">
        <v>5.21774</v>
      </c>
      <c r="FE349">
        <v>12.004</v>
      </c>
      <c r="FF349">
        <v>4.9871499999999997</v>
      </c>
      <c r="FG349">
        <v>3.2845800000000001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1.86432</v>
      </c>
      <c r="FO349">
        <v>1.8603499999999999</v>
      </c>
      <c r="FP349">
        <v>1.8611</v>
      </c>
      <c r="FQ349">
        <v>1.8602000000000001</v>
      </c>
      <c r="FR349">
        <v>1.86191</v>
      </c>
      <c r="FS349">
        <v>1.8584400000000001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-5.66</v>
      </c>
      <c r="GH349">
        <v>0.13139999999999999</v>
      </c>
      <c r="GI349">
        <v>-2.8021434710705861</v>
      </c>
      <c r="GJ349">
        <v>-2.3075681364705448E-3</v>
      </c>
      <c r="GK349">
        <v>1.0095546511955911E-6</v>
      </c>
      <c r="GL349">
        <v>-2.6335145029951209E-10</v>
      </c>
      <c r="GM349">
        <v>-0.17208428542994569</v>
      </c>
      <c r="GN349">
        <v>3.0410185143115191E-3</v>
      </c>
      <c r="GO349">
        <v>4.3982203677445331E-4</v>
      </c>
      <c r="GP349">
        <v>-7.8719321042963501E-6</v>
      </c>
      <c r="GQ349">
        <v>4</v>
      </c>
      <c r="GR349">
        <v>2088</v>
      </c>
      <c r="GS349">
        <v>5</v>
      </c>
      <c r="GT349">
        <v>35</v>
      </c>
      <c r="GU349">
        <v>119.8</v>
      </c>
      <c r="GV349">
        <v>119.8</v>
      </c>
      <c r="GW349">
        <v>4.99756</v>
      </c>
      <c r="GX349">
        <v>2.4548299999999998</v>
      </c>
      <c r="GY349">
        <v>2.04834</v>
      </c>
      <c r="GZ349">
        <v>2.6184099999999999</v>
      </c>
      <c r="HA349">
        <v>2.1972700000000001</v>
      </c>
      <c r="HB349">
        <v>2.3803700000000001</v>
      </c>
      <c r="HC349">
        <v>41.482199999999999</v>
      </c>
      <c r="HD349">
        <v>13.2302</v>
      </c>
      <c r="HE349">
        <v>18</v>
      </c>
      <c r="HF349">
        <v>663.24199999999996</v>
      </c>
      <c r="HG349">
        <v>742.44500000000005</v>
      </c>
      <c r="HH349">
        <v>31.0002</v>
      </c>
      <c r="HI349">
        <v>32.527999999999999</v>
      </c>
      <c r="HJ349">
        <v>29.999700000000001</v>
      </c>
      <c r="HK349">
        <v>32.535499999999999</v>
      </c>
      <c r="HL349">
        <v>32.542499999999997</v>
      </c>
      <c r="HM349">
        <v>100</v>
      </c>
      <c r="HN349">
        <v>21.537400000000002</v>
      </c>
      <c r="HO349">
        <v>100</v>
      </c>
      <c r="HP349">
        <v>31</v>
      </c>
      <c r="HQ349">
        <v>2227.1999999999998</v>
      </c>
      <c r="HR349">
        <v>34.065399999999997</v>
      </c>
      <c r="HS349">
        <v>99.419300000000007</v>
      </c>
      <c r="HT349">
        <v>98.447800000000001</v>
      </c>
    </row>
    <row r="350" spans="1:228" x14ac:dyDescent="0.2">
      <c r="A350">
        <v>335</v>
      </c>
      <c r="B350">
        <v>1669844863.5999999</v>
      </c>
      <c r="C350">
        <v>1333.5</v>
      </c>
      <c r="D350" t="s">
        <v>1029</v>
      </c>
      <c r="E350" t="s">
        <v>1030</v>
      </c>
      <c r="F350">
        <v>4</v>
      </c>
      <c r="G350">
        <v>1669844861.2874999</v>
      </c>
      <c r="H350">
        <f t="shared" si="170"/>
        <v>6.4238458364086694E-4</v>
      </c>
      <c r="I350">
        <f t="shared" si="171"/>
        <v>0.64238458364086692</v>
      </c>
      <c r="J350">
        <f t="shared" si="172"/>
        <v>31.975325787370405</v>
      </c>
      <c r="K350">
        <f t="shared" si="173"/>
        <v>2109.5837499999998</v>
      </c>
      <c r="L350">
        <f t="shared" si="174"/>
        <v>670.4000108921233</v>
      </c>
      <c r="M350">
        <f t="shared" si="175"/>
        <v>67.506241142847429</v>
      </c>
      <c r="N350">
        <f t="shared" si="176"/>
        <v>212.42551763837622</v>
      </c>
      <c r="O350">
        <f t="shared" si="177"/>
        <v>3.6715072684612438E-2</v>
      </c>
      <c r="P350">
        <f t="shared" si="178"/>
        <v>3.6643184545698135</v>
      </c>
      <c r="Q350">
        <f t="shared" si="179"/>
        <v>3.6511920837781681E-2</v>
      </c>
      <c r="R350">
        <f t="shared" si="180"/>
        <v>2.2838109026391135E-2</v>
      </c>
      <c r="S350">
        <f t="shared" si="181"/>
        <v>226.11304835895479</v>
      </c>
      <c r="T350">
        <f t="shared" si="182"/>
        <v>33.529423700413901</v>
      </c>
      <c r="U350">
        <f t="shared" si="183"/>
        <v>33.350662499999999</v>
      </c>
      <c r="V350">
        <f t="shared" si="184"/>
        <v>5.1525063585340947</v>
      </c>
      <c r="W350">
        <f t="shared" si="185"/>
        <v>70.028479890488185</v>
      </c>
      <c r="X350">
        <f t="shared" si="186"/>
        <v>3.4566210732773328</v>
      </c>
      <c r="Y350">
        <f t="shared" si="187"/>
        <v>4.9360218566544072</v>
      </c>
      <c r="Z350">
        <f t="shared" si="188"/>
        <v>1.6958852852567619</v>
      </c>
      <c r="AA350">
        <f t="shared" si="189"/>
        <v>-28.329160138562234</v>
      </c>
      <c r="AB350">
        <f t="shared" si="190"/>
        <v>-150.87937501926424</v>
      </c>
      <c r="AC350">
        <f t="shared" si="191"/>
        <v>-9.4271393625527384</v>
      </c>
      <c r="AD350">
        <f t="shared" si="192"/>
        <v>37.477373838575573</v>
      </c>
      <c r="AE350">
        <f t="shared" si="193"/>
        <v>31.474568845271993</v>
      </c>
      <c r="AF350">
        <f t="shared" si="194"/>
        <v>0.64577035777404546</v>
      </c>
      <c r="AG350">
        <f t="shared" si="195"/>
        <v>31.975325787370405</v>
      </c>
      <c r="AH350">
        <v>2198.0806843010041</v>
      </c>
      <c r="AI350">
        <v>2184.5033939393938</v>
      </c>
      <c r="AJ350">
        <v>-4.4203908678911219E-2</v>
      </c>
      <c r="AK350">
        <v>63.927149323749113</v>
      </c>
      <c r="AL350">
        <f t="shared" si="196"/>
        <v>0.64238458364086692</v>
      </c>
      <c r="AM350">
        <v>34.067645414265741</v>
      </c>
      <c r="AN350">
        <v>34.325062332301357</v>
      </c>
      <c r="AO350">
        <v>3.641391714530941E-5</v>
      </c>
      <c r="AP350">
        <v>107.46</v>
      </c>
      <c r="AQ350">
        <v>24</v>
      </c>
      <c r="AR350">
        <v>4</v>
      </c>
      <c r="AS350">
        <f t="shared" si="197"/>
        <v>1</v>
      </c>
      <c r="AT350">
        <f t="shared" si="198"/>
        <v>0</v>
      </c>
      <c r="AU350">
        <f t="shared" si="199"/>
        <v>47109.064026850348</v>
      </c>
      <c r="AV350">
        <f t="shared" si="200"/>
        <v>1199.9937500000001</v>
      </c>
      <c r="AW350">
        <f t="shared" si="201"/>
        <v>1025.9191260927228</v>
      </c>
      <c r="AX350">
        <f t="shared" si="202"/>
        <v>0.85493705787444529</v>
      </c>
      <c r="AY350">
        <f t="shared" si="203"/>
        <v>0.18842852169767949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1669844861.2874999</v>
      </c>
      <c r="BF350">
        <v>2109.5837499999998</v>
      </c>
      <c r="BG350">
        <v>2123.2224999999999</v>
      </c>
      <c r="BH350">
        <v>34.327475000000007</v>
      </c>
      <c r="BI350">
        <v>34.068462500000003</v>
      </c>
      <c r="BJ350">
        <v>2115.2437500000001</v>
      </c>
      <c r="BK350">
        <v>34.196037500000003</v>
      </c>
      <c r="BL350">
        <v>650.05637499999989</v>
      </c>
      <c r="BM350">
        <v>100.5955</v>
      </c>
      <c r="BN350">
        <v>9.9965462500000005E-2</v>
      </c>
      <c r="BO350">
        <v>32.586912499999997</v>
      </c>
      <c r="BP350">
        <v>33.350662499999999</v>
      </c>
      <c r="BQ350">
        <v>999.9</v>
      </c>
      <c r="BR350">
        <v>0</v>
      </c>
      <c r="BS350">
        <v>0</v>
      </c>
      <c r="BT350">
        <v>8994.6112499999981</v>
      </c>
      <c r="BU350">
        <v>0</v>
      </c>
      <c r="BV350">
        <v>131.85624999999999</v>
      </c>
      <c r="BW350">
        <v>-13.635375</v>
      </c>
      <c r="BX350">
        <v>2184.5749999999998</v>
      </c>
      <c r="BY350">
        <v>2198.105</v>
      </c>
      <c r="BZ350">
        <v>0.25899850000000002</v>
      </c>
      <c r="CA350">
        <v>2123.2224999999999</v>
      </c>
      <c r="CB350">
        <v>34.068462500000003</v>
      </c>
      <c r="CC350">
        <v>3.4531887499999998</v>
      </c>
      <c r="CD350">
        <v>3.4271349999999998</v>
      </c>
      <c r="CE350">
        <v>26.391337499999999</v>
      </c>
      <c r="CF350">
        <v>26.263012499999999</v>
      </c>
      <c r="CG350">
        <v>1199.9937500000001</v>
      </c>
      <c r="CH350">
        <v>0.50001600000000002</v>
      </c>
      <c r="CI350">
        <v>0.49998399999999998</v>
      </c>
      <c r="CJ350">
        <v>0</v>
      </c>
      <c r="CK350">
        <v>905.14974999999993</v>
      </c>
      <c r="CL350">
        <v>4.9990899999999998</v>
      </c>
      <c r="CM350">
        <v>9149.52</v>
      </c>
      <c r="CN350">
        <v>9557.8850000000002</v>
      </c>
      <c r="CO350">
        <v>41.686999999999998</v>
      </c>
      <c r="CP350">
        <v>43.202749999999988</v>
      </c>
      <c r="CQ350">
        <v>42.436999999999998</v>
      </c>
      <c r="CR350">
        <v>42.311999999999998</v>
      </c>
      <c r="CS350">
        <v>43.125</v>
      </c>
      <c r="CT350">
        <v>597.51499999999999</v>
      </c>
      <c r="CU350">
        <v>597.47874999999999</v>
      </c>
      <c r="CV350">
        <v>0</v>
      </c>
      <c r="CW350">
        <v>1669844873</v>
      </c>
      <c r="CX350">
        <v>0</v>
      </c>
      <c r="CY350">
        <v>1669837671.5999999</v>
      </c>
      <c r="CZ350" t="s">
        <v>356</v>
      </c>
      <c r="DA350">
        <v>1669837671.5999999</v>
      </c>
      <c r="DB350">
        <v>1669837668.5999999</v>
      </c>
      <c r="DC350">
        <v>3</v>
      </c>
      <c r="DD350">
        <v>-1.2E-2</v>
      </c>
      <c r="DE350">
        <v>-1E-3</v>
      </c>
      <c r="DF350">
        <v>-3.61</v>
      </c>
      <c r="DG350">
        <v>0.13400000000000001</v>
      </c>
      <c r="DH350">
        <v>415</v>
      </c>
      <c r="DI350">
        <v>36</v>
      </c>
      <c r="DJ350">
        <v>0.51</v>
      </c>
      <c r="DK350">
        <v>0.24</v>
      </c>
      <c r="DL350">
        <v>-13.709625000000001</v>
      </c>
      <c r="DM350">
        <v>0.53764277673546912</v>
      </c>
      <c r="DN350">
        <v>7.9599239160936808E-2</v>
      </c>
      <c r="DO350">
        <v>0</v>
      </c>
      <c r="DP350">
        <v>0.26399552500000001</v>
      </c>
      <c r="DQ350">
        <v>-2.9209204502815229E-2</v>
      </c>
      <c r="DR350">
        <v>3.089588961233351E-3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3.2971699999999999</v>
      </c>
      <c r="EB350">
        <v>2.6249799999999999</v>
      </c>
      <c r="EC350">
        <v>0.29088000000000003</v>
      </c>
      <c r="ED350">
        <v>0.28983599999999998</v>
      </c>
      <c r="EE350">
        <v>0.13975799999999999</v>
      </c>
      <c r="EF350">
        <v>0.13749900000000001</v>
      </c>
      <c r="EG350">
        <v>21495.9</v>
      </c>
      <c r="EH350">
        <v>21911</v>
      </c>
      <c r="EI350">
        <v>28217.9</v>
      </c>
      <c r="EJ350">
        <v>29711.1</v>
      </c>
      <c r="EK350">
        <v>33409.699999999997</v>
      </c>
      <c r="EL350">
        <v>35572.199999999997</v>
      </c>
      <c r="EM350">
        <v>39822.300000000003</v>
      </c>
      <c r="EN350">
        <v>42446.1</v>
      </c>
      <c r="EO350">
        <v>2.1805500000000002</v>
      </c>
      <c r="EP350">
        <v>2.1861700000000002</v>
      </c>
      <c r="EQ350">
        <v>0.164464</v>
      </c>
      <c r="ER350">
        <v>0</v>
      </c>
      <c r="ES350">
        <v>30.674499999999998</v>
      </c>
      <c r="ET350">
        <v>999.9</v>
      </c>
      <c r="EU350">
        <v>67.900000000000006</v>
      </c>
      <c r="EV350">
        <v>36.4</v>
      </c>
      <c r="EW350">
        <v>41.184699999999999</v>
      </c>
      <c r="EX350">
        <v>57.124400000000001</v>
      </c>
      <c r="EY350">
        <v>-2.8205100000000001</v>
      </c>
      <c r="EZ350">
        <v>2</v>
      </c>
      <c r="FA350">
        <v>0.40051300000000001</v>
      </c>
      <c r="FB350">
        <v>-9.6574099999999996E-2</v>
      </c>
      <c r="FC350">
        <v>20.275300000000001</v>
      </c>
      <c r="FD350">
        <v>5.2175900000000004</v>
      </c>
      <c r="FE350">
        <v>12.004</v>
      </c>
      <c r="FF350">
        <v>4.9868499999999996</v>
      </c>
      <c r="FG350">
        <v>3.2845800000000001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1.86219</v>
      </c>
      <c r="FN350">
        <v>1.86432</v>
      </c>
      <c r="FO350">
        <v>1.8603499999999999</v>
      </c>
      <c r="FP350">
        <v>1.8611</v>
      </c>
      <c r="FQ350">
        <v>1.8602000000000001</v>
      </c>
      <c r="FR350">
        <v>1.86192</v>
      </c>
      <c r="FS350">
        <v>1.85843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-5.66</v>
      </c>
      <c r="GH350">
        <v>0.13139999999999999</v>
      </c>
      <c r="GI350">
        <v>-2.8021434710705861</v>
      </c>
      <c r="GJ350">
        <v>-2.3075681364705448E-3</v>
      </c>
      <c r="GK350">
        <v>1.0095546511955911E-6</v>
      </c>
      <c r="GL350">
        <v>-2.6335145029951209E-10</v>
      </c>
      <c r="GM350">
        <v>-0.17208428542994569</v>
      </c>
      <c r="GN350">
        <v>3.0410185143115191E-3</v>
      </c>
      <c r="GO350">
        <v>4.3982203677445331E-4</v>
      </c>
      <c r="GP350">
        <v>-7.8719321042963501E-6</v>
      </c>
      <c r="GQ350">
        <v>4</v>
      </c>
      <c r="GR350">
        <v>2088</v>
      </c>
      <c r="GS350">
        <v>5</v>
      </c>
      <c r="GT350">
        <v>35</v>
      </c>
      <c r="GU350">
        <v>119.9</v>
      </c>
      <c r="GV350">
        <v>119.9</v>
      </c>
      <c r="GW350">
        <v>4.99756</v>
      </c>
      <c r="GX350">
        <v>2.4548299999999998</v>
      </c>
      <c r="GY350">
        <v>2.04834</v>
      </c>
      <c r="GZ350">
        <v>2.6184099999999999</v>
      </c>
      <c r="HA350">
        <v>2.1972700000000001</v>
      </c>
      <c r="HB350">
        <v>2.3303199999999999</v>
      </c>
      <c r="HC350">
        <v>41.482199999999999</v>
      </c>
      <c r="HD350">
        <v>13.2127</v>
      </c>
      <c r="HE350">
        <v>18</v>
      </c>
      <c r="HF350">
        <v>663.00199999999995</v>
      </c>
      <c r="HG350">
        <v>742.55</v>
      </c>
      <c r="HH350">
        <v>31.0002</v>
      </c>
      <c r="HI350">
        <v>32.5227</v>
      </c>
      <c r="HJ350">
        <v>29.999700000000001</v>
      </c>
      <c r="HK350">
        <v>32.529699999999998</v>
      </c>
      <c r="HL350">
        <v>32.537500000000001</v>
      </c>
      <c r="HM350">
        <v>100</v>
      </c>
      <c r="HN350">
        <v>21.537400000000002</v>
      </c>
      <c r="HO350">
        <v>100</v>
      </c>
      <c r="HP350">
        <v>31</v>
      </c>
      <c r="HQ350">
        <v>2233.92</v>
      </c>
      <c r="HR350">
        <v>34.065399999999997</v>
      </c>
      <c r="HS350">
        <v>99.419600000000003</v>
      </c>
      <c r="HT350">
        <v>98.449299999999994</v>
      </c>
    </row>
    <row r="351" spans="1:228" x14ac:dyDescent="0.2">
      <c r="A351">
        <v>336</v>
      </c>
      <c r="B351">
        <v>1669844867.5999999</v>
      </c>
      <c r="C351">
        <v>1337.5</v>
      </c>
      <c r="D351" t="s">
        <v>1031</v>
      </c>
      <c r="E351" t="s">
        <v>1032</v>
      </c>
      <c r="F351">
        <v>4</v>
      </c>
      <c r="G351">
        <v>1669844865.5999999</v>
      </c>
      <c r="H351">
        <f t="shared" si="170"/>
        <v>6.3393648612890046E-4</v>
      </c>
      <c r="I351">
        <f t="shared" si="171"/>
        <v>0.63393648612890041</v>
      </c>
      <c r="J351">
        <f t="shared" si="172"/>
        <v>31.026019075337505</v>
      </c>
      <c r="K351">
        <f t="shared" si="173"/>
        <v>2109.6214285714291</v>
      </c>
      <c r="L351">
        <f t="shared" si="174"/>
        <v>696.46609878381287</v>
      </c>
      <c r="M351">
        <f t="shared" si="175"/>
        <v>70.131646251378285</v>
      </c>
      <c r="N351">
        <f t="shared" si="176"/>
        <v>212.43133587012349</v>
      </c>
      <c r="O351">
        <f t="shared" si="177"/>
        <v>3.6305379065575093E-2</v>
      </c>
      <c r="P351">
        <f t="shared" si="178"/>
        <v>3.6670319913619354</v>
      </c>
      <c r="Q351">
        <f t="shared" si="179"/>
        <v>3.6106868651858401E-2</v>
      </c>
      <c r="R351">
        <f t="shared" si="180"/>
        <v>2.2584537620195619E-2</v>
      </c>
      <c r="S351">
        <f t="shared" si="181"/>
        <v>226.1129782340291</v>
      </c>
      <c r="T351">
        <f t="shared" si="182"/>
        <v>33.528015502361256</v>
      </c>
      <c r="U351">
        <f t="shared" si="183"/>
        <v>33.337299999999999</v>
      </c>
      <c r="V351">
        <f t="shared" si="184"/>
        <v>5.1486489253965066</v>
      </c>
      <c r="W351">
        <f t="shared" si="185"/>
        <v>70.030689532383121</v>
      </c>
      <c r="X351">
        <f t="shared" si="186"/>
        <v>3.4562379182925715</v>
      </c>
      <c r="Y351">
        <f t="shared" si="187"/>
        <v>4.9353189885333926</v>
      </c>
      <c r="Z351">
        <f t="shared" si="188"/>
        <v>1.6924110071039351</v>
      </c>
      <c r="AA351">
        <f t="shared" si="189"/>
        <v>-27.956599038284512</v>
      </c>
      <c r="AB351">
        <f t="shared" si="190"/>
        <v>-148.84891716527704</v>
      </c>
      <c r="AC351">
        <f t="shared" si="191"/>
        <v>-9.2926673731666103</v>
      </c>
      <c r="AD351">
        <f t="shared" si="192"/>
        <v>40.014794657300939</v>
      </c>
      <c r="AE351">
        <f t="shared" si="193"/>
        <v>31.720915658587945</v>
      </c>
      <c r="AF351">
        <f t="shared" si="194"/>
        <v>0.63257702904507607</v>
      </c>
      <c r="AG351">
        <f t="shared" si="195"/>
        <v>31.026019075337505</v>
      </c>
      <c r="AH351">
        <v>2198.2550771592669</v>
      </c>
      <c r="AI351">
        <v>2184.6933333333332</v>
      </c>
      <c r="AJ351">
        <v>5.6198121482970563E-2</v>
      </c>
      <c r="AK351">
        <v>63.927149323749113</v>
      </c>
      <c r="AL351">
        <f t="shared" si="196"/>
        <v>0.63393648612890041</v>
      </c>
      <c r="AM351">
        <v>34.068290374105892</v>
      </c>
      <c r="AN351">
        <v>34.323154695562437</v>
      </c>
      <c r="AO351">
        <v>-8.5859014051216332E-5</v>
      </c>
      <c r="AP351">
        <v>107.46</v>
      </c>
      <c r="AQ351">
        <v>24</v>
      </c>
      <c r="AR351">
        <v>4</v>
      </c>
      <c r="AS351">
        <f t="shared" si="197"/>
        <v>1</v>
      </c>
      <c r="AT351">
        <f t="shared" si="198"/>
        <v>0</v>
      </c>
      <c r="AU351">
        <f t="shared" si="199"/>
        <v>47157.941580525709</v>
      </c>
      <c r="AV351">
        <f t="shared" si="200"/>
        <v>1199.992857142857</v>
      </c>
      <c r="AW351">
        <f t="shared" si="201"/>
        <v>1025.918413592761</v>
      </c>
      <c r="AX351">
        <f t="shared" si="202"/>
        <v>0.85493710023861191</v>
      </c>
      <c r="AY351">
        <f t="shared" si="203"/>
        <v>0.18842860346052107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1669844865.5999999</v>
      </c>
      <c r="BF351">
        <v>2109.6214285714291</v>
      </c>
      <c r="BG351">
        <v>2123.3528571428569</v>
      </c>
      <c r="BH351">
        <v>34.323342857142848</v>
      </c>
      <c r="BI351">
        <v>34.069585714285722</v>
      </c>
      <c r="BJ351">
        <v>2115.2800000000002</v>
      </c>
      <c r="BK351">
        <v>34.191942857142863</v>
      </c>
      <c r="BL351">
        <v>649.96600000000012</v>
      </c>
      <c r="BM351">
        <v>100.5964285714286</v>
      </c>
      <c r="BN351">
        <v>9.9996385714285721E-2</v>
      </c>
      <c r="BO351">
        <v>32.584385714285723</v>
      </c>
      <c r="BP351">
        <v>33.337299999999999</v>
      </c>
      <c r="BQ351">
        <v>999.89999999999986</v>
      </c>
      <c r="BR351">
        <v>0</v>
      </c>
      <c r="BS351">
        <v>0</v>
      </c>
      <c r="BT351">
        <v>9003.9271428571428</v>
      </c>
      <c r="BU351">
        <v>0</v>
      </c>
      <c r="BV351">
        <v>132.14471428571429</v>
      </c>
      <c r="BW351">
        <v>-13.7302</v>
      </c>
      <c r="BX351">
        <v>2184.6028571428569</v>
      </c>
      <c r="BY351">
        <v>2198.2457142857138</v>
      </c>
      <c r="BZ351">
        <v>0.25378742857142861</v>
      </c>
      <c r="CA351">
        <v>2123.3528571428569</v>
      </c>
      <c r="CB351">
        <v>34.069585714285722</v>
      </c>
      <c r="CC351">
        <v>3.4528057142857138</v>
      </c>
      <c r="CD351">
        <v>3.4272742857142862</v>
      </c>
      <c r="CE351">
        <v>26.389442857142861</v>
      </c>
      <c r="CF351">
        <v>26.263728571428569</v>
      </c>
      <c r="CG351">
        <v>1199.992857142857</v>
      </c>
      <c r="CH351">
        <v>0.50001600000000002</v>
      </c>
      <c r="CI351">
        <v>0.49998399999999998</v>
      </c>
      <c r="CJ351">
        <v>0</v>
      </c>
      <c r="CK351">
        <v>904.94528571428577</v>
      </c>
      <c r="CL351">
        <v>4.9990899999999998</v>
      </c>
      <c r="CM351">
        <v>9145.3614285714284</v>
      </c>
      <c r="CN351">
        <v>9557.8671428571433</v>
      </c>
      <c r="CO351">
        <v>41.686999999999998</v>
      </c>
      <c r="CP351">
        <v>43.204999999999998</v>
      </c>
      <c r="CQ351">
        <v>42.454999999999998</v>
      </c>
      <c r="CR351">
        <v>42.311999999999998</v>
      </c>
      <c r="CS351">
        <v>43.125</v>
      </c>
      <c r="CT351">
        <v>597.51285714285711</v>
      </c>
      <c r="CU351">
        <v>597.48000000000013</v>
      </c>
      <c r="CV351">
        <v>0</v>
      </c>
      <c r="CW351">
        <v>1669844877.2</v>
      </c>
      <c r="CX351">
        <v>0</v>
      </c>
      <c r="CY351">
        <v>1669837671.5999999</v>
      </c>
      <c r="CZ351" t="s">
        <v>356</v>
      </c>
      <c r="DA351">
        <v>1669837671.5999999</v>
      </c>
      <c r="DB351">
        <v>1669837668.5999999</v>
      </c>
      <c r="DC351">
        <v>3</v>
      </c>
      <c r="DD351">
        <v>-1.2E-2</v>
      </c>
      <c r="DE351">
        <v>-1E-3</v>
      </c>
      <c r="DF351">
        <v>-3.61</v>
      </c>
      <c r="DG351">
        <v>0.13400000000000001</v>
      </c>
      <c r="DH351">
        <v>415</v>
      </c>
      <c r="DI351">
        <v>36</v>
      </c>
      <c r="DJ351">
        <v>0.51</v>
      </c>
      <c r="DK351">
        <v>0.24</v>
      </c>
      <c r="DL351">
        <v>-13.702363414634149</v>
      </c>
      <c r="DM351">
        <v>0.14499303135884301</v>
      </c>
      <c r="DN351">
        <v>7.675367554906741E-2</v>
      </c>
      <c r="DO351">
        <v>0</v>
      </c>
      <c r="DP351">
        <v>0.26136434146341458</v>
      </c>
      <c r="DQ351">
        <v>-4.4305902439024422E-2</v>
      </c>
      <c r="DR351">
        <v>4.5459129143513204E-3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3.2973599999999998</v>
      </c>
      <c r="EB351">
        <v>2.6254499999999998</v>
      </c>
      <c r="EC351">
        <v>0.29089100000000001</v>
      </c>
      <c r="ED351">
        <v>0.28984100000000002</v>
      </c>
      <c r="EE351">
        <v>0.13975899999999999</v>
      </c>
      <c r="EF351">
        <v>0.13750399999999999</v>
      </c>
      <c r="EG351">
        <v>21495.9</v>
      </c>
      <c r="EH351">
        <v>21910.799999999999</v>
      </c>
      <c r="EI351">
        <v>28218.3</v>
      </c>
      <c r="EJ351">
        <v>29711</v>
      </c>
      <c r="EK351">
        <v>33409.800000000003</v>
      </c>
      <c r="EL351">
        <v>35572.1</v>
      </c>
      <c r="EM351">
        <v>39822.5</v>
      </c>
      <c r="EN351">
        <v>42446.2</v>
      </c>
      <c r="EO351">
        <v>2.1808999999999998</v>
      </c>
      <c r="EP351">
        <v>2.1861299999999999</v>
      </c>
      <c r="EQ351">
        <v>0.16500100000000001</v>
      </c>
      <c r="ER351">
        <v>0</v>
      </c>
      <c r="ES351">
        <v>30.667899999999999</v>
      </c>
      <c r="ET351">
        <v>999.9</v>
      </c>
      <c r="EU351">
        <v>67.900000000000006</v>
      </c>
      <c r="EV351">
        <v>36.299999999999997</v>
      </c>
      <c r="EW351">
        <v>40.953200000000002</v>
      </c>
      <c r="EX351">
        <v>56.974400000000003</v>
      </c>
      <c r="EY351">
        <v>-2.6882999999999999</v>
      </c>
      <c r="EZ351">
        <v>2</v>
      </c>
      <c r="FA351">
        <v>0.40033299999999999</v>
      </c>
      <c r="FB351">
        <v>-9.5362199999999994E-2</v>
      </c>
      <c r="FC351">
        <v>20.275400000000001</v>
      </c>
      <c r="FD351">
        <v>5.21699</v>
      </c>
      <c r="FE351">
        <v>12.004</v>
      </c>
      <c r="FF351">
        <v>4.9869500000000002</v>
      </c>
      <c r="FG351">
        <v>3.2845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1.86219</v>
      </c>
      <c r="FN351">
        <v>1.8643099999999999</v>
      </c>
      <c r="FO351">
        <v>1.8603499999999999</v>
      </c>
      <c r="FP351">
        <v>1.86111</v>
      </c>
      <c r="FQ351">
        <v>1.8602000000000001</v>
      </c>
      <c r="FR351">
        <v>1.86191</v>
      </c>
      <c r="FS351">
        <v>1.8584000000000001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-5.66</v>
      </c>
      <c r="GH351">
        <v>0.13139999999999999</v>
      </c>
      <c r="GI351">
        <v>-2.8021434710705861</v>
      </c>
      <c r="GJ351">
        <v>-2.3075681364705448E-3</v>
      </c>
      <c r="GK351">
        <v>1.0095546511955911E-6</v>
      </c>
      <c r="GL351">
        <v>-2.6335145029951209E-10</v>
      </c>
      <c r="GM351">
        <v>-0.17208428542994569</v>
      </c>
      <c r="GN351">
        <v>3.0410185143115191E-3</v>
      </c>
      <c r="GO351">
        <v>4.3982203677445331E-4</v>
      </c>
      <c r="GP351">
        <v>-7.8719321042963501E-6</v>
      </c>
      <c r="GQ351">
        <v>4</v>
      </c>
      <c r="GR351">
        <v>2088</v>
      </c>
      <c r="GS351">
        <v>5</v>
      </c>
      <c r="GT351">
        <v>35</v>
      </c>
      <c r="GU351">
        <v>119.9</v>
      </c>
      <c r="GV351">
        <v>120</v>
      </c>
      <c r="GW351">
        <v>4.99756</v>
      </c>
      <c r="GX351">
        <v>2.4633799999999999</v>
      </c>
      <c r="GY351">
        <v>2.04834</v>
      </c>
      <c r="GZ351">
        <v>2.6184099999999999</v>
      </c>
      <c r="HA351">
        <v>2.1972700000000001</v>
      </c>
      <c r="HB351">
        <v>2.3339799999999999</v>
      </c>
      <c r="HC351">
        <v>41.482199999999999</v>
      </c>
      <c r="HD351">
        <v>13.2302</v>
      </c>
      <c r="HE351">
        <v>18</v>
      </c>
      <c r="HF351">
        <v>663.21900000000005</v>
      </c>
      <c r="HG351">
        <v>742.43100000000004</v>
      </c>
      <c r="HH351">
        <v>31.0002</v>
      </c>
      <c r="HI351">
        <v>32.517699999999998</v>
      </c>
      <c r="HJ351">
        <v>29.999700000000001</v>
      </c>
      <c r="HK351">
        <v>32.523899999999998</v>
      </c>
      <c r="HL351">
        <v>32.531700000000001</v>
      </c>
      <c r="HM351">
        <v>100</v>
      </c>
      <c r="HN351">
        <v>21.537400000000002</v>
      </c>
      <c r="HO351">
        <v>100</v>
      </c>
      <c r="HP351">
        <v>31</v>
      </c>
      <c r="HQ351">
        <v>2240.7199999999998</v>
      </c>
      <c r="HR351">
        <v>34.065399999999997</v>
      </c>
      <c r="HS351">
        <v>99.420400000000001</v>
      </c>
      <c r="HT351">
        <v>98.449299999999994</v>
      </c>
    </row>
    <row r="352" spans="1:228" x14ac:dyDescent="0.2">
      <c r="A352">
        <v>337</v>
      </c>
      <c r="B352">
        <v>1669844871.5999999</v>
      </c>
      <c r="C352">
        <v>1341.5</v>
      </c>
      <c r="D352" t="s">
        <v>1033</v>
      </c>
      <c r="E352" t="s">
        <v>1034</v>
      </c>
      <c r="F352">
        <v>4</v>
      </c>
      <c r="G352">
        <v>1669844869.2874999</v>
      </c>
      <c r="H352">
        <f t="shared" si="170"/>
        <v>6.3559642130675673E-4</v>
      </c>
      <c r="I352">
        <f t="shared" si="171"/>
        <v>0.63559642130675675</v>
      </c>
      <c r="J352">
        <f t="shared" si="172"/>
        <v>31.627056059779449</v>
      </c>
      <c r="K352">
        <f t="shared" si="173"/>
        <v>2109.61375</v>
      </c>
      <c r="L352">
        <f t="shared" si="174"/>
        <v>670.84937522890959</v>
      </c>
      <c r="M352">
        <f t="shared" si="175"/>
        <v>67.551853291754114</v>
      </c>
      <c r="N352">
        <f t="shared" si="176"/>
        <v>212.42968064722436</v>
      </c>
      <c r="O352">
        <f t="shared" si="177"/>
        <v>3.6324647974100649E-2</v>
      </c>
      <c r="P352">
        <f t="shared" si="178"/>
        <v>3.6595619428481623</v>
      </c>
      <c r="Q352">
        <f t="shared" si="179"/>
        <v>3.6125524173496092E-2</v>
      </c>
      <c r="R352">
        <f t="shared" si="180"/>
        <v>2.2596251919941648E-2</v>
      </c>
      <c r="S352">
        <f t="shared" si="181"/>
        <v>226.11143473398138</v>
      </c>
      <c r="T352">
        <f t="shared" si="182"/>
        <v>33.525688384812845</v>
      </c>
      <c r="U352">
        <f t="shared" si="183"/>
        <v>33.349762499999997</v>
      </c>
      <c r="V352">
        <f t="shared" si="184"/>
        <v>5.152246471188727</v>
      </c>
      <c r="W352">
        <f t="shared" si="185"/>
        <v>70.047295473807608</v>
      </c>
      <c r="X352">
        <f t="shared" si="186"/>
        <v>3.4563199483505072</v>
      </c>
      <c r="Y352">
        <f t="shared" si="187"/>
        <v>4.9342660911767959</v>
      </c>
      <c r="Z352">
        <f t="shared" si="188"/>
        <v>1.6959265228382199</v>
      </c>
      <c r="AA352">
        <f t="shared" si="189"/>
        <v>-28.029802179627971</v>
      </c>
      <c r="AB352">
        <f t="shared" si="190"/>
        <v>-151.7513796872291</v>
      </c>
      <c r="AC352">
        <f t="shared" si="191"/>
        <v>-9.493611595047792</v>
      </c>
      <c r="AD352">
        <f t="shared" si="192"/>
        <v>36.83664127207652</v>
      </c>
      <c r="AE352">
        <f t="shared" si="193"/>
        <v>31.654113494328321</v>
      </c>
      <c r="AF352">
        <f t="shared" si="194"/>
        <v>0.63616552574776142</v>
      </c>
      <c r="AG352">
        <f t="shared" si="195"/>
        <v>31.627056059779449</v>
      </c>
      <c r="AH352">
        <v>2198.196713920107</v>
      </c>
      <c r="AI352">
        <v>2184.5968484848481</v>
      </c>
      <c r="AJ352">
        <v>5.2061543037448411E-5</v>
      </c>
      <c r="AK352">
        <v>63.927149323749113</v>
      </c>
      <c r="AL352">
        <f t="shared" si="196"/>
        <v>0.63559642130675675</v>
      </c>
      <c r="AM352">
        <v>34.069758269730272</v>
      </c>
      <c r="AN352">
        <v>34.324754385964923</v>
      </c>
      <c r="AO352">
        <v>-9.4769481852412304E-6</v>
      </c>
      <c r="AP352">
        <v>107.46</v>
      </c>
      <c r="AQ352">
        <v>24</v>
      </c>
      <c r="AR352">
        <v>4</v>
      </c>
      <c r="AS352">
        <f t="shared" si="197"/>
        <v>1</v>
      </c>
      <c r="AT352">
        <f t="shared" si="198"/>
        <v>0</v>
      </c>
      <c r="AU352">
        <f t="shared" si="199"/>
        <v>47025.069112037476</v>
      </c>
      <c r="AV352">
        <f t="shared" si="200"/>
        <v>1199.9849999999999</v>
      </c>
      <c r="AW352">
        <f t="shared" si="201"/>
        <v>1025.9116635927364</v>
      </c>
      <c r="AX352">
        <f t="shared" si="202"/>
        <v>0.85493707304069344</v>
      </c>
      <c r="AY352">
        <f t="shared" si="203"/>
        <v>0.18842855096853828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1669844869.2874999</v>
      </c>
      <c r="BF352">
        <v>2109.61375</v>
      </c>
      <c r="BG352">
        <v>2123.3187499999999</v>
      </c>
      <c r="BH352">
        <v>34.324299999999987</v>
      </c>
      <c r="BI352">
        <v>34.069137499999997</v>
      </c>
      <c r="BJ352">
        <v>2115.2725</v>
      </c>
      <c r="BK352">
        <v>34.192875000000001</v>
      </c>
      <c r="BL352">
        <v>650.05237499999998</v>
      </c>
      <c r="BM352">
        <v>100.59575</v>
      </c>
      <c r="BN352">
        <v>0.1002568625</v>
      </c>
      <c r="BO352">
        <v>32.580599999999997</v>
      </c>
      <c r="BP352">
        <v>33.349762499999997</v>
      </c>
      <c r="BQ352">
        <v>999.9</v>
      </c>
      <c r="BR352">
        <v>0</v>
      </c>
      <c r="BS352">
        <v>0</v>
      </c>
      <c r="BT352">
        <v>8978.1225000000013</v>
      </c>
      <c r="BU352">
        <v>0</v>
      </c>
      <c r="BV352">
        <v>132.53774999999999</v>
      </c>
      <c r="BW352">
        <v>-13.705625</v>
      </c>
      <c r="BX352">
        <v>2184.6</v>
      </c>
      <c r="BY352">
        <v>2198.2112499999998</v>
      </c>
      <c r="BZ352">
        <v>0.25517424999999988</v>
      </c>
      <c r="CA352">
        <v>2123.3187499999999</v>
      </c>
      <c r="CB352">
        <v>34.069137499999997</v>
      </c>
      <c r="CC352">
        <v>3.4528799999999999</v>
      </c>
      <c r="CD352">
        <v>3.4272100000000001</v>
      </c>
      <c r="CE352">
        <v>26.389812500000001</v>
      </c>
      <c r="CF352">
        <v>26.263400000000001</v>
      </c>
      <c r="CG352">
        <v>1199.9849999999999</v>
      </c>
      <c r="CH352">
        <v>0.50001424999999999</v>
      </c>
      <c r="CI352">
        <v>0.49998575000000001</v>
      </c>
      <c r="CJ352">
        <v>0</v>
      </c>
      <c r="CK352">
        <v>904.51212499999997</v>
      </c>
      <c r="CL352">
        <v>4.9990899999999998</v>
      </c>
      <c r="CM352">
        <v>9141.9825000000001</v>
      </c>
      <c r="CN352">
        <v>9557.78125</v>
      </c>
      <c r="CO352">
        <v>41.702749999999988</v>
      </c>
      <c r="CP352">
        <v>43.186999999999998</v>
      </c>
      <c r="CQ352">
        <v>42.436999999999998</v>
      </c>
      <c r="CR352">
        <v>42.311999999999998</v>
      </c>
      <c r="CS352">
        <v>43.109250000000003</v>
      </c>
      <c r="CT352">
        <v>597.51</v>
      </c>
      <c r="CU352">
        <v>597.47500000000002</v>
      </c>
      <c r="CV352">
        <v>0</v>
      </c>
      <c r="CW352">
        <v>1669844881.4000001</v>
      </c>
      <c r="CX352">
        <v>0</v>
      </c>
      <c r="CY352">
        <v>1669837671.5999999</v>
      </c>
      <c r="CZ352" t="s">
        <v>356</v>
      </c>
      <c r="DA352">
        <v>1669837671.5999999</v>
      </c>
      <c r="DB352">
        <v>1669837668.5999999</v>
      </c>
      <c r="DC352">
        <v>3</v>
      </c>
      <c r="DD352">
        <v>-1.2E-2</v>
      </c>
      <c r="DE352">
        <v>-1E-3</v>
      </c>
      <c r="DF352">
        <v>-3.61</v>
      </c>
      <c r="DG352">
        <v>0.13400000000000001</v>
      </c>
      <c r="DH352">
        <v>415</v>
      </c>
      <c r="DI352">
        <v>36</v>
      </c>
      <c r="DJ352">
        <v>0.51</v>
      </c>
      <c r="DK352">
        <v>0.24</v>
      </c>
      <c r="DL352">
        <v>-13.68602195121951</v>
      </c>
      <c r="DM352">
        <v>-0.18186898954704031</v>
      </c>
      <c r="DN352">
        <v>6.6479332978497341E-2</v>
      </c>
      <c r="DO352">
        <v>0</v>
      </c>
      <c r="DP352">
        <v>0.25906224390243898</v>
      </c>
      <c r="DQ352">
        <v>-3.7656585365853312E-2</v>
      </c>
      <c r="DR352">
        <v>4.0574618449762938E-3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357</v>
      </c>
      <c r="EA352">
        <v>3.2973499999999998</v>
      </c>
      <c r="EB352">
        <v>2.6253099999999998</v>
      </c>
      <c r="EC352">
        <v>0.29088799999999998</v>
      </c>
      <c r="ED352">
        <v>0.28984500000000002</v>
      </c>
      <c r="EE352">
        <v>0.13975399999999999</v>
      </c>
      <c r="EF352">
        <v>0.13750499999999999</v>
      </c>
      <c r="EG352">
        <v>21496.1</v>
      </c>
      <c r="EH352">
        <v>21911</v>
      </c>
      <c r="EI352">
        <v>28218.400000000001</v>
      </c>
      <c r="EJ352">
        <v>29711.3</v>
      </c>
      <c r="EK352">
        <v>33410.300000000003</v>
      </c>
      <c r="EL352">
        <v>35572.300000000003</v>
      </c>
      <c r="EM352">
        <v>39822.800000000003</v>
      </c>
      <c r="EN352">
        <v>42446.6</v>
      </c>
      <c r="EO352">
        <v>2.1812999999999998</v>
      </c>
      <c r="EP352">
        <v>2.1865000000000001</v>
      </c>
      <c r="EQ352">
        <v>0.16553699999999999</v>
      </c>
      <c r="ER352">
        <v>0</v>
      </c>
      <c r="ES352">
        <v>30.661899999999999</v>
      </c>
      <c r="ET352">
        <v>999.9</v>
      </c>
      <c r="EU352">
        <v>67.900000000000006</v>
      </c>
      <c r="EV352">
        <v>36.4</v>
      </c>
      <c r="EW352">
        <v>41.183599999999998</v>
      </c>
      <c r="EX352">
        <v>56.7044</v>
      </c>
      <c r="EY352">
        <v>-2.77644</v>
      </c>
      <c r="EZ352">
        <v>2</v>
      </c>
      <c r="FA352">
        <v>0.39978200000000003</v>
      </c>
      <c r="FB352">
        <v>-9.4752199999999995E-2</v>
      </c>
      <c r="FC352">
        <v>20.275200000000002</v>
      </c>
      <c r="FD352">
        <v>5.2171399999999997</v>
      </c>
      <c r="FE352">
        <v>12.004</v>
      </c>
      <c r="FF352">
        <v>4.98705</v>
      </c>
      <c r="FG352">
        <v>3.2844799999999998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1.8643099999999999</v>
      </c>
      <c r="FO352">
        <v>1.8603499999999999</v>
      </c>
      <c r="FP352">
        <v>1.86111</v>
      </c>
      <c r="FQ352">
        <v>1.8602000000000001</v>
      </c>
      <c r="FR352">
        <v>1.86191</v>
      </c>
      <c r="FS352">
        <v>1.8584400000000001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-5.65</v>
      </c>
      <c r="GH352">
        <v>0.13139999999999999</v>
      </c>
      <c r="GI352">
        <v>-2.8021434710705861</v>
      </c>
      <c r="GJ352">
        <v>-2.3075681364705448E-3</v>
      </c>
      <c r="GK352">
        <v>1.0095546511955911E-6</v>
      </c>
      <c r="GL352">
        <v>-2.6335145029951209E-10</v>
      </c>
      <c r="GM352">
        <v>-0.17208428542994569</v>
      </c>
      <c r="GN352">
        <v>3.0410185143115191E-3</v>
      </c>
      <c r="GO352">
        <v>4.3982203677445331E-4</v>
      </c>
      <c r="GP352">
        <v>-7.8719321042963501E-6</v>
      </c>
      <c r="GQ352">
        <v>4</v>
      </c>
      <c r="GR352">
        <v>2088</v>
      </c>
      <c r="GS352">
        <v>5</v>
      </c>
      <c r="GT352">
        <v>35</v>
      </c>
      <c r="GU352">
        <v>120</v>
      </c>
      <c r="GV352">
        <v>120</v>
      </c>
      <c r="GW352">
        <v>4.99756</v>
      </c>
      <c r="GX352">
        <v>2.4560499999999998</v>
      </c>
      <c r="GY352">
        <v>2.04834</v>
      </c>
      <c r="GZ352">
        <v>2.6184099999999999</v>
      </c>
      <c r="HA352">
        <v>2.1972700000000001</v>
      </c>
      <c r="HB352">
        <v>2.36694</v>
      </c>
      <c r="HC352">
        <v>41.482199999999999</v>
      </c>
      <c r="HD352">
        <v>13.221399999999999</v>
      </c>
      <c r="HE352">
        <v>18</v>
      </c>
      <c r="HF352">
        <v>663.47699999999998</v>
      </c>
      <c r="HG352">
        <v>742.71699999999998</v>
      </c>
      <c r="HH352">
        <v>31.0002</v>
      </c>
      <c r="HI352">
        <v>32.512700000000002</v>
      </c>
      <c r="HJ352">
        <v>29.999700000000001</v>
      </c>
      <c r="HK352">
        <v>32.5182</v>
      </c>
      <c r="HL352">
        <v>32.526000000000003</v>
      </c>
      <c r="HM352">
        <v>100</v>
      </c>
      <c r="HN352">
        <v>21.537400000000002</v>
      </c>
      <c r="HO352">
        <v>100</v>
      </c>
      <c r="HP352">
        <v>31</v>
      </c>
      <c r="HQ352">
        <v>2247.41</v>
      </c>
      <c r="HR352">
        <v>34.065399999999997</v>
      </c>
      <c r="HS352">
        <v>99.421099999999996</v>
      </c>
      <c r="HT352">
        <v>98.450199999999995</v>
      </c>
    </row>
    <row r="353" spans="1:228" x14ac:dyDescent="0.2">
      <c r="A353">
        <v>338</v>
      </c>
      <c r="B353">
        <v>1669844875.5999999</v>
      </c>
      <c r="C353">
        <v>1345.5</v>
      </c>
      <c r="D353" t="s">
        <v>1035</v>
      </c>
      <c r="E353" t="s">
        <v>1036</v>
      </c>
      <c r="F353">
        <v>4</v>
      </c>
      <c r="G353">
        <v>1669844873.5999999</v>
      </c>
      <c r="H353">
        <f t="shared" si="170"/>
        <v>6.309646568043142E-4</v>
      </c>
      <c r="I353">
        <f t="shared" si="171"/>
        <v>0.63096465680431424</v>
      </c>
      <c r="J353">
        <f t="shared" si="172"/>
        <v>31.256915931833081</v>
      </c>
      <c r="K353">
        <f t="shared" si="173"/>
        <v>2109.6428571428569</v>
      </c>
      <c r="L353">
        <f t="shared" si="174"/>
        <v>679.54131199498784</v>
      </c>
      <c r="M353">
        <f t="shared" si="175"/>
        <v>68.42717148810398</v>
      </c>
      <c r="N353">
        <f t="shared" si="176"/>
        <v>212.43284406148462</v>
      </c>
      <c r="O353">
        <f t="shared" si="177"/>
        <v>3.6123099689664193E-2</v>
      </c>
      <c r="P353">
        <f t="shared" si="178"/>
        <v>3.6689100432562163</v>
      </c>
      <c r="Q353">
        <f t="shared" si="179"/>
        <v>3.5926671790350383E-2</v>
      </c>
      <c r="R353">
        <f t="shared" si="180"/>
        <v>2.2471728918055434E-2</v>
      </c>
      <c r="S353">
        <f t="shared" si="181"/>
        <v>226.11279052021365</v>
      </c>
      <c r="T353">
        <f t="shared" si="182"/>
        <v>33.515990270192084</v>
      </c>
      <c r="U353">
        <f t="shared" si="183"/>
        <v>33.338842857142858</v>
      </c>
      <c r="V353">
        <f t="shared" si="184"/>
        <v>5.1490941829100061</v>
      </c>
      <c r="W353">
        <f t="shared" si="185"/>
        <v>70.077624778113588</v>
      </c>
      <c r="X353">
        <f t="shared" si="186"/>
        <v>3.4561770015864499</v>
      </c>
      <c r="Y353">
        <f t="shared" si="187"/>
        <v>4.93192657789091</v>
      </c>
      <c r="Z353">
        <f t="shared" si="188"/>
        <v>1.6929171813235562</v>
      </c>
      <c r="AA353">
        <f t="shared" si="189"/>
        <v>-27.825541365070254</v>
      </c>
      <c r="AB353">
        <f t="shared" si="190"/>
        <v>-151.64346286676115</v>
      </c>
      <c r="AC353">
        <f t="shared" si="191"/>
        <v>-9.4617915083584858</v>
      </c>
      <c r="AD353">
        <f t="shared" si="192"/>
        <v>37.181994780023757</v>
      </c>
      <c r="AE353">
        <f t="shared" si="193"/>
        <v>31.616446070586399</v>
      </c>
      <c r="AF353">
        <f t="shared" si="194"/>
        <v>0.62949098634179201</v>
      </c>
      <c r="AG353">
        <f t="shared" si="195"/>
        <v>31.256915931833081</v>
      </c>
      <c r="AH353">
        <v>2198.237140147472</v>
      </c>
      <c r="AI353">
        <v>2184.6784242424242</v>
      </c>
      <c r="AJ353">
        <v>3.0172090710959741E-2</v>
      </c>
      <c r="AK353">
        <v>63.927149323749113</v>
      </c>
      <c r="AL353">
        <f t="shared" si="196"/>
        <v>0.63096465680431424</v>
      </c>
      <c r="AM353">
        <v>34.069044624495497</v>
      </c>
      <c r="AN353">
        <v>34.322148090815269</v>
      </c>
      <c r="AO353">
        <v>-1.8598686956786011E-6</v>
      </c>
      <c r="AP353">
        <v>107.46</v>
      </c>
      <c r="AQ353">
        <v>24</v>
      </c>
      <c r="AR353">
        <v>4</v>
      </c>
      <c r="AS353">
        <f t="shared" si="197"/>
        <v>1</v>
      </c>
      <c r="AT353">
        <f t="shared" si="198"/>
        <v>0</v>
      </c>
      <c r="AU353">
        <f t="shared" si="199"/>
        <v>47193.382216021913</v>
      </c>
      <c r="AV353">
        <f t="shared" si="200"/>
        <v>1199.988571428572</v>
      </c>
      <c r="AW353">
        <f t="shared" si="201"/>
        <v>1025.9150707358624</v>
      </c>
      <c r="AX353">
        <f t="shared" si="202"/>
        <v>0.85493736787386476</v>
      </c>
      <c r="AY353">
        <f t="shared" si="203"/>
        <v>0.18842911999655887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1669844873.5999999</v>
      </c>
      <c r="BF353">
        <v>2109.6428571428569</v>
      </c>
      <c r="BG353">
        <v>2123.327142857142</v>
      </c>
      <c r="BH353">
        <v>34.322842857142859</v>
      </c>
      <c r="BI353">
        <v>34.070342857142847</v>
      </c>
      <c r="BJ353">
        <v>2115.3028571428572</v>
      </c>
      <c r="BK353">
        <v>34.191442857142853</v>
      </c>
      <c r="BL353">
        <v>650.01571428571424</v>
      </c>
      <c r="BM353">
        <v>100.5962857142857</v>
      </c>
      <c r="BN353">
        <v>9.9831328571428582E-2</v>
      </c>
      <c r="BO353">
        <v>32.572185714285723</v>
      </c>
      <c r="BP353">
        <v>33.338842857142858</v>
      </c>
      <c r="BQ353">
        <v>999.89999999999986</v>
      </c>
      <c r="BR353">
        <v>0</v>
      </c>
      <c r="BS353">
        <v>0</v>
      </c>
      <c r="BT353">
        <v>9010.4471428571433</v>
      </c>
      <c r="BU353">
        <v>0</v>
      </c>
      <c r="BV353">
        <v>133.80799999999999</v>
      </c>
      <c r="BW353">
        <v>-13.682271428571431</v>
      </c>
      <c r="BX353">
        <v>2184.6271428571431</v>
      </c>
      <c r="BY353">
        <v>2198.221428571429</v>
      </c>
      <c r="BZ353">
        <v>0.25249985714285711</v>
      </c>
      <c r="CA353">
        <v>2123.327142857142</v>
      </c>
      <c r="CB353">
        <v>34.070342857142847</v>
      </c>
      <c r="CC353">
        <v>3.4527485714285708</v>
      </c>
      <c r="CD353">
        <v>3.4273471428571431</v>
      </c>
      <c r="CE353">
        <v>26.38917142857143</v>
      </c>
      <c r="CF353">
        <v>26.26408571428572</v>
      </c>
      <c r="CG353">
        <v>1199.988571428572</v>
      </c>
      <c r="CH353">
        <v>0.50000599999999984</v>
      </c>
      <c r="CI353">
        <v>0.49999399999999999</v>
      </c>
      <c r="CJ353">
        <v>0</v>
      </c>
      <c r="CK353">
        <v>903.99428571428587</v>
      </c>
      <c r="CL353">
        <v>4.9990899999999998</v>
      </c>
      <c r="CM353">
        <v>9138.6271428571436</v>
      </c>
      <c r="CN353">
        <v>9557.7842857142841</v>
      </c>
      <c r="CO353">
        <v>41.696000000000012</v>
      </c>
      <c r="CP353">
        <v>43.213999999999999</v>
      </c>
      <c r="CQ353">
        <v>42.436999999999998</v>
      </c>
      <c r="CR353">
        <v>42.33</v>
      </c>
      <c r="CS353">
        <v>43.125</v>
      </c>
      <c r="CT353">
        <v>597.5</v>
      </c>
      <c r="CU353">
        <v>597.48857142857139</v>
      </c>
      <c r="CV353">
        <v>0</v>
      </c>
      <c r="CW353">
        <v>1669844885</v>
      </c>
      <c r="CX353">
        <v>0</v>
      </c>
      <c r="CY353">
        <v>1669837671.5999999</v>
      </c>
      <c r="CZ353" t="s">
        <v>356</v>
      </c>
      <c r="DA353">
        <v>1669837671.5999999</v>
      </c>
      <c r="DB353">
        <v>1669837668.5999999</v>
      </c>
      <c r="DC353">
        <v>3</v>
      </c>
      <c r="DD353">
        <v>-1.2E-2</v>
      </c>
      <c r="DE353">
        <v>-1E-3</v>
      </c>
      <c r="DF353">
        <v>-3.61</v>
      </c>
      <c r="DG353">
        <v>0.13400000000000001</v>
      </c>
      <c r="DH353">
        <v>415</v>
      </c>
      <c r="DI353">
        <v>36</v>
      </c>
      <c r="DJ353">
        <v>0.51</v>
      </c>
      <c r="DK353">
        <v>0.24</v>
      </c>
      <c r="DL353">
        <v>-13.6984525</v>
      </c>
      <c r="DM353">
        <v>-0.12707954971857849</v>
      </c>
      <c r="DN353">
        <v>6.3070480367205153E-2</v>
      </c>
      <c r="DO353">
        <v>0</v>
      </c>
      <c r="DP353">
        <v>0.25677592500000002</v>
      </c>
      <c r="DQ353">
        <v>-3.1465722326454539E-2</v>
      </c>
      <c r="DR353">
        <v>3.3873617048338698E-3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3.29711</v>
      </c>
      <c r="EB353">
        <v>2.6251799999999998</v>
      </c>
      <c r="EC353">
        <v>0.29090199999999999</v>
      </c>
      <c r="ED353">
        <v>0.28984599999999999</v>
      </c>
      <c r="EE353">
        <v>0.139761</v>
      </c>
      <c r="EF353">
        <v>0.13750699999999999</v>
      </c>
      <c r="EG353">
        <v>21496.1</v>
      </c>
      <c r="EH353">
        <v>21911.1</v>
      </c>
      <c r="EI353">
        <v>28218.9</v>
      </c>
      <c r="EJ353">
        <v>29711.5</v>
      </c>
      <c r="EK353">
        <v>33411</v>
      </c>
      <c r="EL353">
        <v>35572.199999999997</v>
      </c>
      <c r="EM353">
        <v>39823.9</v>
      </c>
      <c r="EN353">
        <v>42446.5</v>
      </c>
      <c r="EO353">
        <v>2.181</v>
      </c>
      <c r="EP353">
        <v>2.1865000000000001</v>
      </c>
      <c r="EQ353">
        <v>0.164885</v>
      </c>
      <c r="ER353">
        <v>0</v>
      </c>
      <c r="ES353">
        <v>30.656500000000001</v>
      </c>
      <c r="ET353">
        <v>999.9</v>
      </c>
      <c r="EU353">
        <v>67.900000000000006</v>
      </c>
      <c r="EV353">
        <v>36.4</v>
      </c>
      <c r="EW353">
        <v>41.182699999999997</v>
      </c>
      <c r="EX353">
        <v>56.794400000000003</v>
      </c>
      <c r="EY353">
        <v>-2.7564099999999998</v>
      </c>
      <c r="EZ353">
        <v>2</v>
      </c>
      <c r="FA353">
        <v>0.39934500000000001</v>
      </c>
      <c r="FB353">
        <v>-9.4384499999999996E-2</v>
      </c>
      <c r="FC353">
        <v>20.275300000000001</v>
      </c>
      <c r="FD353">
        <v>5.21699</v>
      </c>
      <c r="FE353">
        <v>12.004</v>
      </c>
      <c r="FF353">
        <v>4.9869500000000002</v>
      </c>
      <c r="FG353">
        <v>3.2844799999999998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1.86219</v>
      </c>
      <c r="FN353">
        <v>1.8643099999999999</v>
      </c>
      <c r="FO353">
        <v>1.8603499999999999</v>
      </c>
      <c r="FP353">
        <v>1.86111</v>
      </c>
      <c r="FQ353">
        <v>1.86019</v>
      </c>
      <c r="FR353">
        <v>1.86189</v>
      </c>
      <c r="FS353">
        <v>1.85842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-5.65</v>
      </c>
      <c r="GH353">
        <v>0.13139999999999999</v>
      </c>
      <c r="GI353">
        <v>-2.8021434710705861</v>
      </c>
      <c r="GJ353">
        <v>-2.3075681364705448E-3</v>
      </c>
      <c r="GK353">
        <v>1.0095546511955911E-6</v>
      </c>
      <c r="GL353">
        <v>-2.6335145029951209E-10</v>
      </c>
      <c r="GM353">
        <v>-0.17208428542994569</v>
      </c>
      <c r="GN353">
        <v>3.0410185143115191E-3</v>
      </c>
      <c r="GO353">
        <v>4.3982203677445331E-4</v>
      </c>
      <c r="GP353">
        <v>-7.8719321042963501E-6</v>
      </c>
      <c r="GQ353">
        <v>4</v>
      </c>
      <c r="GR353">
        <v>2088</v>
      </c>
      <c r="GS353">
        <v>5</v>
      </c>
      <c r="GT353">
        <v>35</v>
      </c>
      <c r="GU353">
        <v>120.1</v>
      </c>
      <c r="GV353">
        <v>120.1</v>
      </c>
      <c r="GW353">
        <v>4.99756</v>
      </c>
      <c r="GX353">
        <v>2.4633799999999999</v>
      </c>
      <c r="GY353">
        <v>2.04834</v>
      </c>
      <c r="GZ353">
        <v>2.6184099999999999</v>
      </c>
      <c r="HA353">
        <v>2.1972700000000001</v>
      </c>
      <c r="HB353">
        <v>2.2802699999999998</v>
      </c>
      <c r="HC353">
        <v>41.482199999999999</v>
      </c>
      <c r="HD353">
        <v>13.2127</v>
      </c>
      <c r="HE353">
        <v>18</v>
      </c>
      <c r="HF353">
        <v>663.19200000000001</v>
      </c>
      <c r="HG353">
        <v>742.64499999999998</v>
      </c>
      <c r="HH353">
        <v>31.0002</v>
      </c>
      <c r="HI353">
        <v>32.507899999999999</v>
      </c>
      <c r="HJ353">
        <v>29.999500000000001</v>
      </c>
      <c r="HK353">
        <v>32.5139</v>
      </c>
      <c r="HL353">
        <v>32.520200000000003</v>
      </c>
      <c r="HM353">
        <v>100</v>
      </c>
      <c r="HN353">
        <v>21.537400000000002</v>
      </c>
      <c r="HO353">
        <v>100</v>
      </c>
      <c r="HP353">
        <v>31</v>
      </c>
      <c r="HQ353">
        <v>2254.1</v>
      </c>
      <c r="HR353">
        <v>34.065399999999997</v>
      </c>
      <c r="HS353">
        <v>99.423500000000004</v>
      </c>
      <c r="HT353">
        <v>98.450400000000002</v>
      </c>
    </row>
    <row r="354" spans="1:228" x14ac:dyDescent="0.2">
      <c r="A354">
        <v>339</v>
      </c>
      <c r="B354">
        <v>1669844879.5999999</v>
      </c>
      <c r="C354">
        <v>1349.5</v>
      </c>
      <c r="D354" t="s">
        <v>1037</v>
      </c>
      <c r="E354" t="s">
        <v>1038</v>
      </c>
      <c r="F354">
        <v>4</v>
      </c>
      <c r="G354">
        <v>1669844877.2874999</v>
      </c>
      <c r="H354">
        <f t="shared" si="170"/>
        <v>6.0952691168860221E-4</v>
      </c>
      <c r="I354">
        <f t="shared" si="171"/>
        <v>0.60952691168860218</v>
      </c>
      <c r="J354">
        <f t="shared" si="172"/>
        <v>32.339413609692556</v>
      </c>
      <c r="K354">
        <f t="shared" si="173"/>
        <v>2109.6837500000001</v>
      </c>
      <c r="L354">
        <f t="shared" si="174"/>
        <v>585.49499762680057</v>
      </c>
      <c r="M354">
        <f t="shared" si="175"/>
        <v>58.957371745007507</v>
      </c>
      <c r="N354">
        <f t="shared" si="176"/>
        <v>212.43803895389254</v>
      </c>
      <c r="O354">
        <f t="shared" si="177"/>
        <v>3.4967880684011278E-2</v>
      </c>
      <c r="P354">
        <f t="shared" si="178"/>
        <v>3.6704615078761473</v>
      </c>
      <c r="Q354">
        <f t="shared" si="179"/>
        <v>3.478385826501805E-2</v>
      </c>
      <c r="R354">
        <f t="shared" si="180"/>
        <v>2.1756364195251555E-2</v>
      </c>
      <c r="S354">
        <f t="shared" si="181"/>
        <v>226.1131736095856</v>
      </c>
      <c r="T354">
        <f t="shared" si="182"/>
        <v>33.510396704615914</v>
      </c>
      <c r="U354">
        <f t="shared" si="183"/>
        <v>33.3245</v>
      </c>
      <c r="V354">
        <f t="shared" si="184"/>
        <v>5.1449562285711652</v>
      </c>
      <c r="W354">
        <f t="shared" si="185"/>
        <v>70.107959797616232</v>
      </c>
      <c r="X354">
        <f t="shared" si="186"/>
        <v>3.4557786127529484</v>
      </c>
      <c r="Y354">
        <f t="shared" si="187"/>
        <v>4.9292243316292454</v>
      </c>
      <c r="Z354">
        <f t="shared" si="188"/>
        <v>1.6891776158182168</v>
      </c>
      <c r="AA354">
        <f t="shared" si="189"/>
        <v>-26.880136805467359</v>
      </c>
      <c r="AB354">
        <f t="shared" si="190"/>
        <v>-150.7934442312457</v>
      </c>
      <c r="AC354">
        <f t="shared" si="191"/>
        <v>-9.4036678450544695</v>
      </c>
      <c r="AD354">
        <f t="shared" si="192"/>
        <v>39.035924727818099</v>
      </c>
      <c r="AE354">
        <f t="shared" si="193"/>
        <v>31.644230100505357</v>
      </c>
      <c r="AF354">
        <f t="shared" si="194"/>
        <v>0.62083355149753106</v>
      </c>
      <c r="AG354">
        <f t="shared" si="195"/>
        <v>32.339413609692556</v>
      </c>
      <c r="AH354">
        <v>2198.2627333060691</v>
      </c>
      <c r="AI354">
        <v>2184.56393939394</v>
      </c>
      <c r="AJ354">
        <v>-5.3558932387184788E-2</v>
      </c>
      <c r="AK354">
        <v>63.927149323749113</v>
      </c>
      <c r="AL354">
        <f t="shared" si="196"/>
        <v>0.60952691168860218</v>
      </c>
      <c r="AM354">
        <v>34.070413539740237</v>
      </c>
      <c r="AN354">
        <v>34.314819298245617</v>
      </c>
      <c r="AO354">
        <v>1.486221898449389E-5</v>
      </c>
      <c r="AP354">
        <v>107.46</v>
      </c>
      <c r="AQ354">
        <v>24</v>
      </c>
      <c r="AR354">
        <v>4</v>
      </c>
      <c r="AS354">
        <f t="shared" si="197"/>
        <v>1</v>
      </c>
      <c r="AT354">
        <f t="shared" si="198"/>
        <v>0</v>
      </c>
      <c r="AU354">
        <f t="shared" si="199"/>
        <v>47222.613338807379</v>
      </c>
      <c r="AV354">
        <f t="shared" si="200"/>
        <v>1199.99</v>
      </c>
      <c r="AW354">
        <f t="shared" si="201"/>
        <v>1025.9163510930493</v>
      </c>
      <c r="AX354">
        <f t="shared" si="202"/>
        <v>0.85493741705601667</v>
      </c>
      <c r="AY354">
        <f t="shared" si="203"/>
        <v>0.18842921491811232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1669844877.2874999</v>
      </c>
      <c r="BF354">
        <v>2109.6837500000001</v>
      </c>
      <c r="BG354">
        <v>2123.3724999999999</v>
      </c>
      <c r="BH354">
        <v>34.318712499999997</v>
      </c>
      <c r="BI354">
        <v>34.069674999999997</v>
      </c>
      <c r="BJ354">
        <v>2115.3425000000002</v>
      </c>
      <c r="BK354">
        <v>34.187337499999998</v>
      </c>
      <c r="BL354">
        <v>649.99199999999996</v>
      </c>
      <c r="BM354">
        <v>100.59675</v>
      </c>
      <c r="BN354">
        <v>9.9877612500000004E-2</v>
      </c>
      <c r="BO354">
        <v>32.562462500000002</v>
      </c>
      <c r="BP354">
        <v>33.3245</v>
      </c>
      <c r="BQ354">
        <v>999.9</v>
      </c>
      <c r="BR354">
        <v>0</v>
      </c>
      <c r="BS354">
        <v>0</v>
      </c>
      <c r="BT354">
        <v>9015.7824999999993</v>
      </c>
      <c r="BU354">
        <v>0</v>
      </c>
      <c r="BV354">
        <v>136.88187500000001</v>
      </c>
      <c r="BW354">
        <v>-13.690037500000001</v>
      </c>
      <c r="BX354">
        <v>2184.66</v>
      </c>
      <c r="BY354">
        <v>2198.2687500000002</v>
      </c>
      <c r="BZ354">
        <v>0.24903587499999999</v>
      </c>
      <c r="CA354">
        <v>2123.3724999999999</v>
      </c>
      <c r="CB354">
        <v>34.069674999999997</v>
      </c>
      <c r="CC354">
        <v>3.45235125</v>
      </c>
      <c r="CD354">
        <v>3.4272999999999998</v>
      </c>
      <c r="CE354">
        <v>26.3872125</v>
      </c>
      <c r="CF354">
        <v>26.263837500000001</v>
      </c>
      <c r="CG354">
        <v>1199.99</v>
      </c>
      <c r="CH354">
        <v>0.50000199999999995</v>
      </c>
      <c r="CI354">
        <v>0.499998</v>
      </c>
      <c r="CJ354">
        <v>0</v>
      </c>
      <c r="CK354">
        <v>903.70837499999993</v>
      </c>
      <c r="CL354">
        <v>4.9990899999999998</v>
      </c>
      <c r="CM354">
        <v>9135.67</v>
      </c>
      <c r="CN354">
        <v>9557.7887499999997</v>
      </c>
      <c r="CO354">
        <v>41.75</v>
      </c>
      <c r="CP354">
        <v>43.194875000000003</v>
      </c>
      <c r="CQ354">
        <v>42.452749999999988</v>
      </c>
      <c r="CR354">
        <v>42.367125000000001</v>
      </c>
      <c r="CS354">
        <v>43.125</v>
      </c>
      <c r="CT354">
        <v>597.49874999999997</v>
      </c>
      <c r="CU354">
        <v>597.49125000000004</v>
      </c>
      <c r="CV354">
        <v>0</v>
      </c>
      <c r="CW354">
        <v>1669844889.2</v>
      </c>
      <c r="CX354">
        <v>0</v>
      </c>
      <c r="CY354">
        <v>1669837671.5999999</v>
      </c>
      <c r="CZ354" t="s">
        <v>356</v>
      </c>
      <c r="DA354">
        <v>1669837671.5999999</v>
      </c>
      <c r="DB354">
        <v>1669837668.5999999</v>
      </c>
      <c r="DC354">
        <v>3</v>
      </c>
      <c r="DD354">
        <v>-1.2E-2</v>
      </c>
      <c r="DE354">
        <v>-1E-3</v>
      </c>
      <c r="DF354">
        <v>-3.61</v>
      </c>
      <c r="DG354">
        <v>0.13400000000000001</v>
      </c>
      <c r="DH354">
        <v>415</v>
      </c>
      <c r="DI354">
        <v>36</v>
      </c>
      <c r="DJ354">
        <v>0.51</v>
      </c>
      <c r="DK354">
        <v>0.24</v>
      </c>
      <c r="DL354">
        <v>-13.68800487804878</v>
      </c>
      <c r="DM354">
        <v>-2.498675958191033E-2</v>
      </c>
      <c r="DN354">
        <v>6.9219135769615428E-2</v>
      </c>
      <c r="DO354">
        <v>1</v>
      </c>
      <c r="DP354">
        <v>0.25454895121951221</v>
      </c>
      <c r="DQ354">
        <v>-3.2762675958188499E-2</v>
      </c>
      <c r="DR354">
        <v>3.641586226017849E-3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2</v>
      </c>
      <c r="DY354">
        <v>2</v>
      </c>
      <c r="DZ354" t="s">
        <v>506</v>
      </c>
      <c r="EA354">
        <v>3.2973499999999998</v>
      </c>
      <c r="EB354">
        <v>2.6253899999999999</v>
      </c>
      <c r="EC354">
        <v>0.29089999999999999</v>
      </c>
      <c r="ED354">
        <v>0.28986299999999998</v>
      </c>
      <c r="EE354">
        <v>0.13974</v>
      </c>
      <c r="EF354">
        <v>0.137513</v>
      </c>
      <c r="EG354">
        <v>21496.2</v>
      </c>
      <c r="EH354">
        <v>21910.6</v>
      </c>
      <c r="EI354">
        <v>28219</v>
      </c>
      <c r="EJ354">
        <v>29711.5</v>
      </c>
      <c r="EK354">
        <v>33411.800000000003</v>
      </c>
      <c r="EL354">
        <v>35572</v>
      </c>
      <c r="EM354">
        <v>39823.9</v>
      </c>
      <c r="EN354">
        <v>42446.400000000001</v>
      </c>
      <c r="EO354">
        <v>2.18113</v>
      </c>
      <c r="EP354">
        <v>2.1865800000000002</v>
      </c>
      <c r="EQ354">
        <v>0.16430800000000001</v>
      </c>
      <c r="ER354">
        <v>0</v>
      </c>
      <c r="ES354">
        <v>30.651199999999999</v>
      </c>
      <c r="ET354">
        <v>999.9</v>
      </c>
      <c r="EU354">
        <v>67.900000000000006</v>
      </c>
      <c r="EV354">
        <v>36.299999999999997</v>
      </c>
      <c r="EW354">
        <v>40.958199999999998</v>
      </c>
      <c r="EX354">
        <v>57.2744</v>
      </c>
      <c r="EY354">
        <v>-2.6802899999999998</v>
      </c>
      <c r="EZ354">
        <v>2</v>
      </c>
      <c r="FA354">
        <v>0.39898600000000001</v>
      </c>
      <c r="FB354">
        <v>-9.4803899999999997E-2</v>
      </c>
      <c r="FC354">
        <v>20.275400000000001</v>
      </c>
      <c r="FD354">
        <v>5.2175900000000004</v>
      </c>
      <c r="FE354">
        <v>12.004</v>
      </c>
      <c r="FF354">
        <v>4.9870999999999999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1.8621799999999999</v>
      </c>
      <c r="FN354">
        <v>1.86432</v>
      </c>
      <c r="FO354">
        <v>1.8603499999999999</v>
      </c>
      <c r="FP354">
        <v>1.86111</v>
      </c>
      <c r="FQ354">
        <v>1.8602000000000001</v>
      </c>
      <c r="FR354">
        <v>1.8619000000000001</v>
      </c>
      <c r="FS354">
        <v>1.85842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-5.66</v>
      </c>
      <c r="GH354">
        <v>0.13139999999999999</v>
      </c>
      <c r="GI354">
        <v>-2.8021434710705861</v>
      </c>
      <c r="GJ354">
        <v>-2.3075681364705448E-3</v>
      </c>
      <c r="GK354">
        <v>1.0095546511955911E-6</v>
      </c>
      <c r="GL354">
        <v>-2.6335145029951209E-10</v>
      </c>
      <c r="GM354">
        <v>-0.17208428542994569</v>
      </c>
      <c r="GN354">
        <v>3.0410185143115191E-3</v>
      </c>
      <c r="GO354">
        <v>4.3982203677445331E-4</v>
      </c>
      <c r="GP354">
        <v>-7.8719321042963501E-6</v>
      </c>
      <c r="GQ354">
        <v>4</v>
      </c>
      <c r="GR354">
        <v>2088</v>
      </c>
      <c r="GS354">
        <v>5</v>
      </c>
      <c r="GT354">
        <v>35</v>
      </c>
      <c r="GU354">
        <v>120.1</v>
      </c>
      <c r="GV354">
        <v>120.2</v>
      </c>
      <c r="GW354">
        <v>4.99756</v>
      </c>
      <c r="GX354">
        <v>2.4572799999999999</v>
      </c>
      <c r="GY354">
        <v>2.04834</v>
      </c>
      <c r="GZ354">
        <v>2.6184099999999999</v>
      </c>
      <c r="HA354">
        <v>2.1972700000000001</v>
      </c>
      <c r="HB354">
        <v>2.34009</v>
      </c>
      <c r="HC354">
        <v>41.482199999999999</v>
      </c>
      <c r="HD354">
        <v>13.2302</v>
      </c>
      <c r="HE354">
        <v>18</v>
      </c>
      <c r="HF354">
        <v>663.23099999999999</v>
      </c>
      <c r="HG354">
        <v>742.64599999999996</v>
      </c>
      <c r="HH354">
        <v>31</v>
      </c>
      <c r="HI354">
        <v>32.502600000000001</v>
      </c>
      <c r="HJ354">
        <v>29.999600000000001</v>
      </c>
      <c r="HK354">
        <v>32.508099999999999</v>
      </c>
      <c r="HL354">
        <v>32.514499999999998</v>
      </c>
      <c r="HM354">
        <v>100</v>
      </c>
      <c r="HN354">
        <v>21.537400000000002</v>
      </c>
      <c r="HO354">
        <v>100</v>
      </c>
      <c r="HP354">
        <v>31</v>
      </c>
      <c r="HQ354">
        <v>2260.7800000000002</v>
      </c>
      <c r="HR354">
        <v>34.065399999999997</v>
      </c>
      <c r="HS354">
        <v>99.423500000000004</v>
      </c>
      <c r="HT354">
        <v>98.450299999999999</v>
      </c>
    </row>
    <row r="355" spans="1:228" x14ac:dyDescent="0.2">
      <c r="A355">
        <v>340</v>
      </c>
      <c r="B355">
        <v>1669844883.5999999</v>
      </c>
      <c r="C355">
        <v>1353.5</v>
      </c>
      <c r="D355" t="s">
        <v>1039</v>
      </c>
      <c r="E355" t="s">
        <v>1040</v>
      </c>
      <c r="F355">
        <v>4</v>
      </c>
      <c r="G355">
        <v>1669844881.5999999</v>
      </c>
      <c r="H355">
        <f t="shared" si="170"/>
        <v>6.0188776218659309E-4</v>
      </c>
      <c r="I355">
        <f t="shared" si="171"/>
        <v>0.60188776218659312</v>
      </c>
      <c r="J355">
        <f t="shared" si="172"/>
        <v>31.167758051525183</v>
      </c>
      <c r="K355">
        <f t="shared" si="173"/>
        <v>2109.681428571429</v>
      </c>
      <c r="L355">
        <f t="shared" si="174"/>
        <v>624.5222068034451</v>
      </c>
      <c r="M355">
        <f t="shared" si="175"/>
        <v>62.887157117994207</v>
      </c>
      <c r="N355">
        <f t="shared" si="176"/>
        <v>212.43738977121998</v>
      </c>
      <c r="O355">
        <f t="shared" si="177"/>
        <v>3.461891460613991E-2</v>
      </c>
      <c r="P355">
        <f t="shared" si="178"/>
        <v>3.6692740286938132</v>
      </c>
      <c r="Q355">
        <f t="shared" si="179"/>
        <v>3.4438478534262677E-2</v>
      </c>
      <c r="R355">
        <f t="shared" si="180"/>
        <v>2.1540181979391816E-2</v>
      </c>
      <c r="S355">
        <f t="shared" si="181"/>
        <v>226.11343209192441</v>
      </c>
      <c r="T355">
        <f t="shared" si="182"/>
        <v>33.499263311870365</v>
      </c>
      <c r="U355">
        <f t="shared" si="183"/>
        <v>33.307214285714288</v>
      </c>
      <c r="V355">
        <f t="shared" si="184"/>
        <v>5.1399730960129393</v>
      </c>
      <c r="W355">
        <f t="shared" si="185"/>
        <v>70.147586141616486</v>
      </c>
      <c r="X355">
        <f t="shared" si="186"/>
        <v>3.4551923110477851</v>
      </c>
      <c r="Y355">
        <f t="shared" si="187"/>
        <v>4.9256040030690693</v>
      </c>
      <c r="Z355">
        <f t="shared" si="188"/>
        <v>1.6847807849651542</v>
      </c>
      <c r="AA355">
        <f t="shared" si="189"/>
        <v>-26.543250312428754</v>
      </c>
      <c r="AB355">
        <f t="shared" si="190"/>
        <v>-149.90357973737821</v>
      </c>
      <c r="AC355">
        <f t="shared" si="191"/>
        <v>-9.3498099348863288</v>
      </c>
      <c r="AD355">
        <f t="shared" si="192"/>
        <v>40.316792107231095</v>
      </c>
      <c r="AE355">
        <f t="shared" si="193"/>
        <v>31.808814946320773</v>
      </c>
      <c r="AF355">
        <f t="shared" si="194"/>
        <v>0.60341121991968427</v>
      </c>
      <c r="AG355">
        <f t="shared" si="195"/>
        <v>31.167758051525183</v>
      </c>
      <c r="AH355">
        <v>2198.3209300226181</v>
      </c>
      <c r="AI355">
        <v>2184.7255151515142</v>
      </c>
      <c r="AJ355">
        <v>4.9424441033733647E-2</v>
      </c>
      <c r="AK355">
        <v>63.927149323749113</v>
      </c>
      <c r="AL355">
        <f t="shared" si="196"/>
        <v>0.60188776218659312</v>
      </c>
      <c r="AM355">
        <v>34.069643223976023</v>
      </c>
      <c r="AN355">
        <v>34.311595149638798</v>
      </c>
      <c r="AO355">
        <v>-7.9442461769550361E-5</v>
      </c>
      <c r="AP355">
        <v>107.46</v>
      </c>
      <c r="AQ355">
        <v>24</v>
      </c>
      <c r="AR355">
        <v>4</v>
      </c>
      <c r="AS355">
        <f t="shared" si="197"/>
        <v>1</v>
      </c>
      <c r="AT355">
        <f t="shared" si="198"/>
        <v>0</v>
      </c>
      <c r="AU355">
        <f t="shared" si="199"/>
        <v>47203.403033053823</v>
      </c>
      <c r="AV355">
        <f t="shared" si="200"/>
        <v>1199.99</v>
      </c>
      <c r="AW355">
        <f t="shared" si="201"/>
        <v>1025.9164850217223</v>
      </c>
      <c r="AX355">
        <f t="shared" si="202"/>
        <v>0.85493752866417416</v>
      </c>
      <c r="AY355">
        <f t="shared" si="203"/>
        <v>0.18842943032185636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1669844881.5999999</v>
      </c>
      <c r="BF355">
        <v>2109.681428571429</v>
      </c>
      <c r="BG355">
        <v>2123.4228571428571</v>
      </c>
      <c r="BH355">
        <v>34.312957142857137</v>
      </c>
      <c r="BI355">
        <v>34.070914285714288</v>
      </c>
      <c r="BJ355">
        <v>2115.34</v>
      </c>
      <c r="BK355">
        <v>34.181614285714282</v>
      </c>
      <c r="BL355">
        <v>650.01185714285725</v>
      </c>
      <c r="BM355">
        <v>100.5964285714286</v>
      </c>
      <c r="BN355">
        <v>0.10000212857142859</v>
      </c>
      <c r="BO355">
        <v>32.549428571428571</v>
      </c>
      <c r="BP355">
        <v>33.307214285714288</v>
      </c>
      <c r="BQ355">
        <v>999.89999999999986</v>
      </c>
      <c r="BR355">
        <v>0</v>
      </c>
      <c r="BS355">
        <v>0</v>
      </c>
      <c r="BT355">
        <v>9011.6957142857154</v>
      </c>
      <c r="BU355">
        <v>0</v>
      </c>
      <c r="BV355">
        <v>144.09542857142861</v>
      </c>
      <c r="BW355">
        <v>-13.742014285714291</v>
      </c>
      <c r="BX355">
        <v>2184.6428571428569</v>
      </c>
      <c r="BY355">
        <v>2198.321428571428</v>
      </c>
      <c r="BZ355">
        <v>0.24205342857142861</v>
      </c>
      <c r="CA355">
        <v>2123.4228571428571</v>
      </c>
      <c r="CB355">
        <v>34.070914285714288</v>
      </c>
      <c r="CC355">
        <v>3.4517542857142862</v>
      </c>
      <c r="CD355">
        <v>3.4274042857142861</v>
      </c>
      <c r="CE355">
        <v>26.38428571428571</v>
      </c>
      <c r="CF355">
        <v>26.26435714285714</v>
      </c>
      <c r="CG355">
        <v>1199.99</v>
      </c>
      <c r="CH355">
        <v>0.49999985714285711</v>
      </c>
      <c r="CI355">
        <v>0.50000014285714289</v>
      </c>
      <c r="CJ355">
        <v>0</v>
      </c>
      <c r="CK355">
        <v>903.19871428571423</v>
      </c>
      <c r="CL355">
        <v>4.9990899999999998</v>
      </c>
      <c r="CM355">
        <v>9133.3028571428567</v>
      </c>
      <c r="CN355">
        <v>9557.7828571428563</v>
      </c>
      <c r="CO355">
        <v>41.75</v>
      </c>
      <c r="CP355">
        <v>43.232000000000014</v>
      </c>
      <c r="CQ355">
        <v>42.454999999999998</v>
      </c>
      <c r="CR355">
        <v>42.375</v>
      </c>
      <c r="CS355">
        <v>43.125</v>
      </c>
      <c r="CT355">
        <v>597.49428571428575</v>
      </c>
      <c r="CU355">
        <v>597.49571428571414</v>
      </c>
      <c r="CV355">
        <v>0</v>
      </c>
      <c r="CW355">
        <v>1669844893.4000001</v>
      </c>
      <c r="CX355">
        <v>0</v>
      </c>
      <c r="CY355">
        <v>1669837671.5999999</v>
      </c>
      <c r="CZ355" t="s">
        <v>356</v>
      </c>
      <c r="DA355">
        <v>1669837671.5999999</v>
      </c>
      <c r="DB355">
        <v>1669837668.5999999</v>
      </c>
      <c r="DC355">
        <v>3</v>
      </c>
      <c r="DD355">
        <v>-1.2E-2</v>
      </c>
      <c r="DE355">
        <v>-1E-3</v>
      </c>
      <c r="DF355">
        <v>-3.61</v>
      </c>
      <c r="DG355">
        <v>0.13400000000000001</v>
      </c>
      <c r="DH355">
        <v>415</v>
      </c>
      <c r="DI355">
        <v>36</v>
      </c>
      <c r="DJ355">
        <v>0.51</v>
      </c>
      <c r="DK355">
        <v>0.24</v>
      </c>
      <c r="DL355">
        <v>-13.71522926829268</v>
      </c>
      <c r="DM355">
        <v>-3.6986759581902701E-2</v>
      </c>
      <c r="DN355">
        <v>6.8693636741207015E-2</v>
      </c>
      <c r="DO355">
        <v>1</v>
      </c>
      <c r="DP355">
        <v>0.25116334146341462</v>
      </c>
      <c r="DQ355">
        <v>-4.1573393728223322E-2</v>
      </c>
      <c r="DR355">
        <v>4.6940672031611343E-3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2</v>
      </c>
      <c r="DY355">
        <v>2</v>
      </c>
      <c r="DZ355" t="s">
        <v>506</v>
      </c>
      <c r="EA355">
        <v>3.2972299999999999</v>
      </c>
      <c r="EB355">
        <v>2.6252</v>
      </c>
      <c r="EC355">
        <v>0.29090700000000003</v>
      </c>
      <c r="ED355">
        <v>0.28986400000000001</v>
      </c>
      <c r="EE355">
        <v>0.13972699999999999</v>
      </c>
      <c r="EF355">
        <v>0.137514</v>
      </c>
      <c r="EG355">
        <v>21496.400000000001</v>
      </c>
      <c r="EH355">
        <v>21910.9</v>
      </c>
      <c r="EI355">
        <v>28219.5</v>
      </c>
      <c r="EJ355">
        <v>29711.8</v>
      </c>
      <c r="EK355">
        <v>33412.5</v>
      </c>
      <c r="EL355">
        <v>35572.400000000001</v>
      </c>
      <c r="EM355">
        <v>39824.1</v>
      </c>
      <c r="EN355">
        <v>42447.1</v>
      </c>
      <c r="EO355">
        <v>2.1810499999999999</v>
      </c>
      <c r="EP355">
        <v>2.1865800000000002</v>
      </c>
      <c r="EQ355">
        <v>0.16342100000000001</v>
      </c>
      <c r="ER355">
        <v>0</v>
      </c>
      <c r="ES355">
        <v>30.645900000000001</v>
      </c>
      <c r="ET355">
        <v>999.9</v>
      </c>
      <c r="EU355">
        <v>67.900000000000006</v>
      </c>
      <c r="EV355">
        <v>36.4</v>
      </c>
      <c r="EW355">
        <v>41.185299999999998</v>
      </c>
      <c r="EX355">
        <v>57.004399999999997</v>
      </c>
      <c r="EY355">
        <v>-2.7443900000000001</v>
      </c>
      <c r="EZ355">
        <v>2</v>
      </c>
      <c r="FA355">
        <v>0.39848600000000001</v>
      </c>
      <c r="FB355">
        <v>-9.4741300000000001E-2</v>
      </c>
      <c r="FC355">
        <v>20.275400000000001</v>
      </c>
      <c r="FD355">
        <v>5.2178899999999997</v>
      </c>
      <c r="FE355">
        <v>12.004</v>
      </c>
      <c r="FF355">
        <v>4.9871999999999996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1.86432</v>
      </c>
      <c r="FO355">
        <v>1.8603499999999999</v>
      </c>
      <c r="FP355">
        <v>1.86111</v>
      </c>
      <c r="FQ355">
        <v>1.8602000000000001</v>
      </c>
      <c r="FR355">
        <v>1.8619000000000001</v>
      </c>
      <c r="FS355">
        <v>1.8584700000000001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-5.66</v>
      </c>
      <c r="GH355">
        <v>0.13139999999999999</v>
      </c>
      <c r="GI355">
        <v>-2.8021434710705861</v>
      </c>
      <c r="GJ355">
        <v>-2.3075681364705448E-3</v>
      </c>
      <c r="GK355">
        <v>1.0095546511955911E-6</v>
      </c>
      <c r="GL355">
        <v>-2.6335145029951209E-10</v>
      </c>
      <c r="GM355">
        <v>-0.17208428542994569</v>
      </c>
      <c r="GN355">
        <v>3.0410185143115191E-3</v>
      </c>
      <c r="GO355">
        <v>4.3982203677445331E-4</v>
      </c>
      <c r="GP355">
        <v>-7.8719321042963501E-6</v>
      </c>
      <c r="GQ355">
        <v>4</v>
      </c>
      <c r="GR355">
        <v>2088</v>
      </c>
      <c r="GS355">
        <v>5</v>
      </c>
      <c r="GT355">
        <v>35</v>
      </c>
      <c r="GU355">
        <v>120.2</v>
      </c>
      <c r="GV355">
        <v>120.2</v>
      </c>
      <c r="GW355">
        <v>4.99756</v>
      </c>
      <c r="GX355">
        <v>2.4572799999999999</v>
      </c>
      <c r="GY355">
        <v>2.04834</v>
      </c>
      <c r="GZ355">
        <v>2.6184099999999999</v>
      </c>
      <c r="HA355">
        <v>2.1972700000000001</v>
      </c>
      <c r="HB355">
        <v>2.3559600000000001</v>
      </c>
      <c r="HC355">
        <v>41.482199999999999</v>
      </c>
      <c r="HD355">
        <v>13.221399999999999</v>
      </c>
      <c r="HE355">
        <v>18</v>
      </c>
      <c r="HF355">
        <v>663.11</v>
      </c>
      <c r="HG355">
        <v>742.57399999999996</v>
      </c>
      <c r="HH355">
        <v>31</v>
      </c>
      <c r="HI355">
        <v>32.4983</v>
      </c>
      <c r="HJ355">
        <v>29.999600000000001</v>
      </c>
      <c r="HK355">
        <v>32.502400000000002</v>
      </c>
      <c r="HL355">
        <v>32.508800000000001</v>
      </c>
      <c r="HM355">
        <v>100</v>
      </c>
      <c r="HN355">
        <v>21.537400000000002</v>
      </c>
      <c r="HO355">
        <v>100</v>
      </c>
      <c r="HP355">
        <v>31</v>
      </c>
      <c r="HQ355">
        <v>2267.4699999999998</v>
      </c>
      <c r="HR355">
        <v>34.065399999999997</v>
      </c>
      <c r="HS355">
        <v>99.424599999999998</v>
      </c>
      <c r="HT355">
        <v>98.451599999999999</v>
      </c>
    </row>
    <row r="356" spans="1:228" x14ac:dyDescent="0.2">
      <c r="A356">
        <v>341</v>
      </c>
      <c r="B356">
        <v>1669844887.5999999</v>
      </c>
      <c r="C356">
        <v>1357.5</v>
      </c>
      <c r="D356" t="s">
        <v>1041</v>
      </c>
      <c r="E356" t="s">
        <v>1042</v>
      </c>
      <c r="F356">
        <v>4</v>
      </c>
      <c r="G356">
        <v>1669844885.2874999</v>
      </c>
      <c r="H356">
        <f t="shared" si="170"/>
        <v>5.9249451904625937E-4</v>
      </c>
      <c r="I356">
        <f t="shared" si="171"/>
        <v>0.59249451904625938</v>
      </c>
      <c r="J356">
        <f t="shared" si="172"/>
        <v>32.33070594744639</v>
      </c>
      <c r="K356">
        <f t="shared" si="173"/>
        <v>2109.7012500000001</v>
      </c>
      <c r="L356">
        <f t="shared" si="174"/>
        <v>551.85360050226427</v>
      </c>
      <c r="M356">
        <f t="shared" si="175"/>
        <v>55.569388755564773</v>
      </c>
      <c r="N356">
        <f t="shared" si="176"/>
        <v>212.43824233936468</v>
      </c>
      <c r="O356">
        <f t="shared" si="177"/>
        <v>3.416605308892863E-2</v>
      </c>
      <c r="P356">
        <f t="shared" si="178"/>
        <v>3.6664960202461589</v>
      </c>
      <c r="Q356">
        <f t="shared" si="179"/>
        <v>3.3990161465873275E-2</v>
      </c>
      <c r="R356">
        <f t="shared" si="180"/>
        <v>2.1259578424537278E-2</v>
      </c>
      <c r="S356">
        <f t="shared" si="181"/>
        <v>226.11569285988847</v>
      </c>
      <c r="T356">
        <f t="shared" si="182"/>
        <v>33.49095200053096</v>
      </c>
      <c r="U356">
        <f t="shared" si="183"/>
        <v>33.2907625</v>
      </c>
      <c r="V356">
        <f t="shared" si="184"/>
        <v>5.1352342689384241</v>
      </c>
      <c r="W356">
        <f t="shared" si="185"/>
        <v>70.183796043675528</v>
      </c>
      <c r="X356">
        <f t="shared" si="186"/>
        <v>3.4548369229267393</v>
      </c>
      <c r="Y356">
        <f t="shared" si="187"/>
        <v>4.9225563701011366</v>
      </c>
      <c r="Z356">
        <f t="shared" si="188"/>
        <v>1.6803973460116848</v>
      </c>
      <c r="AA356">
        <f t="shared" si="189"/>
        <v>-26.129008289940039</v>
      </c>
      <c r="AB356">
        <f t="shared" si="190"/>
        <v>-148.70820764122175</v>
      </c>
      <c r="AC356">
        <f t="shared" si="191"/>
        <v>-9.2810310539151999</v>
      </c>
      <c r="AD356">
        <f t="shared" si="192"/>
        <v>41.99744587481149</v>
      </c>
      <c r="AE356">
        <f t="shared" si="193"/>
        <v>31.686787460786245</v>
      </c>
      <c r="AF356">
        <f t="shared" si="194"/>
        <v>0.59578244539122405</v>
      </c>
      <c r="AG356">
        <f t="shared" si="195"/>
        <v>32.33070594744639</v>
      </c>
      <c r="AH356">
        <v>2198.314413611602</v>
      </c>
      <c r="AI356">
        <v>2184.5769696969701</v>
      </c>
      <c r="AJ356">
        <v>-4.2802604818781377E-2</v>
      </c>
      <c r="AK356">
        <v>63.927149323749113</v>
      </c>
      <c r="AL356">
        <f t="shared" si="196"/>
        <v>0.59249451904625938</v>
      </c>
      <c r="AM356">
        <v>34.071003432407601</v>
      </c>
      <c r="AN356">
        <v>34.308999896800842</v>
      </c>
      <c r="AO356">
        <v>-4.817739763207303E-5</v>
      </c>
      <c r="AP356">
        <v>107.46</v>
      </c>
      <c r="AQ356">
        <v>24</v>
      </c>
      <c r="AR356">
        <v>4</v>
      </c>
      <c r="AS356">
        <f t="shared" si="197"/>
        <v>1</v>
      </c>
      <c r="AT356">
        <f t="shared" si="198"/>
        <v>0</v>
      </c>
      <c r="AU356">
        <f t="shared" si="199"/>
        <v>47155.450583594989</v>
      </c>
      <c r="AV356">
        <f t="shared" si="200"/>
        <v>1200.00125</v>
      </c>
      <c r="AW356">
        <f t="shared" si="201"/>
        <v>1025.9261760932065</v>
      </c>
      <c r="AX356">
        <f t="shared" si="202"/>
        <v>0.85493758951768295</v>
      </c>
      <c r="AY356">
        <f t="shared" si="203"/>
        <v>0.18842954776912813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1669844885.2874999</v>
      </c>
      <c r="BF356">
        <v>2109.7012500000001</v>
      </c>
      <c r="BG356">
        <v>2123.38625</v>
      </c>
      <c r="BH356">
        <v>34.3096125</v>
      </c>
      <c r="BI356">
        <v>34.070612500000003</v>
      </c>
      <c r="BJ356">
        <v>2115.3587499999999</v>
      </c>
      <c r="BK356">
        <v>34.178274999999999</v>
      </c>
      <c r="BL356">
        <v>649.96724999999992</v>
      </c>
      <c r="BM356">
        <v>100.596</v>
      </c>
      <c r="BN356">
        <v>9.9888737499999991E-2</v>
      </c>
      <c r="BO356">
        <v>32.538449999999997</v>
      </c>
      <c r="BP356">
        <v>33.2907625</v>
      </c>
      <c r="BQ356">
        <v>999.9</v>
      </c>
      <c r="BR356">
        <v>0</v>
      </c>
      <c r="BS356">
        <v>0</v>
      </c>
      <c r="BT356">
        <v>9002.1087499999994</v>
      </c>
      <c r="BU356">
        <v>0</v>
      </c>
      <c r="BV356">
        <v>154.485375</v>
      </c>
      <c r="BW356">
        <v>-13.6852125</v>
      </c>
      <c r="BX356">
        <v>2184.6537499999999</v>
      </c>
      <c r="BY356">
        <v>2198.2837500000001</v>
      </c>
      <c r="BZ356">
        <v>0.239008</v>
      </c>
      <c r="CA356">
        <v>2123.38625</v>
      </c>
      <c r="CB356">
        <v>34.070612500000003</v>
      </c>
      <c r="CC356">
        <v>3.45141125</v>
      </c>
      <c r="CD356">
        <v>3.4273662499999999</v>
      </c>
      <c r="CE356">
        <v>26.3826</v>
      </c>
      <c r="CF356">
        <v>26.264150000000001</v>
      </c>
      <c r="CG356">
        <v>1200.00125</v>
      </c>
      <c r="CH356">
        <v>0.49999824999999998</v>
      </c>
      <c r="CI356">
        <v>0.50000187500000004</v>
      </c>
      <c r="CJ356">
        <v>0</v>
      </c>
      <c r="CK356">
        <v>902.95262500000001</v>
      </c>
      <c r="CL356">
        <v>4.9990899999999998</v>
      </c>
      <c r="CM356">
        <v>9131.7737500000003</v>
      </c>
      <c r="CN356">
        <v>9557.8675000000003</v>
      </c>
      <c r="CO356">
        <v>41.75</v>
      </c>
      <c r="CP356">
        <v>43.234250000000003</v>
      </c>
      <c r="CQ356">
        <v>42.468499999999999</v>
      </c>
      <c r="CR356">
        <v>42.375</v>
      </c>
      <c r="CS356">
        <v>43.125</v>
      </c>
      <c r="CT356">
        <v>597.49749999999995</v>
      </c>
      <c r="CU356">
        <v>597.50374999999997</v>
      </c>
      <c r="CV356">
        <v>0</v>
      </c>
      <c r="CW356">
        <v>1669844897</v>
      </c>
      <c r="CX356">
        <v>0</v>
      </c>
      <c r="CY356">
        <v>1669837671.5999999</v>
      </c>
      <c r="CZ356" t="s">
        <v>356</v>
      </c>
      <c r="DA356">
        <v>1669837671.5999999</v>
      </c>
      <c r="DB356">
        <v>1669837668.5999999</v>
      </c>
      <c r="DC356">
        <v>3</v>
      </c>
      <c r="DD356">
        <v>-1.2E-2</v>
      </c>
      <c r="DE356">
        <v>-1E-3</v>
      </c>
      <c r="DF356">
        <v>-3.61</v>
      </c>
      <c r="DG356">
        <v>0.13400000000000001</v>
      </c>
      <c r="DH356">
        <v>415</v>
      </c>
      <c r="DI356">
        <v>36</v>
      </c>
      <c r="DJ356">
        <v>0.51</v>
      </c>
      <c r="DK356">
        <v>0.24</v>
      </c>
      <c r="DL356">
        <v>-13.7051175</v>
      </c>
      <c r="DM356">
        <v>-0.1023613508442691</v>
      </c>
      <c r="DN356">
        <v>6.5639903593393639E-2</v>
      </c>
      <c r="DO356">
        <v>0</v>
      </c>
      <c r="DP356">
        <v>0.24834587499999999</v>
      </c>
      <c r="DQ356">
        <v>-6.0054540337711203E-2</v>
      </c>
      <c r="DR356">
        <v>6.0811474870599031E-3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3.2972899999999998</v>
      </c>
      <c r="EB356">
        <v>2.6252499999999999</v>
      </c>
      <c r="EC356">
        <v>0.29090300000000002</v>
      </c>
      <c r="ED356">
        <v>0.289852</v>
      </c>
      <c r="EE356">
        <v>0.13973099999999999</v>
      </c>
      <c r="EF356">
        <v>0.137516</v>
      </c>
      <c r="EG356">
        <v>21496.400000000001</v>
      </c>
      <c r="EH356">
        <v>21911.3</v>
      </c>
      <c r="EI356">
        <v>28219.3</v>
      </c>
      <c r="EJ356">
        <v>29711.9</v>
      </c>
      <c r="EK356">
        <v>33412.5</v>
      </c>
      <c r="EL356">
        <v>35572.400000000001</v>
      </c>
      <c r="EM356">
        <v>39824.300000000003</v>
      </c>
      <c r="EN356">
        <v>42447.1</v>
      </c>
      <c r="EO356">
        <v>2.1812</v>
      </c>
      <c r="EP356">
        <v>2.1867000000000001</v>
      </c>
      <c r="EQ356">
        <v>0.162914</v>
      </c>
      <c r="ER356">
        <v>0</v>
      </c>
      <c r="ES356">
        <v>30.639800000000001</v>
      </c>
      <c r="ET356">
        <v>999.9</v>
      </c>
      <c r="EU356">
        <v>67.900000000000006</v>
      </c>
      <c r="EV356">
        <v>36.299999999999997</v>
      </c>
      <c r="EW356">
        <v>40.957099999999997</v>
      </c>
      <c r="EX356">
        <v>56.8245</v>
      </c>
      <c r="EY356">
        <v>-2.7243599999999999</v>
      </c>
      <c r="EZ356">
        <v>2</v>
      </c>
      <c r="FA356">
        <v>0.39810699999999999</v>
      </c>
      <c r="FB356">
        <v>-9.4871999999999998E-2</v>
      </c>
      <c r="FC356">
        <v>20.275400000000001</v>
      </c>
      <c r="FD356">
        <v>5.2174399999999999</v>
      </c>
      <c r="FE356">
        <v>12.004</v>
      </c>
      <c r="FF356">
        <v>4.9867999999999997</v>
      </c>
      <c r="FG356">
        <v>3.2845300000000002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1.8622000000000001</v>
      </c>
      <c r="FN356">
        <v>1.86432</v>
      </c>
      <c r="FO356">
        <v>1.8603499999999999</v>
      </c>
      <c r="FP356">
        <v>1.86111</v>
      </c>
      <c r="FQ356">
        <v>1.8602000000000001</v>
      </c>
      <c r="FR356">
        <v>1.86191</v>
      </c>
      <c r="FS356">
        <v>1.8584400000000001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-5.66</v>
      </c>
      <c r="GH356">
        <v>0.13139999999999999</v>
      </c>
      <c r="GI356">
        <v>-2.8021434710705861</v>
      </c>
      <c r="GJ356">
        <v>-2.3075681364705448E-3</v>
      </c>
      <c r="GK356">
        <v>1.0095546511955911E-6</v>
      </c>
      <c r="GL356">
        <v>-2.6335145029951209E-10</v>
      </c>
      <c r="GM356">
        <v>-0.17208428542994569</v>
      </c>
      <c r="GN356">
        <v>3.0410185143115191E-3</v>
      </c>
      <c r="GO356">
        <v>4.3982203677445331E-4</v>
      </c>
      <c r="GP356">
        <v>-7.8719321042963501E-6</v>
      </c>
      <c r="GQ356">
        <v>4</v>
      </c>
      <c r="GR356">
        <v>2088</v>
      </c>
      <c r="GS356">
        <v>5</v>
      </c>
      <c r="GT356">
        <v>35</v>
      </c>
      <c r="GU356">
        <v>120.3</v>
      </c>
      <c r="GV356">
        <v>120.3</v>
      </c>
      <c r="GW356">
        <v>4.99756</v>
      </c>
      <c r="GX356">
        <v>2.4621599999999999</v>
      </c>
      <c r="GY356">
        <v>2.04834</v>
      </c>
      <c r="GZ356">
        <v>2.6184099999999999</v>
      </c>
      <c r="HA356">
        <v>2.1972700000000001</v>
      </c>
      <c r="HB356">
        <v>2.2875999999999999</v>
      </c>
      <c r="HC356">
        <v>41.482199999999999</v>
      </c>
      <c r="HD356">
        <v>13.2127</v>
      </c>
      <c r="HE356">
        <v>18</v>
      </c>
      <c r="HF356">
        <v>663.16899999999998</v>
      </c>
      <c r="HG356">
        <v>742.62199999999996</v>
      </c>
      <c r="HH356">
        <v>31</v>
      </c>
      <c r="HI356">
        <v>32.4925</v>
      </c>
      <c r="HJ356">
        <v>29.999600000000001</v>
      </c>
      <c r="HK356">
        <v>32.496600000000001</v>
      </c>
      <c r="HL356">
        <v>32.503100000000003</v>
      </c>
      <c r="HM356">
        <v>100</v>
      </c>
      <c r="HN356">
        <v>21.537400000000002</v>
      </c>
      <c r="HO356">
        <v>100</v>
      </c>
      <c r="HP356">
        <v>31</v>
      </c>
      <c r="HQ356">
        <v>2274.1799999999998</v>
      </c>
      <c r="HR356">
        <v>34.065399999999997</v>
      </c>
      <c r="HS356">
        <v>99.424700000000001</v>
      </c>
      <c r="HT356">
        <v>98.451599999999999</v>
      </c>
    </row>
    <row r="357" spans="1:228" x14ac:dyDescent="0.2">
      <c r="A357">
        <v>342</v>
      </c>
      <c r="B357">
        <v>1669844891.5999999</v>
      </c>
      <c r="C357">
        <v>1361.5</v>
      </c>
      <c r="D357" t="s">
        <v>1043</v>
      </c>
      <c r="E357" t="s">
        <v>1044</v>
      </c>
      <c r="F357">
        <v>4</v>
      </c>
      <c r="G357">
        <v>1669844889.5999999</v>
      </c>
      <c r="H357">
        <f t="shared" si="170"/>
        <v>6.0477607405330809E-4</v>
      </c>
      <c r="I357">
        <f t="shared" si="171"/>
        <v>0.60477607405330813</v>
      </c>
      <c r="J357">
        <f t="shared" si="172"/>
        <v>31.533191095174352</v>
      </c>
      <c r="K357">
        <f t="shared" si="173"/>
        <v>2109.588571428571</v>
      </c>
      <c r="L357">
        <f t="shared" si="174"/>
        <v>620.12942744561906</v>
      </c>
      <c r="M357">
        <f t="shared" si="175"/>
        <v>62.444304738857092</v>
      </c>
      <c r="N357">
        <f t="shared" si="176"/>
        <v>212.42628683259483</v>
      </c>
      <c r="O357">
        <f t="shared" si="177"/>
        <v>3.4917702829898332E-2</v>
      </c>
      <c r="P357">
        <f t="shared" si="178"/>
        <v>3.6629366310150706</v>
      </c>
      <c r="Q357">
        <f t="shared" si="179"/>
        <v>3.473383185063339E-2</v>
      </c>
      <c r="R357">
        <f t="shared" si="180"/>
        <v>2.1725084097278611E-2</v>
      </c>
      <c r="S357">
        <f t="shared" si="181"/>
        <v>226.11842580611858</v>
      </c>
      <c r="T357">
        <f t="shared" si="182"/>
        <v>33.482836469270545</v>
      </c>
      <c r="U357">
        <f t="shared" si="183"/>
        <v>33.284757142857153</v>
      </c>
      <c r="V357">
        <f t="shared" si="184"/>
        <v>5.1335054130496793</v>
      </c>
      <c r="W357">
        <f t="shared" si="185"/>
        <v>70.212344560853538</v>
      </c>
      <c r="X357">
        <f t="shared" si="186"/>
        <v>3.4549911842850709</v>
      </c>
      <c r="Y357">
        <f t="shared" si="187"/>
        <v>4.9207745530995703</v>
      </c>
      <c r="Z357">
        <f t="shared" si="188"/>
        <v>1.6785142287646084</v>
      </c>
      <c r="AA357">
        <f t="shared" si="189"/>
        <v>-26.670624865750888</v>
      </c>
      <c r="AB357">
        <f t="shared" si="190"/>
        <v>-148.64600776380007</v>
      </c>
      <c r="AC357">
        <f t="shared" si="191"/>
        <v>-9.2855981871200939</v>
      </c>
      <c r="AD357">
        <f t="shared" si="192"/>
        <v>41.516194989447541</v>
      </c>
      <c r="AE357">
        <f t="shared" si="193"/>
        <v>31.676774069185779</v>
      </c>
      <c r="AF357">
        <f t="shared" si="194"/>
        <v>0.59924553481298848</v>
      </c>
      <c r="AG357">
        <f t="shared" si="195"/>
        <v>31.533191095174352</v>
      </c>
      <c r="AH357">
        <v>2198.1293877879161</v>
      </c>
      <c r="AI357">
        <v>2184.5565454545449</v>
      </c>
      <c r="AJ357">
        <v>3.268258338796062E-3</v>
      </c>
      <c r="AK357">
        <v>63.927149323749113</v>
      </c>
      <c r="AL357">
        <f t="shared" si="196"/>
        <v>0.60477607405330813</v>
      </c>
      <c r="AM357">
        <v>34.07051892059939</v>
      </c>
      <c r="AN357">
        <v>34.313253147574827</v>
      </c>
      <c r="AO357">
        <v>-2.2139564598027469E-5</v>
      </c>
      <c r="AP357">
        <v>107.46</v>
      </c>
      <c r="AQ357">
        <v>24</v>
      </c>
      <c r="AR357">
        <v>4</v>
      </c>
      <c r="AS357">
        <f t="shared" si="197"/>
        <v>1</v>
      </c>
      <c r="AT357">
        <f t="shared" si="198"/>
        <v>0</v>
      </c>
      <c r="AU357">
        <f t="shared" si="199"/>
        <v>47092.836491313916</v>
      </c>
      <c r="AV357">
        <f t="shared" si="200"/>
        <v>1200.017142857143</v>
      </c>
      <c r="AW357">
        <f t="shared" si="201"/>
        <v>1025.9396278788181</v>
      </c>
      <c r="AX357">
        <f t="shared" si="202"/>
        <v>0.85493747650649343</v>
      </c>
      <c r="AY357">
        <f t="shared" si="203"/>
        <v>0.18842932965753226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1669844889.5999999</v>
      </c>
      <c r="BF357">
        <v>2109.588571428571</v>
      </c>
      <c r="BG357">
        <v>2123.2714285714278</v>
      </c>
      <c r="BH357">
        <v>34.311242857142858</v>
      </c>
      <c r="BI357">
        <v>34.070871428571429</v>
      </c>
      <c r="BJ357">
        <v>2115.2485714285708</v>
      </c>
      <c r="BK357">
        <v>34.179885714285717</v>
      </c>
      <c r="BL357">
        <v>650.01428571428562</v>
      </c>
      <c r="BM357">
        <v>100.5955714285714</v>
      </c>
      <c r="BN357">
        <v>0.1000285142857143</v>
      </c>
      <c r="BO357">
        <v>32.532028571428569</v>
      </c>
      <c r="BP357">
        <v>33.284757142857153</v>
      </c>
      <c r="BQ357">
        <v>999.89999999999986</v>
      </c>
      <c r="BR357">
        <v>0</v>
      </c>
      <c r="BS357">
        <v>0</v>
      </c>
      <c r="BT357">
        <v>8989.8200000000015</v>
      </c>
      <c r="BU357">
        <v>0</v>
      </c>
      <c r="BV357">
        <v>174.55557142857151</v>
      </c>
      <c r="BW357">
        <v>-13.68177142857143</v>
      </c>
      <c r="BX357">
        <v>2184.545714285714</v>
      </c>
      <c r="BY357">
        <v>2198.1628571428569</v>
      </c>
      <c r="BZ357">
        <v>0.2403641428571428</v>
      </c>
      <c r="CA357">
        <v>2123.2714285714278</v>
      </c>
      <c r="CB357">
        <v>34.070871428571429</v>
      </c>
      <c r="CC357">
        <v>3.4515571428571432</v>
      </c>
      <c r="CD357">
        <v>3.4273785714285721</v>
      </c>
      <c r="CE357">
        <v>26.383314285714281</v>
      </c>
      <c r="CF357">
        <v>26.264228571428571</v>
      </c>
      <c r="CG357">
        <v>1200.017142857143</v>
      </c>
      <c r="CH357">
        <v>0.50000199999999995</v>
      </c>
      <c r="CI357">
        <v>0.49999800000000011</v>
      </c>
      <c r="CJ357">
        <v>0</v>
      </c>
      <c r="CK357">
        <v>902.67914285714289</v>
      </c>
      <c r="CL357">
        <v>4.9990899999999998</v>
      </c>
      <c r="CM357">
        <v>9131.4985714285722</v>
      </c>
      <c r="CN357">
        <v>9558.0014285714278</v>
      </c>
      <c r="CO357">
        <v>41.75</v>
      </c>
      <c r="CP357">
        <v>43.25</v>
      </c>
      <c r="CQ357">
        <v>42.436999999999998</v>
      </c>
      <c r="CR357">
        <v>42.375</v>
      </c>
      <c r="CS357">
        <v>43.125</v>
      </c>
      <c r="CT357">
        <v>597.5100000000001</v>
      </c>
      <c r="CU357">
        <v>597.50714285714287</v>
      </c>
      <c r="CV357">
        <v>0</v>
      </c>
      <c r="CW357">
        <v>1669844901.2</v>
      </c>
      <c r="CX357">
        <v>0</v>
      </c>
      <c r="CY357">
        <v>1669837671.5999999</v>
      </c>
      <c r="CZ357" t="s">
        <v>356</v>
      </c>
      <c r="DA357">
        <v>1669837671.5999999</v>
      </c>
      <c r="DB357">
        <v>1669837668.5999999</v>
      </c>
      <c r="DC357">
        <v>3</v>
      </c>
      <c r="DD357">
        <v>-1.2E-2</v>
      </c>
      <c r="DE357">
        <v>-1E-3</v>
      </c>
      <c r="DF357">
        <v>-3.61</v>
      </c>
      <c r="DG357">
        <v>0.13400000000000001</v>
      </c>
      <c r="DH357">
        <v>415</v>
      </c>
      <c r="DI357">
        <v>36</v>
      </c>
      <c r="DJ357">
        <v>0.51</v>
      </c>
      <c r="DK357">
        <v>0.24</v>
      </c>
      <c r="DL357">
        <v>-13.701841463414629</v>
      </c>
      <c r="DM357">
        <v>6.9089895470387089E-2</v>
      </c>
      <c r="DN357">
        <v>6.9919329738128616E-2</v>
      </c>
      <c r="DO357">
        <v>1</v>
      </c>
      <c r="DP357">
        <v>0.24517604878048779</v>
      </c>
      <c r="DQ357">
        <v>-5.4882961672473377E-2</v>
      </c>
      <c r="DR357">
        <v>5.8448637654478176E-3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2</v>
      </c>
      <c r="DY357">
        <v>2</v>
      </c>
      <c r="DZ357" t="s">
        <v>506</v>
      </c>
      <c r="EA357">
        <v>3.2972899999999998</v>
      </c>
      <c r="EB357">
        <v>2.62527</v>
      </c>
      <c r="EC357">
        <v>0.29090500000000002</v>
      </c>
      <c r="ED357">
        <v>0.28985899999999998</v>
      </c>
      <c r="EE357">
        <v>0.13974200000000001</v>
      </c>
      <c r="EF357">
        <v>0.137519</v>
      </c>
      <c r="EG357">
        <v>21496.7</v>
      </c>
      <c r="EH357">
        <v>21911.7</v>
      </c>
      <c r="EI357">
        <v>28219.7</v>
      </c>
      <c r="EJ357">
        <v>29712.6</v>
      </c>
      <c r="EK357">
        <v>33412.5</v>
      </c>
      <c r="EL357">
        <v>35573.1</v>
      </c>
      <c r="EM357">
        <v>39824.800000000003</v>
      </c>
      <c r="EN357">
        <v>42448</v>
      </c>
      <c r="EO357">
        <v>2.1813199999999999</v>
      </c>
      <c r="EP357">
        <v>2.1867999999999999</v>
      </c>
      <c r="EQ357">
        <v>0.163469</v>
      </c>
      <c r="ER357">
        <v>0</v>
      </c>
      <c r="ES357">
        <v>30.631</v>
      </c>
      <c r="ET357">
        <v>999.9</v>
      </c>
      <c r="EU357">
        <v>67.900000000000006</v>
      </c>
      <c r="EV357">
        <v>36.299999999999997</v>
      </c>
      <c r="EW357">
        <v>40.956499999999998</v>
      </c>
      <c r="EX357">
        <v>57.0045</v>
      </c>
      <c r="EY357">
        <v>-2.7203499999999998</v>
      </c>
      <c r="EZ357">
        <v>2</v>
      </c>
      <c r="FA357">
        <v>0.39787299999999998</v>
      </c>
      <c r="FB357">
        <v>-9.6168299999999998E-2</v>
      </c>
      <c r="FC357">
        <v>20.275400000000001</v>
      </c>
      <c r="FD357">
        <v>5.21774</v>
      </c>
      <c r="FE357">
        <v>12.004</v>
      </c>
      <c r="FF357">
        <v>4.9870999999999999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1.8643099999999999</v>
      </c>
      <c r="FO357">
        <v>1.8603499999999999</v>
      </c>
      <c r="FP357">
        <v>1.8611</v>
      </c>
      <c r="FQ357">
        <v>1.8602000000000001</v>
      </c>
      <c r="FR357">
        <v>1.86191</v>
      </c>
      <c r="FS357">
        <v>1.85843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-5.66</v>
      </c>
      <c r="GH357">
        <v>0.1313</v>
      </c>
      <c r="GI357">
        <v>-2.8021434710705861</v>
      </c>
      <c r="GJ357">
        <v>-2.3075681364705448E-3</v>
      </c>
      <c r="GK357">
        <v>1.0095546511955911E-6</v>
      </c>
      <c r="GL357">
        <v>-2.6335145029951209E-10</v>
      </c>
      <c r="GM357">
        <v>-0.17208428542994569</v>
      </c>
      <c r="GN357">
        <v>3.0410185143115191E-3</v>
      </c>
      <c r="GO357">
        <v>4.3982203677445331E-4</v>
      </c>
      <c r="GP357">
        <v>-7.8719321042963501E-6</v>
      </c>
      <c r="GQ357">
        <v>4</v>
      </c>
      <c r="GR357">
        <v>2088</v>
      </c>
      <c r="GS357">
        <v>5</v>
      </c>
      <c r="GT357">
        <v>35</v>
      </c>
      <c r="GU357">
        <v>120.3</v>
      </c>
      <c r="GV357">
        <v>120.4</v>
      </c>
      <c r="GW357">
        <v>4.99756</v>
      </c>
      <c r="GX357">
        <v>2.4609399999999999</v>
      </c>
      <c r="GY357">
        <v>2.04834</v>
      </c>
      <c r="GZ357">
        <v>2.6184099999999999</v>
      </c>
      <c r="HA357">
        <v>2.1972700000000001</v>
      </c>
      <c r="HB357">
        <v>2.3706100000000001</v>
      </c>
      <c r="HC357">
        <v>41.482199999999999</v>
      </c>
      <c r="HD357">
        <v>13.2302</v>
      </c>
      <c r="HE357">
        <v>18</v>
      </c>
      <c r="HF357">
        <v>663.21600000000001</v>
      </c>
      <c r="HG357">
        <v>742.65499999999997</v>
      </c>
      <c r="HH357">
        <v>30.9999</v>
      </c>
      <c r="HI357">
        <v>32.487699999999997</v>
      </c>
      <c r="HJ357">
        <v>29.999700000000001</v>
      </c>
      <c r="HK357">
        <v>32.491799999999998</v>
      </c>
      <c r="HL357">
        <v>32.498100000000001</v>
      </c>
      <c r="HM357">
        <v>100</v>
      </c>
      <c r="HN357">
        <v>21.537400000000002</v>
      </c>
      <c r="HO357">
        <v>100</v>
      </c>
      <c r="HP357">
        <v>31</v>
      </c>
      <c r="HQ357">
        <v>2280.87</v>
      </c>
      <c r="HR357">
        <v>34.065399999999997</v>
      </c>
      <c r="HS357">
        <v>99.425899999999999</v>
      </c>
      <c r="HT357">
        <v>98.453900000000004</v>
      </c>
    </row>
    <row r="358" spans="1:228" x14ac:dyDescent="0.2">
      <c r="A358">
        <v>343</v>
      </c>
      <c r="B358">
        <v>1669844895.5999999</v>
      </c>
      <c r="C358">
        <v>1365.5</v>
      </c>
      <c r="D358" t="s">
        <v>1045</v>
      </c>
      <c r="E358" t="s">
        <v>1046</v>
      </c>
      <c r="F358">
        <v>4</v>
      </c>
      <c r="G358">
        <v>1669844893.2874999</v>
      </c>
      <c r="H358">
        <f t="shared" si="170"/>
        <v>6.2047361793738536E-4</v>
      </c>
      <c r="I358">
        <f t="shared" si="171"/>
        <v>0.62047361793738531</v>
      </c>
      <c r="J358">
        <f t="shared" si="172"/>
        <v>31.1775102217896</v>
      </c>
      <c r="K358">
        <f t="shared" si="173"/>
        <v>2109.6525000000001</v>
      </c>
      <c r="L358">
        <f t="shared" si="174"/>
        <v>675.49702963261097</v>
      </c>
      <c r="M358">
        <f t="shared" si="175"/>
        <v>68.018937853041521</v>
      </c>
      <c r="N358">
        <f t="shared" si="176"/>
        <v>212.43072285167329</v>
      </c>
      <c r="O358">
        <f t="shared" si="177"/>
        <v>3.5913199767624318E-2</v>
      </c>
      <c r="P358">
        <f t="shared" si="178"/>
        <v>3.6692149221599326</v>
      </c>
      <c r="Q358">
        <f t="shared" si="179"/>
        <v>3.571905741398182E-2</v>
      </c>
      <c r="R358">
        <f t="shared" si="180"/>
        <v>2.2341766137917635E-2</v>
      </c>
      <c r="S358">
        <f t="shared" si="181"/>
        <v>226.11732598434079</v>
      </c>
      <c r="T358">
        <f t="shared" si="182"/>
        <v>33.478875622362132</v>
      </c>
      <c r="U358">
        <f t="shared" si="183"/>
        <v>33.272975000000002</v>
      </c>
      <c r="V358">
        <f t="shared" si="184"/>
        <v>5.1301149748721491</v>
      </c>
      <c r="W358">
        <f t="shared" si="185"/>
        <v>70.219732583815897</v>
      </c>
      <c r="X358">
        <f t="shared" si="186"/>
        <v>3.4555245031475463</v>
      </c>
      <c r="Y358">
        <f t="shared" si="187"/>
        <v>4.9210163240410409</v>
      </c>
      <c r="Z358">
        <f t="shared" si="188"/>
        <v>1.6745904717246027</v>
      </c>
      <c r="AA358">
        <f t="shared" si="189"/>
        <v>-27.362886551038695</v>
      </c>
      <c r="AB358">
        <f t="shared" si="190"/>
        <v>-146.39772511739699</v>
      </c>
      <c r="AC358">
        <f t="shared" si="191"/>
        <v>-9.1290158841333735</v>
      </c>
      <c r="AD358">
        <f t="shared" si="192"/>
        <v>43.227698431771756</v>
      </c>
      <c r="AE358">
        <f t="shared" si="193"/>
        <v>31.557129139384571</v>
      </c>
      <c r="AF358">
        <f t="shared" si="194"/>
        <v>0.60828839552590386</v>
      </c>
      <c r="AG358">
        <f t="shared" si="195"/>
        <v>31.1775102217896</v>
      </c>
      <c r="AH358">
        <v>2198.2122264713612</v>
      </c>
      <c r="AI358">
        <v>2184.681333333333</v>
      </c>
      <c r="AJ358">
        <v>3.1738251288394727E-2</v>
      </c>
      <c r="AK358">
        <v>63.927149323749113</v>
      </c>
      <c r="AL358">
        <f t="shared" si="196"/>
        <v>0.62047361793738531</v>
      </c>
      <c r="AM358">
        <v>34.070736992447557</v>
      </c>
      <c r="AN358">
        <v>34.319415067079483</v>
      </c>
      <c r="AO358">
        <v>3.1950033116193141E-5</v>
      </c>
      <c r="AP358">
        <v>107.46</v>
      </c>
      <c r="AQ358">
        <v>24</v>
      </c>
      <c r="AR358">
        <v>4</v>
      </c>
      <c r="AS358">
        <f t="shared" si="197"/>
        <v>1</v>
      </c>
      <c r="AT358">
        <f t="shared" si="198"/>
        <v>0</v>
      </c>
      <c r="AU358">
        <f t="shared" si="199"/>
        <v>47204.888055538198</v>
      </c>
      <c r="AV358">
        <f t="shared" si="200"/>
        <v>1200.0137500000001</v>
      </c>
      <c r="AW358">
        <f t="shared" si="201"/>
        <v>1025.9364885929226</v>
      </c>
      <c r="AX358">
        <f t="shared" si="202"/>
        <v>0.85493727767112881</v>
      </c>
      <c r="AY358">
        <f t="shared" si="203"/>
        <v>0.18842894590527881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1669844893.2874999</v>
      </c>
      <c r="BF358">
        <v>2109.6525000000001</v>
      </c>
      <c r="BG358">
        <v>2123.2937499999998</v>
      </c>
      <c r="BH358">
        <v>34.316862499999999</v>
      </c>
      <c r="BI358">
        <v>34.072862499999999</v>
      </c>
      <c r="BJ358">
        <v>2115.3112500000002</v>
      </c>
      <c r="BK358">
        <v>34.185474999999997</v>
      </c>
      <c r="BL358">
        <v>650.00712499999997</v>
      </c>
      <c r="BM358">
        <v>100.59475</v>
      </c>
      <c r="BN358">
        <v>9.9901299999999998E-2</v>
      </c>
      <c r="BO358">
        <v>32.532899999999998</v>
      </c>
      <c r="BP358">
        <v>33.272975000000002</v>
      </c>
      <c r="BQ358">
        <v>999.9</v>
      </c>
      <c r="BR358">
        <v>0</v>
      </c>
      <c r="BS358">
        <v>0</v>
      </c>
      <c r="BT358">
        <v>9011.6412500000006</v>
      </c>
      <c r="BU358">
        <v>0</v>
      </c>
      <c r="BV358">
        <v>200.63437500000001</v>
      </c>
      <c r="BW358">
        <v>-13.640924999999999</v>
      </c>
      <c r="BX358">
        <v>2184.6237500000002</v>
      </c>
      <c r="BY358">
        <v>2198.1925000000001</v>
      </c>
      <c r="BZ358">
        <v>0.24400949999999999</v>
      </c>
      <c r="CA358">
        <v>2123.2937499999998</v>
      </c>
      <c r="CB358">
        <v>34.072862499999999</v>
      </c>
      <c r="CC358">
        <v>3.4520962499999999</v>
      </c>
      <c r="CD358">
        <v>3.42755125</v>
      </c>
      <c r="CE358">
        <v>26.385962500000002</v>
      </c>
      <c r="CF358">
        <v>26.2650875</v>
      </c>
      <c r="CG358">
        <v>1200.0137500000001</v>
      </c>
      <c r="CH358">
        <v>0.50000899999999993</v>
      </c>
      <c r="CI358">
        <v>0.49999100000000002</v>
      </c>
      <c r="CJ358">
        <v>0</v>
      </c>
      <c r="CK358">
        <v>902.25512500000002</v>
      </c>
      <c r="CL358">
        <v>4.9990899999999998</v>
      </c>
      <c r="CM358">
        <v>9131.026249999999</v>
      </c>
      <c r="CN358">
        <v>9557.9837499999994</v>
      </c>
      <c r="CO358">
        <v>41.75</v>
      </c>
      <c r="CP358">
        <v>43.210625</v>
      </c>
      <c r="CQ358">
        <v>42.452749999999988</v>
      </c>
      <c r="CR358">
        <v>42.375</v>
      </c>
      <c r="CS358">
        <v>43.125</v>
      </c>
      <c r="CT358">
        <v>597.5162499999999</v>
      </c>
      <c r="CU358">
        <v>597.49749999999995</v>
      </c>
      <c r="CV358">
        <v>0</v>
      </c>
      <c r="CW358">
        <v>1669844905.4000001</v>
      </c>
      <c r="CX358">
        <v>0</v>
      </c>
      <c r="CY358">
        <v>1669837671.5999999</v>
      </c>
      <c r="CZ358" t="s">
        <v>356</v>
      </c>
      <c r="DA358">
        <v>1669837671.5999999</v>
      </c>
      <c r="DB358">
        <v>1669837668.5999999</v>
      </c>
      <c r="DC358">
        <v>3</v>
      </c>
      <c r="DD358">
        <v>-1.2E-2</v>
      </c>
      <c r="DE358">
        <v>-1E-3</v>
      </c>
      <c r="DF358">
        <v>-3.61</v>
      </c>
      <c r="DG358">
        <v>0.13400000000000001</v>
      </c>
      <c r="DH358">
        <v>415</v>
      </c>
      <c r="DI358">
        <v>36</v>
      </c>
      <c r="DJ358">
        <v>0.51</v>
      </c>
      <c r="DK358">
        <v>0.24</v>
      </c>
      <c r="DL358">
        <v>-13.689656097560979</v>
      </c>
      <c r="DM358">
        <v>0.110864111498271</v>
      </c>
      <c r="DN358">
        <v>7.2824222212588913E-2</v>
      </c>
      <c r="DO358">
        <v>0</v>
      </c>
      <c r="DP358">
        <v>0.24336878048780489</v>
      </c>
      <c r="DQ358">
        <v>-2.5583414634145749E-2</v>
      </c>
      <c r="DR358">
        <v>4.3540687420332482E-3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357</v>
      </c>
      <c r="EA358">
        <v>3.2971900000000001</v>
      </c>
      <c r="EB358">
        <v>2.6252599999999999</v>
      </c>
      <c r="EC358">
        <v>0.29091800000000001</v>
      </c>
      <c r="ED358">
        <v>0.289858</v>
      </c>
      <c r="EE358">
        <v>0.13975699999999999</v>
      </c>
      <c r="EF358">
        <v>0.13753000000000001</v>
      </c>
      <c r="EG358">
        <v>21496.5</v>
      </c>
      <c r="EH358">
        <v>21911.8</v>
      </c>
      <c r="EI358">
        <v>28219.9</v>
      </c>
      <c r="EJ358">
        <v>29712.7</v>
      </c>
      <c r="EK358">
        <v>33411.800000000003</v>
      </c>
      <c r="EL358">
        <v>35572.9</v>
      </c>
      <c r="EM358">
        <v>39824.699999999997</v>
      </c>
      <c r="EN358">
        <v>42448.3</v>
      </c>
      <c r="EO358">
        <v>2.1811500000000001</v>
      </c>
      <c r="EP358">
        <v>2.18703</v>
      </c>
      <c r="EQ358">
        <v>0.163298</v>
      </c>
      <c r="ER358">
        <v>0</v>
      </c>
      <c r="ES358">
        <v>30.6205</v>
      </c>
      <c r="ET358">
        <v>999.9</v>
      </c>
      <c r="EU358">
        <v>67.900000000000006</v>
      </c>
      <c r="EV358">
        <v>36.299999999999997</v>
      </c>
      <c r="EW358">
        <v>40.9544</v>
      </c>
      <c r="EX358">
        <v>57.214500000000001</v>
      </c>
      <c r="EY358">
        <v>-2.62019</v>
      </c>
      <c r="EZ358">
        <v>2</v>
      </c>
      <c r="FA358">
        <v>0.39730900000000002</v>
      </c>
      <c r="FB358">
        <v>-9.5315899999999995E-2</v>
      </c>
      <c r="FC358">
        <v>20.275300000000001</v>
      </c>
      <c r="FD358">
        <v>5.2184900000000001</v>
      </c>
      <c r="FE358">
        <v>12.004</v>
      </c>
      <c r="FF358">
        <v>4.9872500000000004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1.8621799999999999</v>
      </c>
      <c r="FN358">
        <v>1.86432</v>
      </c>
      <c r="FO358">
        <v>1.8603499999999999</v>
      </c>
      <c r="FP358">
        <v>1.86111</v>
      </c>
      <c r="FQ358">
        <v>1.8602000000000001</v>
      </c>
      <c r="FR358">
        <v>1.86189</v>
      </c>
      <c r="FS358">
        <v>1.85843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-5.66</v>
      </c>
      <c r="GH358">
        <v>0.13139999999999999</v>
      </c>
      <c r="GI358">
        <v>-2.8021434710705861</v>
      </c>
      <c r="GJ358">
        <v>-2.3075681364705448E-3</v>
      </c>
      <c r="GK358">
        <v>1.0095546511955911E-6</v>
      </c>
      <c r="GL358">
        <v>-2.6335145029951209E-10</v>
      </c>
      <c r="GM358">
        <v>-0.17208428542994569</v>
      </c>
      <c r="GN358">
        <v>3.0410185143115191E-3</v>
      </c>
      <c r="GO358">
        <v>4.3982203677445331E-4</v>
      </c>
      <c r="GP358">
        <v>-7.8719321042963501E-6</v>
      </c>
      <c r="GQ358">
        <v>4</v>
      </c>
      <c r="GR358">
        <v>2088</v>
      </c>
      <c r="GS358">
        <v>5</v>
      </c>
      <c r="GT358">
        <v>35</v>
      </c>
      <c r="GU358">
        <v>120.4</v>
      </c>
      <c r="GV358">
        <v>120.5</v>
      </c>
      <c r="GW358">
        <v>4.99756</v>
      </c>
      <c r="GX358">
        <v>2.4633799999999999</v>
      </c>
      <c r="GY358">
        <v>2.04834</v>
      </c>
      <c r="GZ358">
        <v>2.6196299999999999</v>
      </c>
      <c r="HA358">
        <v>2.1972700000000001</v>
      </c>
      <c r="HB358">
        <v>2.2924799999999999</v>
      </c>
      <c r="HC358">
        <v>41.482199999999999</v>
      </c>
      <c r="HD358">
        <v>13.203900000000001</v>
      </c>
      <c r="HE358">
        <v>18</v>
      </c>
      <c r="HF358">
        <v>663.02300000000002</v>
      </c>
      <c r="HG358">
        <v>742.80700000000002</v>
      </c>
      <c r="HH358">
        <v>31.0001</v>
      </c>
      <c r="HI358">
        <v>32.482399999999998</v>
      </c>
      <c r="HJ358">
        <v>29.999600000000001</v>
      </c>
      <c r="HK358">
        <v>32.486600000000003</v>
      </c>
      <c r="HL358">
        <v>32.493000000000002</v>
      </c>
      <c r="HM358">
        <v>100</v>
      </c>
      <c r="HN358">
        <v>21.537400000000002</v>
      </c>
      <c r="HO358">
        <v>100</v>
      </c>
      <c r="HP358">
        <v>31</v>
      </c>
      <c r="HQ358">
        <v>2287.5500000000002</v>
      </c>
      <c r="HR358">
        <v>34.065399999999997</v>
      </c>
      <c r="HS358">
        <v>99.426000000000002</v>
      </c>
      <c r="HT358">
        <v>98.454499999999996</v>
      </c>
    </row>
    <row r="359" spans="1:228" x14ac:dyDescent="0.2">
      <c r="A359">
        <v>344</v>
      </c>
      <c r="B359">
        <v>1669844899.5999999</v>
      </c>
      <c r="C359">
        <v>1369.5</v>
      </c>
      <c r="D359" t="s">
        <v>1047</v>
      </c>
      <c r="E359" t="s">
        <v>1048</v>
      </c>
      <c r="F359">
        <v>4</v>
      </c>
      <c r="G359">
        <v>1669844897.5999999</v>
      </c>
      <c r="H359">
        <f t="shared" si="170"/>
        <v>6.2938015747777585E-4</v>
      </c>
      <c r="I359">
        <f t="shared" si="171"/>
        <v>0.62938015747777587</v>
      </c>
      <c r="J359">
        <f t="shared" si="172"/>
        <v>30.935873209527685</v>
      </c>
      <c r="K359">
        <f t="shared" si="173"/>
        <v>2109.8442857142859</v>
      </c>
      <c r="L359">
        <f t="shared" si="174"/>
        <v>706.29616916638929</v>
      </c>
      <c r="M359">
        <f t="shared" si="175"/>
        <v>71.119777195470647</v>
      </c>
      <c r="N359">
        <f t="shared" si="176"/>
        <v>212.44863283661351</v>
      </c>
      <c r="O359">
        <f t="shared" si="177"/>
        <v>3.6447619579841134E-2</v>
      </c>
      <c r="P359">
        <f t="shared" si="178"/>
        <v>3.6668410044511224</v>
      </c>
      <c r="Q359">
        <f t="shared" si="179"/>
        <v>3.6247544902131681E-2</v>
      </c>
      <c r="R359">
        <f t="shared" si="180"/>
        <v>2.2672599746193244E-2</v>
      </c>
      <c r="S359">
        <f t="shared" si="181"/>
        <v>226.11589980542792</v>
      </c>
      <c r="T359">
        <f t="shared" si="182"/>
        <v>33.479345300206283</v>
      </c>
      <c r="U359">
        <f t="shared" si="183"/>
        <v>33.272542857142852</v>
      </c>
      <c r="V359">
        <f t="shared" si="184"/>
        <v>5.1299906581662391</v>
      </c>
      <c r="W359">
        <f t="shared" si="185"/>
        <v>70.225310803759072</v>
      </c>
      <c r="X359">
        <f t="shared" si="186"/>
        <v>3.4561441661323293</v>
      </c>
      <c r="Y359">
        <f t="shared" si="187"/>
        <v>4.921507824707736</v>
      </c>
      <c r="Z359">
        <f t="shared" si="188"/>
        <v>1.6738464920339098</v>
      </c>
      <c r="AA359">
        <f t="shared" si="189"/>
        <v>-27.755664944769915</v>
      </c>
      <c r="AB359">
        <f t="shared" si="190"/>
        <v>-145.86739152161942</v>
      </c>
      <c r="AC359">
        <f t="shared" si="191"/>
        <v>-9.1018939571057089</v>
      </c>
      <c r="AD359">
        <f t="shared" si="192"/>
        <v>43.39094938193287</v>
      </c>
      <c r="AE359">
        <f t="shared" si="193"/>
        <v>31.209704954931279</v>
      </c>
      <c r="AF359">
        <f t="shared" si="194"/>
        <v>0.61807957471301644</v>
      </c>
      <c r="AG359">
        <f t="shared" si="195"/>
        <v>30.935873209527685</v>
      </c>
      <c r="AH359">
        <v>2198.2516124312851</v>
      </c>
      <c r="AI359">
        <v>2184.8593939393941</v>
      </c>
      <c r="AJ359">
        <v>2.2762108959436918E-2</v>
      </c>
      <c r="AK359">
        <v>63.927149323749113</v>
      </c>
      <c r="AL359">
        <f t="shared" si="196"/>
        <v>0.62938015747777587</v>
      </c>
      <c r="AM359">
        <v>34.073071017462539</v>
      </c>
      <c r="AN359">
        <v>34.325280495356047</v>
      </c>
      <c r="AO359">
        <v>3.8439047078860229E-5</v>
      </c>
      <c r="AP359">
        <v>107.46</v>
      </c>
      <c r="AQ359">
        <v>24</v>
      </c>
      <c r="AR359">
        <v>4</v>
      </c>
      <c r="AS359">
        <f t="shared" si="197"/>
        <v>1</v>
      </c>
      <c r="AT359">
        <f t="shared" si="198"/>
        <v>0</v>
      </c>
      <c r="AU359">
        <f t="shared" si="199"/>
        <v>47162.184376382284</v>
      </c>
      <c r="AV359">
        <f t="shared" si="200"/>
        <v>1200.0085714285719</v>
      </c>
      <c r="AW359">
        <f t="shared" si="201"/>
        <v>1025.9318278784604</v>
      </c>
      <c r="AX359">
        <f t="shared" si="202"/>
        <v>0.85493708320526518</v>
      </c>
      <c r="AY359">
        <f t="shared" si="203"/>
        <v>0.18842857058616186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1669844897.5999999</v>
      </c>
      <c r="BF359">
        <v>2109.8442857142859</v>
      </c>
      <c r="BG359">
        <v>2123.35</v>
      </c>
      <c r="BH359">
        <v>34.323242857142858</v>
      </c>
      <c r="BI359">
        <v>34.075314285714278</v>
      </c>
      <c r="BJ359">
        <v>2115.5042857142862</v>
      </c>
      <c r="BK359">
        <v>34.191828571428573</v>
      </c>
      <c r="BL359">
        <v>650</v>
      </c>
      <c r="BM359">
        <v>100.59399999999999</v>
      </c>
      <c r="BN359">
        <v>9.9986885714285711E-2</v>
      </c>
      <c r="BO359">
        <v>32.534671428571428</v>
      </c>
      <c r="BP359">
        <v>33.272542857142852</v>
      </c>
      <c r="BQ359">
        <v>999.89999999999986</v>
      </c>
      <c r="BR359">
        <v>0</v>
      </c>
      <c r="BS359">
        <v>0</v>
      </c>
      <c r="BT359">
        <v>9003.482857142857</v>
      </c>
      <c r="BU359">
        <v>0</v>
      </c>
      <c r="BV359">
        <v>219.6798571428572</v>
      </c>
      <c r="BW359">
        <v>-13.50684285714286</v>
      </c>
      <c r="BX359">
        <v>2184.8342857142861</v>
      </c>
      <c r="BY359">
        <v>2198.2571428571432</v>
      </c>
      <c r="BZ359">
        <v>0.2479237142857143</v>
      </c>
      <c r="CA359">
        <v>2123.35</v>
      </c>
      <c r="CB359">
        <v>34.075314285714278</v>
      </c>
      <c r="CC359">
        <v>3.4527171428571428</v>
      </c>
      <c r="CD359">
        <v>3.427777142857142</v>
      </c>
      <c r="CE359">
        <v>26.389014285714289</v>
      </c>
      <c r="CF359">
        <v>26.266214285714291</v>
      </c>
      <c r="CG359">
        <v>1200.0085714285719</v>
      </c>
      <c r="CH359">
        <v>0.50001600000000002</v>
      </c>
      <c r="CI359">
        <v>0.49998399999999998</v>
      </c>
      <c r="CJ359">
        <v>0</v>
      </c>
      <c r="CK359">
        <v>901.98171428571447</v>
      </c>
      <c r="CL359">
        <v>4.9990899999999998</v>
      </c>
      <c r="CM359">
        <v>9128.8828571428585</v>
      </c>
      <c r="CN359">
        <v>9557.9942857142869</v>
      </c>
      <c r="CO359">
        <v>41.75</v>
      </c>
      <c r="CP359">
        <v>43.205000000000013</v>
      </c>
      <c r="CQ359">
        <v>42.436999999999998</v>
      </c>
      <c r="CR359">
        <v>42.375</v>
      </c>
      <c r="CS359">
        <v>43.125</v>
      </c>
      <c r="CT359">
        <v>597.52142857142849</v>
      </c>
      <c r="CU359">
        <v>597.48714285714289</v>
      </c>
      <c r="CV359">
        <v>0</v>
      </c>
      <c r="CW359">
        <v>1669844909</v>
      </c>
      <c r="CX359">
        <v>0</v>
      </c>
      <c r="CY359">
        <v>1669837671.5999999</v>
      </c>
      <c r="CZ359" t="s">
        <v>356</v>
      </c>
      <c r="DA359">
        <v>1669837671.5999999</v>
      </c>
      <c r="DB359">
        <v>1669837668.5999999</v>
      </c>
      <c r="DC359">
        <v>3</v>
      </c>
      <c r="DD359">
        <v>-1.2E-2</v>
      </c>
      <c r="DE359">
        <v>-1E-3</v>
      </c>
      <c r="DF359">
        <v>-3.61</v>
      </c>
      <c r="DG359">
        <v>0.13400000000000001</v>
      </c>
      <c r="DH359">
        <v>415</v>
      </c>
      <c r="DI359">
        <v>36</v>
      </c>
      <c r="DJ359">
        <v>0.51</v>
      </c>
      <c r="DK359">
        <v>0.24</v>
      </c>
      <c r="DL359">
        <v>-13.664080487804879</v>
      </c>
      <c r="DM359">
        <v>0.82655121951220334</v>
      </c>
      <c r="DN359">
        <v>9.7967142872949428E-2</v>
      </c>
      <c r="DO359">
        <v>0</v>
      </c>
      <c r="DP359">
        <v>0.24261078048780491</v>
      </c>
      <c r="DQ359">
        <v>1.5650487804877239E-2</v>
      </c>
      <c r="DR359">
        <v>3.1376506786260781E-3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3.2973599999999998</v>
      </c>
      <c r="EB359">
        <v>2.6252900000000001</v>
      </c>
      <c r="EC359">
        <v>0.29092200000000001</v>
      </c>
      <c r="ED359">
        <v>0.28986699999999999</v>
      </c>
      <c r="EE359">
        <v>0.13977100000000001</v>
      </c>
      <c r="EF359">
        <v>0.13753000000000001</v>
      </c>
      <c r="EG359">
        <v>21496.5</v>
      </c>
      <c r="EH359">
        <v>21911.5</v>
      </c>
      <c r="EI359">
        <v>28220.1</v>
      </c>
      <c r="EJ359">
        <v>29712.6</v>
      </c>
      <c r="EK359">
        <v>33411.9</v>
      </c>
      <c r="EL359">
        <v>35572.6</v>
      </c>
      <c r="EM359">
        <v>39825.5</v>
      </c>
      <c r="EN359">
        <v>42448</v>
      </c>
      <c r="EO359">
        <v>2.1813799999999999</v>
      </c>
      <c r="EP359">
        <v>2.1871</v>
      </c>
      <c r="EQ359">
        <v>0.163823</v>
      </c>
      <c r="ER359">
        <v>0</v>
      </c>
      <c r="ES359">
        <v>30.612400000000001</v>
      </c>
      <c r="ET359">
        <v>999.9</v>
      </c>
      <c r="EU359">
        <v>67.900000000000006</v>
      </c>
      <c r="EV359">
        <v>36.299999999999997</v>
      </c>
      <c r="EW359">
        <v>40.953699999999998</v>
      </c>
      <c r="EX359">
        <v>57.064500000000002</v>
      </c>
      <c r="EY359">
        <v>-2.6642600000000001</v>
      </c>
      <c r="EZ359">
        <v>2</v>
      </c>
      <c r="FA359">
        <v>0.39691300000000002</v>
      </c>
      <c r="FB359">
        <v>-9.5697199999999996E-2</v>
      </c>
      <c r="FC359">
        <v>20.275200000000002</v>
      </c>
      <c r="FD359">
        <v>5.2184900000000001</v>
      </c>
      <c r="FE359">
        <v>12.004</v>
      </c>
      <c r="FF359">
        <v>4.9868499999999996</v>
      </c>
      <c r="FG359">
        <v>3.2844799999999998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1.8621799999999999</v>
      </c>
      <c r="FN359">
        <v>1.8643099999999999</v>
      </c>
      <c r="FO359">
        <v>1.8603499999999999</v>
      </c>
      <c r="FP359">
        <v>1.8611</v>
      </c>
      <c r="FQ359">
        <v>1.8602000000000001</v>
      </c>
      <c r="FR359">
        <v>1.86189</v>
      </c>
      <c r="FS359">
        <v>1.8584000000000001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-5.66</v>
      </c>
      <c r="GH359">
        <v>0.13139999999999999</v>
      </c>
      <c r="GI359">
        <v>-2.8021434710705861</v>
      </c>
      <c r="GJ359">
        <v>-2.3075681364705448E-3</v>
      </c>
      <c r="GK359">
        <v>1.0095546511955911E-6</v>
      </c>
      <c r="GL359">
        <v>-2.6335145029951209E-10</v>
      </c>
      <c r="GM359">
        <v>-0.17208428542994569</v>
      </c>
      <c r="GN359">
        <v>3.0410185143115191E-3</v>
      </c>
      <c r="GO359">
        <v>4.3982203677445331E-4</v>
      </c>
      <c r="GP359">
        <v>-7.8719321042963501E-6</v>
      </c>
      <c r="GQ359">
        <v>4</v>
      </c>
      <c r="GR359">
        <v>2088</v>
      </c>
      <c r="GS359">
        <v>5</v>
      </c>
      <c r="GT359">
        <v>35</v>
      </c>
      <c r="GU359">
        <v>120.5</v>
      </c>
      <c r="GV359">
        <v>120.5</v>
      </c>
      <c r="GW359">
        <v>4.99756</v>
      </c>
      <c r="GX359">
        <v>2.4621599999999999</v>
      </c>
      <c r="GY359">
        <v>2.04834</v>
      </c>
      <c r="GZ359">
        <v>2.6184099999999999</v>
      </c>
      <c r="HA359">
        <v>2.1972700000000001</v>
      </c>
      <c r="HB359">
        <v>2.3559600000000001</v>
      </c>
      <c r="HC359">
        <v>41.482199999999999</v>
      </c>
      <c r="HD359">
        <v>13.2302</v>
      </c>
      <c r="HE359">
        <v>18</v>
      </c>
      <c r="HF359">
        <v>663.14099999999996</v>
      </c>
      <c r="HG359">
        <v>742.80700000000002</v>
      </c>
      <c r="HH359">
        <v>31</v>
      </c>
      <c r="HI359">
        <v>32.476700000000001</v>
      </c>
      <c r="HJ359">
        <v>29.999600000000001</v>
      </c>
      <c r="HK359">
        <v>32.480899999999998</v>
      </c>
      <c r="HL359">
        <v>32.487200000000001</v>
      </c>
      <c r="HM359">
        <v>100</v>
      </c>
      <c r="HN359">
        <v>21.537400000000002</v>
      </c>
      <c r="HO359">
        <v>100</v>
      </c>
      <c r="HP359">
        <v>31</v>
      </c>
      <c r="HQ359">
        <v>2294.2399999999998</v>
      </c>
      <c r="HR359">
        <v>34.065399999999997</v>
      </c>
      <c r="HS359">
        <v>99.427499999999995</v>
      </c>
      <c r="HT359">
        <v>98.453900000000004</v>
      </c>
    </row>
    <row r="360" spans="1:228" x14ac:dyDescent="0.2">
      <c r="A360">
        <v>345</v>
      </c>
      <c r="B360">
        <v>1669844903.5999999</v>
      </c>
      <c r="C360">
        <v>1373.5</v>
      </c>
      <c r="D360" t="s">
        <v>1049</v>
      </c>
      <c r="E360" t="s">
        <v>1050</v>
      </c>
      <c r="F360">
        <v>4</v>
      </c>
      <c r="G360">
        <v>1669844901.2874999</v>
      </c>
      <c r="H360">
        <f t="shared" si="170"/>
        <v>6.0676590460515033E-4</v>
      </c>
      <c r="I360">
        <f t="shared" si="171"/>
        <v>0.60676590460515034</v>
      </c>
      <c r="J360">
        <f t="shared" si="172"/>
        <v>31.179303922680756</v>
      </c>
      <c r="K360">
        <f t="shared" si="173"/>
        <v>2109.8412499999999</v>
      </c>
      <c r="L360">
        <f t="shared" si="174"/>
        <v>645.8471045357644</v>
      </c>
      <c r="M360">
        <f t="shared" si="175"/>
        <v>65.033595342721469</v>
      </c>
      <c r="N360">
        <f t="shared" si="176"/>
        <v>212.45053376605091</v>
      </c>
      <c r="O360">
        <f t="shared" si="177"/>
        <v>3.5149287142822935E-2</v>
      </c>
      <c r="P360">
        <f t="shared" si="178"/>
        <v>3.6617300661675976</v>
      </c>
      <c r="Q360">
        <f t="shared" si="179"/>
        <v>3.4962915088486965E-2</v>
      </c>
      <c r="R360">
        <f t="shared" si="180"/>
        <v>2.1868484167437374E-2</v>
      </c>
      <c r="S360">
        <f t="shared" si="181"/>
        <v>226.11714598384708</v>
      </c>
      <c r="T360">
        <f t="shared" si="182"/>
        <v>33.481416477665341</v>
      </c>
      <c r="U360">
        <f t="shared" si="183"/>
        <v>33.269099999999987</v>
      </c>
      <c r="V360">
        <f t="shared" si="184"/>
        <v>5.129000327770628</v>
      </c>
      <c r="W360">
        <f t="shared" si="185"/>
        <v>70.237488299742338</v>
      </c>
      <c r="X360">
        <f t="shared" si="186"/>
        <v>3.4559768753951183</v>
      </c>
      <c r="Y360">
        <f t="shared" si="187"/>
        <v>4.9204163745812597</v>
      </c>
      <c r="Z360">
        <f t="shared" si="188"/>
        <v>1.6730234523755096</v>
      </c>
      <c r="AA360">
        <f t="shared" si="189"/>
        <v>-26.758376393087129</v>
      </c>
      <c r="AB360">
        <f t="shared" si="190"/>
        <v>-145.76102075634742</v>
      </c>
      <c r="AC360">
        <f t="shared" si="191"/>
        <v>-9.1076220576008886</v>
      </c>
      <c r="AD360">
        <f t="shared" si="192"/>
        <v>44.49012677681165</v>
      </c>
      <c r="AE360">
        <f t="shared" si="193"/>
        <v>31.32447957594017</v>
      </c>
      <c r="AF360">
        <f t="shared" si="194"/>
        <v>0.61227844561760691</v>
      </c>
      <c r="AG360">
        <f t="shared" si="195"/>
        <v>31.179303922680756</v>
      </c>
      <c r="AH360">
        <v>2198.274193227553</v>
      </c>
      <c r="AI360">
        <v>2184.846242424243</v>
      </c>
      <c r="AJ360">
        <v>5.2529930219689901E-3</v>
      </c>
      <c r="AK360">
        <v>63.927149323749113</v>
      </c>
      <c r="AL360">
        <f t="shared" si="196"/>
        <v>0.60676590460515034</v>
      </c>
      <c r="AM360">
        <v>34.075373358002032</v>
      </c>
      <c r="AN360">
        <v>34.318408771929832</v>
      </c>
      <c r="AO360">
        <v>5.221911248680545E-5</v>
      </c>
      <c r="AP360">
        <v>107.46</v>
      </c>
      <c r="AQ360">
        <v>24</v>
      </c>
      <c r="AR360">
        <v>4</v>
      </c>
      <c r="AS360">
        <f t="shared" si="197"/>
        <v>1</v>
      </c>
      <c r="AT360">
        <f t="shared" si="198"/>
        <v>0</v>
      </c>
      <c r="AU360">
        <f t="shared" si="199"/>
        <v>47071.472863214709</v>
      </c>
      <c r="AV360">
        <f t="shared" si="200"/>
        <v>1200.0162499999999</v>
      </c>
      <c r="AW360">
        <f t="shared" si="201"/>
        <v>1025.9382885926668</v>
      </c>
      <c r="AX360">
        <f t="shared" si="202"/>
        <v>0.85493699655539412</v>
      </c>
      <c r="AY360">
        <f t="shared" si="203"/>
        <v>0.18842840335191052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1669844901.2874999</v>
      </c>
      <c r="BF360">
        <v>2109.8412499999999</v>
      </c>
      <c r="BG360">
        <v>2123.3887500000001</v>
      </c>
      <c r="BH360">
        <v>34.321224999999998</v>
      </c>
      <c r="BI360">
        <v>34.075637499999999</v>
      </c>
      <c r="BJ360">
        <v>2115.5012499999998</v>
      </c>
      <c r="BK360">
        <v>34.189824999999999</v>
      </c>
      <c r="BL360">
        <v>650.03862500000002</v>
      </c>
      <c r="BM360">
        <v>100.594875</v>
      </c>
      <c r="BN360">
        <v>0.10015775</v>
      </c>
      <c r="BO360">
        <v>32.530737500000001</v>
      </c>
      <c r="BP360">
        <v>33.269099999999987</v>
      </c>
      <c r="BQ360">
        <v>999.9</v>
      </c>
      <c r="BR360">
        <v>0</v>
      </c>
      <c r="BS360">
        <v>0</v>
      </c>
      <c r="BT360">
        <v>8985.7049999999999</v>
      </c>
      <c r="BU360">
        <v>0</v>
      </c>
      <c r="BV360">
        <v>221.85749999999999</v>
      </c>
      <c r="BW360">
        <v>-13.544725</v>
      </c>
      <c r="BX360">
        <v>2184.8274999999999</v>
      </c>
      <c r="BY360">
        <v>2198.2962499999999</v>
      </c>
      <c r="BZ360">
        <v>0.24559262500000001</v>
      </c>
      <c r="CA360">
        <v>2123.3887500000001</v>
      </c>
      <c r="CB360">
        <v>34.075637499999999</v>
      </c>
      <c r="CC360">
        <v>3.452541249999999</v>
      </c>
      <c r="CD360">
        <v>3.4278362499999999</v>
      </c>
      <c r="CE360">
        <v>26.3881625</v>
      </c>
      <c r="CF360">
        <v>26.266512500000001</v>
      </c>
      <c r="CG360">
        <v>1200.0162499999999</v>
      </c>
      <c r="CH360">
        <v>0.50001775000000004</v>
      </c>
      <c r="CI360">
        <v>0.49998225000000002</v>
      </c>
      <c r="CJ360">
        <v>0</v>
      </c>
      <c r="CK360">
        <v>901.68062499999996</v>
      </c>
      <c r="CL360">
        <v>4.9990899999999998</v>
      </c>
      <c r="CM360">
        <v>9128.5862500000003</v>
      </c>
      <c r="CN360">
        <v>9558.0450000000001</v>
      </c>
      <c r="CO360">
        <v>41.710624999999993</v>
      </c>
      <c r="CP360">
        <v>43.210624999999993</v>
      </c>
      <c r="CQ360">
        <v>42.436999999999998</v>
      </c>
      <c r="CR360">
        <v>42.375</v>
      </c>
      <c r="CS360">
        <v>43.125</v>
      </c>
      <c r="CT360">
        <v>597.52874999999995</v>
      </c>
      <c r="CU360">
        <v>597.48750000000007</v>
      </c>
      <c r="CV360">
        <v>0</v>
      </c>
      <c r="CW360">
        <v>1669844913.2</v>
      </c>
      <c r="CX360">
        <v>0</v>
      </c>
      <c r="CY360">
        <v>1669837671.5999999</v>
      </c>
      <c r="CZ360" t="s">
        <v>356</v>
      </c>
      <c r="DA360">
        <v>1669837671.5999999</v>
      </c>
      <c r="DB360">
        <v>1669837668.5999999</v>
      </c>
      <c r="DC360">
        <v>3</v>
      </c>
      <c r="DD360">
        <v>-1.2E-2</v>
      </c>
      <c r="DE360">
        <v>-1E-3</v>
      </c>
      <c r="DF360">
        <v>-3.61</v>
      </c>
      <c r="DG360">
        <v>0.13400000000000001</v>
      </c>
      <c r="DH360">
        <v>415</v>
      </c>
      <c r="DI360">
        <v>36</v>
      </c>
      <c r="DJ360">
        <v>0.51</v>
      </c>
      <c r="DK360">
        <v>0.24</v>
      </c>
      <c r="DL360">
        <v>-13.617863414634151</v>
      </c>
      <c r="DM360">
        <v>0.6457024390243612</v>
      </c>
      <c r="DN360">
        <v>8.3448768440246721E-2</v>
      </c>
      <c r="DO360">
        <v>0</v>
      </c>
      <c r="DP360">
        <v>0.24310039024390251</v>
      </c>
      <c r="DQ360">
        <v>3.0504836236934219E-2</v>
      </c>
      <c r="DR360">
        <v>3.4963832454307999E-3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357</v>
      </c>
      <c r="EA360">
        <v>3.29739</v>
      </c>
      <c r="EB360">
        <v>2.6251899999999999</v>
      </c>
      <c r="EC360">
        <v>0.290935</v>
      </c>
      <c r="ED360">
        <v>0.28987400000000002</v>
      </c>
      <c r="EE360">
        <v>0.139763</v>
      </c>
      <c r="EF360">
        <v>0.13753899999999999</v>
      </c>
      <c r="EG360">
        <v>21496.6</v>
      </c>
      <c r="EH360">
        <v>21911.5</v>
      </c>
      <c r="EI360">
        <v>28220.7</v>
      </c>
      <c r="EJ360">
        <v>29712.9</v>
      </c>
      <c r="EK360">
        <v>33412.199999999997</v>
      </c>
      <c r="EL360">
        <v>35572.800000000003</v>
      </c>
      <c r="EM360">
        <v>39825.4</v>
      </c>
      <c r="EN360">
        <v>42448.7</v>
      </c>
      <c r="EO360">
        <v>2.1815500000000001</v>
      </c>
      <c r="EP360">
        <v>2.1869499999999999</v>
      </c>
      <c r="EQ360">
        <v>0.16439300000000001</v>
      </c>
      <c r="ER360">
        <v>0</v>
      </c>
      <c r="ES360">
        <v>30.603100000000001</v>
      </c>
      <c r="ET360">
        <v>999.9</v>
      </c>
      <c r="EU360">
        <v>67.900000000000006</v>
      </c>
      <c r="EV360">
        <v>36.299999999999997</v>
      </c>
      <c r="EW360">
        <v>40.958100000000002</v>
      </c>
      <c r="EX360">
        <v>57.424500000000002</v>
      </c>
      <c r="EY360">
        <v>-2.8084899999999999</v>
      </c>
      <c r="EZ360">
        <v>2</v>
      </c>
      <c r="FA360">
        <v>0.39673000000000003</v>
      </c>
      <c r="FB360">
        <v>-9.5560999999999993E-2</v>
      </c>
      <c r="FC360">
        <v>20.275300000000001</v>
      </c>
      <c r="FD360">
        <v>5.2184900000000001</v>
      </c>
      <c r="FE360">
        <v>12.004</v>
      </c>
      <c r="FF360">
        <v>4.9865000000000004</v>
      </c>
      <c r="FG360">
        <v>3.2844799999999998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1.8621799999999999</v>
      </c>
      <c r="FN360">
        <v>1.8643099999999999</v>
      </c>
      <c r="FO360">
        <v>1.8603499999999999</v>
      </c>
      <c r="FP360">
        <v>1.86111</v>
      </c>
      <c r="FQ360">
        <v>1.86019</v>
      </c>
      <c r="FR360">
        <v>1.86188</v>
      </c>
      <c r="FS360">
        <v>1.8584000000000001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-5.65</v>
      </c>
      <c r="GH360">
        <v>0.13139999999999999</v>
      </c>
      <c r="GI360">
        <v>-2.8021434710705861</v>
      </c>
      <c r="GJ360">
        <v>-2.3075681364705448E-3</v>
      </c>
      <c r="GK360">
        <v>1.0095546511955911E-6</v>
      </c>
      <c r="GL360">
        <v>-2.6335145029951209E-10</v>
      </c>
      <c r="GM360">
        <v>-0.17208428542994569</v>
      </c>
      <c r="GN360">
        <v>3.0410185143115191E-3</v>
      </c>
      <c r="GO360">
        <v>4.3982203677445331E-4</v>
      </c>
      <c r="GP360">
        <v>-7.8719321042963501E-6</v>
      </c>
      <c r="GQ360">
        <v>4</v>
      </c>
      <c r="GR360">
        <v>2088</v>
      </c>
      <c r="GS360">
        <v>5</v>
      </c>
      <c r="GT360">
        <v>35</v>
      </c>
      <c r="GU360">
        <v>120.5</v>
      </c>
      <c r="GV360">
        <v>120.6</v>
      </c>
      <c r="GW360">
        <v>4.99756</v>
      </c>
      <c r="GX360">
        <v>2.4609399999999999</v>
      </c>
      <c r="GY360">
        <v>2.04834</v>
      </c>
      <c r="GZ360">
        <v>2.6184099999999999</v>
      </c>
      <c r="HA360">
        <v>2.1972700000000001</v>
      </c>
      <c r="HB360">
        <v>2.32422</v>
      </c>
      <c r="HC360">
        <v>41.482199999999999</v>
      </c>
      <c r="HD360">
        <v>13.203900000000001</v>
      </c>
      <c r="HE360">
        <v>18</v>
      </c>
      <c r="HF360">
        <v>663.21900000000005</v>
      </c>
      <c r="HG360">
        <v>742.57399999999996</v>
      </c>
      <c r="HH360">
        <v>31</v>
      </c>
      <c r="HI360">
        <v>32.4724</v>
      </c>
      <c r="HJ360">
        <v>29.999700000000001</v>
      </c>
      <c r="HK360">
        <v>32.475099999999998</v>
      </c>
      <c r="HL360">
        <v>32.480200000000004</v>
      </c>
      <c r="HM360">
        <v>100</v>
      </c>
      <c r="HN360">
        <v>21.537400000000002</v>
      </c>
      <c r="HO360">
        <v>100</v>
      </c>
      <c r="HP360">
        <v>31</v>
      </c>
      <c r="HQ360">
        <v>2300.92</v>
      </c>
      <c r="HR360">
        <v>34.065399999999997</v>
      </c>
      <c r="HS360">
        <v>99.428299999999993</v>
      </c>
      <c r="HT360">
        <v>98.455299999999994</v>
      </c>
    </row>
    <row r="361" spans="1:228" x14ac:dyDescent="0.2">
      <c r="A361">
        <v>346</v>
      </c>
      <c r="B361">
        <v>1669844907.5999999</v>
      </c>
      <c r="C361">
        <v>1377.5</v>
      </c>
      <c r="D361" t="s">
        <v>1051</v>
      </c>
      <c r="E361" t="s">
        <v>1052</v>
      </c>
      <c r="F361">
        <v>4</v>
      </c>
      <c r="G361">
        <v>1669844905.5999999</v>
      </c>
      <c r="H361">
        <f t="shared" si="170"/>
        <v>6.1353572144174024E-4</v>
      </c>
      <c r="I361">
        <f t="shared" si="171"/>
        <v>0.61353572144174029</v>
      </c>
      <c r="J361">
        <f t="shared" si="172"/>
        <v>31.797902617497794</v>
      </c>
      <c r="K361">
        <f t="shared" si="173"/>
        <v>2109.8285714285712</v>
      </c>
      <c r="L361">
        <f t="shared" si="174"/>
        <v>633.37075504038444</v>
      </c>
      <c r="M361">
        <f t="shared" si="175"/>
        <v>63.777014432370748</v>
      </c>
      <c r="N361">
        <f t="shared" si="176"/>
        <v>212.44834274239349</v>
      </c>
      <c r="O361">
        <f t="shared" si="177"/>
        <v>3.5533402052965922E-2</v>
      </c>
      <c r="P361">
        <f t="shared" si="178"/>
        <v>3.6692812420596552</v>
      </c>
      <c r="Q361">
        <f t="shared" si="179"/>
        <v>3.5343335953018681E-2</v>
      </c>
      <c r="R361">
        <f t="shared" si="180"/>
        <v>2.2106576729875312E-2</v>
      </c>
      <c r="S361">
        <f t="shared" si="181"/>
        <v>226.11368451905435</v>
      </c>
      <c r="T361">
        <f t="shared" si="182"/>
        <v>33.473673432437593</v>
      </c>
      <c r="U361">
        <f t="shared" si="183"/>
        <v>33.27054285714285</v>
      </c>
      <c r="V361">
        <f t="shared" si="184"/>
        <v>5.1294153422536155</v>
      </c>
      <c r="W361">
        <f t="shared" si="185"/>
        <v>70.254530791746248</v>
      </c>
      <c r="X361">
        <f t="shared" si="186"/>
        <v>3.4559450990039076</v>
      </c>
      <c r="Y361">
        <f t="shared" si="187"/>
        <v>4.9191775392369772</v>
      </c>
      <c r="Z361">
        <f t="shared" si="188"/>
        <v>1.6734702432497079</v>
      </c>
      <c r="AA361">
        <f t="shared" si="189"/>
        <v>-27.056925315580745</v>
      </c>
      <c r="AB361">
        <f t="shared" si="190"/>
        <v>-147.23050153545205</v>
      </c>
      <c r="AC361">
        <f t="shared" si="191"/>
        <v>-9.1803721752689231</v>
      </c>
      <c r="AD361">
        <f t="shared" si="192"/>
        <v>42.645885492752626</v>
      </c>
      <c r="AE361">
        <f t="shared" si="193"/>
        <v>31.354416341695806</v>
      </c>
      <c r="AF361">
        <f t="shared" si="194"/>
        <v>0.60888928509637297</v>
      </c>
      <c r="AG361">
        <f t="shared" si="195"/>
        <v>31.797902617497794</v>
      </c>
      <c r="AH361">
        <v>2198.3175742971571</v>
      </c>
      <c r="AI361">
        <v>2184.7629696969689</v>
      </c>
      <c r="AJ361">
        <v>-3.0963124041343441E-2</v>
      </c>
      <c r="AK361">
        <v>63.927149323749113</v>
      </c>
      <c r="AL361">
        <f t="shared" si="196"/>
        <v>0.61353572144174029</v>
      </c>
      <c r="AM361">
        <v>34.07568482013987</v>
      </c>
      <c r="AN361">
        <v>34.322031269349857</v>
      </c>
      <c r="AO361">
        <v>-3.4476989196990487E-5</v>
      </c>
      <c r="AP361">
        <v>107.46</v>
      </c>
      <c r="AQ361">
        <v>24</v>
      </c>
      <c r="AR361">
        <v>4</v>
      </c>
      <c r="AS361">
        <f t="shared" si="197"/>
        <v>1</v>
      </c>
      <c r="AT361">
        <f t="shared" si="198"/>
        <v>0</v>
      </c>
      <c r="AU361">
        <f t="shared" si="199"/>
        <v>47207.097240191055</v>
      </c>
      <c r="AV361">
        <f t="shared" si="200"/>
        <v>1200.001428571429</v>
      </c>
      <c r="AW361">
        <f t="shared" si="201"/>
        <v>1025.9252707352616</v>
      </c>
      <c r="AX361">
        <f t="shared" si="202"/>
        <v>0.85493670783092268</v>
      </c>
      <c r="AY361">
        <f t="shared" si="203"/>
        <v>0.1884278461136808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1669844905.5999999</v>
      </c>
      <c r="BF361">
        <v>2109.8285714285712</v>
      </c>
      <c r="BG361">
        <v>2123.387142857142</v>
      </c>
      <c r="BH361">
        <v>34.321057142857143</v>
      </c>
      <c r="BI361">
        <v>34.076799999999999</v>
      </c>
      <c r="BJ361">
        <v>2115.4871428571419</v>
      </c>
      <c r="BK361">
        <v>34.189657142857143</v>
      </c>
      <c r="BL361">
        <v>649.96142857142854</v>
      </c>
      <c r="BM361">
        <v>100.5947142857143</v>
      </c>
      <c r="BN361">
        <v>9.9885085714285712E-2</v>
      </c>
      <c r="BO361">
        <v>32.526271428571427</v>
      </c>
      <c r="BP361">
        <v>33.27054285714285</v>
      </c>
      <c r="BQ361">
        <v>999.89999999999986</v>
      </c>
      <c r="BR361">
        <v>0</v>
      </c>
      <c r="BS361">
        <v>0</v>
      </c>
      <c r="BT361">
        <v>9011.8742857142861</v>
      </c>
      <c r="BU361">
        <v>0</v>
      </c>
      <c r="BV361">
        <v>235.64371428571431</v>
      </c>
      <c r="BW361">
        <v>-13.56181428571429</v>
      </c>
      <c r="BX361">
        <v>2184.8114285714291</v>
      </c>
      <c r="BY361">
        <v>2198.298571428571</v>
      </c>
      <c r="BZ361">
        <v>0.24425828571428571</v>
      </c>
      <c r="CA361">
        <v>2123.387142857142</v>
      </c>
      <c r="CB361">
        <v>34.076799999999999</v>
      </c>
      <c r="CC361">
        <v>3.4525228571428568</v>
      </c>
      <c r="CD361">
        <v>3.4279500000000001</v>
      </c>
      <c r="CE361">
        <v>26.38805714285715</v>
      </c>
      <c r="CF361">
        <v>26.26707142857143</v>
      </c>
      <c r="CG361">
        <v>1200.001428571429</v>
      </c>
      <c r="CH361">
        <v>0.50002657142857132</v>
      </c>
      <c r="CI361">
        <v>0.49997342857142862</v>
      </c>
      <c r="CJ361">
        <v>0</v>
      </c>
      <c r="CK361">
        <v>901.20114285714305</v>
      </c>
      <c r="CL361">
        <v>4.9990899999999998</v>
      </c>
      <c r="CM361">
        <v>9135.2371428571441</v>
      </c>
      <c r="CN361">
        <v>9557.9485714285711</v>
      </c>
      <c r="CO361">
        <v>41.686999999999998</v>
      </c>
      <c r="CP361">
        <v>43.223000000000013</v>
      </c>
      <c r="CQ361">
        <v>42.436999999999998</v>
      </c>
      <c r="CR361">
        <v>42.375</v>
      </c>
      <c r="CS361">
        <v>43.125</v>
      </c>
      <c r="CT361">
        <v>597.5328571428571</v>
      </c>
      <c r="CU361">
        <v>597.46857142857152</v>
      </c>
      <c r="CV361">
        <v>0</v>
      </c>
      <c r="CW361">
        <v>1669844917.4000001</v>
      </c>
      <c r="CX361">
        <v>0</v>
      </c>
      <c r="CY361">
        <v>1669837671.5999999</v>
      </c>
      <c r="CZ361" t="s">
        <v>356</v>
      </c>
      <c r="DA361">
        <v>1669837671.5999999</v>
      </c>
      <c r="DB361">
        <v>1669837668.5999999</v>
      </c>
      <c r="DC361">
        <v>3</v>
      </c>
      <c r="DD361">
        <v>-1.2E-2</v>
      </c>
      <c r="DE361">
        <v>-1E-3</v>
      </c>
      <c r="DF361">
        <v>-3.61</v>
      </c>
      <c r="DG361">
        <v>0.13400000000000001</v>
      </c>
      <c r="DH361">
        <v>415</v>
      </c>
      <c r="DI361">
        <v>36</v>
      </c>
      <c r="DJ361">
        <v>0.51</v>
      </c>
      <c r="DK361">
        <v>0.24</v>
      </c>
      <c r="DL361">
        <v>-13.59234</v>
      </c>
      <c r="DM361">
        <v>0.53149868667921363</v>
      </c>
      <c r="DN361">
        <v>7.8702991683925166E-2</v>
      </c>
      <c r="DO361">
        <v>0</v>
      </c>
      <c r="DP361">
        <v>0.24399945000000001</v>
      </c>
      <c r="DQ361">
        <v>1.834687429643506E-2</v>
      </c>
      <c r="DR361">
        <v>2.971053524846029E-3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357</v>
      </c>
      <c r="EA361">
        <v>3.2974199999999998</v>
      </c>
      <c r="EB361">
        <v>2.62554</v>
      </c>
      <c r="EC361">
        <v>0.29092499999999999</v>
      </c>
      <c r="ED361">
        <v>0.28986800000000001</v>
      </c>
      <c r="EE361">
        <v>0.13977000000000001</v>
      </c>
      <c r="EF361">
        <v>0.13753599999999999</v>
      </c>
      <c r="EG361">
        <v>21496.2</v>
      </c>
      <c r="EH361">
        <v>21911.9</v>
      </c>
      <c r="EI361">
        <v>28219.8</v>
      </c>
      <c r="EJ361">
        <v>29713.1</v>
      </c>
      <c r="EK361">
        <v>33411.1</v>
      </c>
      <c r="EL361">
        <v>35573.199999999997</v>
      </c>
      <c r="EM361">
        <v>39824.400000000001</v>
      </c>
      <c r="EN361">
        <v>42449</v>
      </c>
      <c r="EO361">
        <v>2.1815500000000001</v>
      </c>
      <c r="EP361">
        <v>2.1873800000000001</v>
      </c>
      <c r="EQ361">
        <v>0.16483300000000001</v>
      </c>
      <c r="ER361">
        <v>0</v>
      </c>
      <c r="ES361">
        <v>30.5945</v>
      </c>
      <c r="ET361">
        <v>999.9</v>
      </c>
      <c r="EU361">
        <v>67.900000000000006</v>
      </c>
      <c r="EV361">
        <v>36.4</v>
      </c>
      <c r="EW361">
        <v>41.181100000000001</v>
      </c>
      <c r="EX361">
        <v>57.1845</v>
      </c>
      <c r="EY361">
        <v>-2.8445499999999999</v>
      </c>
      <c r="EZ361">
        <v>2</v>
      </c>
      <c r="FA361">
        <v>0.39609800000000001</v>
      </c>
      <c r="FB361">
        <v>-9.5751600000000006E-2</v>
      </c>
      <c r="FC361">
        <v>20.275300000000001</v>
      </c>
      <c r="FD361">
        <v>5.2192400000000001</v>
      </c>
      <c r="FE361">
        <v>12.004</v>
      </c>
      <c r="FF361">
        <v>4.9865000000000004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1.8643099999999999</v>
      </c>
      <c r="FO361">
        <v>1.8603499999999999</v>
      </c>
      <c r="FP361">
        <v>1.8610800000000001</v>
      </c>
      <c r="FQ361">
        <v>1.8602000000000001</v>
      </c>
      <c r="FR361">
        <v>1.86188</v>
      </c>
      <c r="FS361">
        <v>1.8584000000000001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-5.65</v>
      </c>
      <c r="GH361">
        <v>0.13139999999999999</v>
      </c>
      <c r="GI361">
        <v>-2.8021434710705861</v>
      </c>
      <c r="GJ361">
        <v>-2.3075681364705448E-3</v>
      </c>
      <c r="GK361">
        <v>1.0095546511955911E-6</v>
      </c>
      <c r="GL361">
        <v>-2.6335145029951209E-10</v>
      </c>
      <c r="GM361">
        <v>-0.17208428542994569</v>
      </c>
      <c r="GN361">
        <v>3.0410185143115191E-3</v>
      </c>
      <c r="GO361">
        <v>4.3982203677445331E-4</v>
      </c>
      <c r="GP361">
        <v>-7.8719321042963501E-6</v>
      </c>
      <c r="GQ361">
        <v>4</v>
      </c>
      <c r="GR361">
        <v>2088</v>
      </c>
      <c r="GS361">
        <v>5</v>
      </c>
      <c r="GT361">
        <v>35</v>
      </c>
      <c r="GU361">
        <v>120.6</v>
      </c>
      <c r="GV361">
        <v>120.7</v>
      </c>
      <c r="GW361">
        <v>4.99756</v>
      </c>
      <c r="GX361">
        <v>2.4633799999999999</v>
      </c>
      <c r="GY361">
        <v>2.04834</v>
      </c>
      <c r="GZ361">
        <v>2.6184099999999999</v>
      </c>
      <c r="HA361">
        <v>2.1972700000000001</v>
      </c>
      <c r="HB361">
        <v>2.34741</v>
      </c>
      <c r="HC361">
        <v>41.482199999999999</v>
      </c>
      <c r="HD361">
        <v>13.221399999999999</v>
      </c>
      <c r="HE361">
        <v>18</v>
      </c>
      <c r="HF361">
        <v>663.15800000000002</v>
      </c>
      <c r="HG361">
        <v>742.91800000000001</v>
      </c>
      <c r="HH361">
        <v>31</v>
      </c>
      <c r="HI361">
        <v>32.4666</v>
      </c>
      <c r="HJ361">
        <v>29.999500000000001</v>
      </c>
      <c r="HK361">
        <v>32.4694</v>
      </c>
      <c r="HL361">
        <v>32.475099999999998</v>
      </c>
      <c r="HM361">
        <v>100</v>
      </c>
      <c r="HN361">
        <v>21.537400000000002</v>
      </c>
      <c r="HO361">
        <v>100</v>
      </c>
      <c r="HP361">
        <v>31</v>
      </c>
      <c r="HQ361">
        <v>2307.6</v>
      </c>
      <c r="HR361">
        <v>34.065399999999997</v>
      </c>
      <c r="HS361">
        <v>99.425399999999996</v>
      </c>
      <c r="HT361">
        <v>98.455799999999996</v>
      </c>
    </row>
    <row r="362" spans="1:228" x14ac:dyDescent="0.2">
      <c r="A362">
        <v>347</v>
      </c>
      <c r="B362">
        <v>1669844911.5999999</v>
      </c>
      <c r="C362">
        <v>1381.5</v>
      </c>
      <c r="D362" t="s">
        <v>1053</v>
      </c>
      <c r="E362" t="s">
        <v>1054</v>
      </c>
      <c r="F362">
        <v>4</v>
      </c>
      <c r="G362">
        <v>1669844909.2874999</v>
      </c>
      <c r="H362">
        <f t="shared" si="170"/>
        <v>6.1459060137135965E-4</v>
      </c>
      <c r="I362">
        <f t="shared" si="171"/>
        <v>0.61459060137135968</v>
      </c>
      <c r="J362">
        <f t="shared" si="172"/>
        <v>30.916368966979299</v>
      </c>
      <c r="K362">
        <f t="shared" si="173"/>
        <v>2109.7550000000001</v>
      </c>
      <c r="L362">
        <f t="shared" si="174"/>
        <v>677.11976578891779</v>
      </c>
      <c r="M362">
        <f t="shared" si="175"/>
        <v>68.182730748333157</v>
      </c>
      <c r="N362">
        <f t="shared" si="176"/>
        <v>212.4422655752046</v>
      </c>
      <c r="O362">
        <f t="shared" si="177"/>
        <v>3.5648161130699671E-2</v>
      </c>
      <c r="P362">
        <f t="shared" si="178"/>
        <v>3.6765312632689322</v>
      </c>
      <c r="Q362">
        <f t="shared" si="179"/>
        <v>3.5457243978389195E-2</v>
      </c>
      <c r="R362">
        <f t="shared" si="180"/>
        <v>2.2177845223527701E-2</v>
      </c>
      <c r="S362">
        <f t="shared" si="181"/>
        <v>226.11504444853784</v>
      </c>
      <c r="T362">
        <f t="shared" si="182"/>
        <v>33.468205183900416</v>
      </c>
      <c r="U362">
        <f t="shared" si="183"/>
        <v>33.262612500000003</v>
      </c>
      <c r="V362">
        <f t="shared" si="184"/>
        <v>5.1271346644211642</v>
      </c>
      <c r="W362">
        <f t="shared" si="185"/>
        <v>70.272416429366615</v>
      </c>
      <c r="X362">
        <f t="shared" si="186"/>
        <v>3.4561435088021835</v>
      </c>
      <c r="Y362">
        <f t="shared" si="187"/>
        <v>4.9182078607985256</v>
      </c>
      <c r="Z362">
        <f t="shared" si="188"/>
        <v>1.6709911556189807</v>
      </c>
      <c r="AA362">
        <f t="shared" si="189"/>
        <v>-27.10344552047696</v>
      </c>
      <c r="AB362">
        <f t="shared" si="190"/>
        <v>-146.64256457692437</v>
      </c>
      <c r="AC362">
        <f t="shared" si="191"/>
        <v>-9.1251694696294177</v>
      </c>
      <c r="AD362">
        <f t="shared" si="192"/>
        <v>43.243864881507108</v>
      </c>
      <c r="AE362">
        <f t="shared" si="193"/>
        <v>31.260890319636854</v>
      </c>
      <c r="AF362">
        <f t="shared" si="194"/>
        <v>0.62009450557200418</v>
      </c>
      <c r="AG362">
        <f t="shared" si="195"/>
        <v>30.916368966979299</v>
      </c>
      <c r="AH362">
        <v>2198.16582968592</v>
      </c>
      <c r="AI362">
        <v>2184.7779999999998</v>
      </c>
      <c r="AJ362">
        <v>2.3784528538355752E-2</v>
      </c>
      <c r="AK362">
        <v>63.927149323749113</v>
      </c>
      <c r="AL362">
        <f t="shared" si="196"/>
        <v>0.61459060137135968</v>
      </c>
      <c r="AM362">
        <v>34.077065373026983</v>
      </c>
      <c r="AN362">
        <v>34.323535397316832</v>
      </c>
      <c r="AO362">
        <v>9.0951546122027762E-6</v>
      </c>
      <c r="AP362">
        <v>107.46</v>
      </c>
      <c r="AQ362">
        <v>24</v>
      </c>
      <c r="AR362">
        <v>4</v>
      </c>
      <c r="AS362">
        <f t="shared" si="197"/>
        <v>1</v>
      </c>
      <c r="AT362">
        <f t="shared" si="198"/>
        <v>0</v>
      </c>
      <c r="AU362">
        <f t="shared" si="199"/>
        <v>47337.240656618262</v>
      </c>
      <c r="AV362">
        <f t="shared" si="200"/>
        <v>1200.00875</v>
      </c>
      <c r="AW362">
        <f t="shared" si="201"/>
        <v>1025.9315199215221</v>
      </c>
      <c r="AX362">
        <f t="shared" si="202"/>
        <v>0.85493669935450234</v>
      </c>
      <c r="AY362">
        <f t="shared" si="203"/>
        <v>0.18842782975418959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1669844909.2874999</v>
      </c>
      <c r="BF362">
        <v>2109.7550000000001</v>
      </c>
      <c r="BG362">
        <v>2123.2837500000001</v>
      </c>
      <c r="BH362">
        <v>34.322812499999998</v>
      </c>
      <c r="BI362">
        <v>34.074075000000008</v>
      </c>
      <c r="BJ362">
        <v>2115.4137500000002</v>
      </c>
      <c r="BK362">
        <v>34.191387499999998</v>
      </c>
      <c r="BL362">
        <v>649.99849999999992</v>
      </c>
      <c r="BM362">
        <v>100.595375</v>
      </c>
      <c r="BN362">
        <v>9.9855287500000001E-2</v>
      </c>
      <c r="BO362">
        <v>32.522775000000003</v>
      </c>
      <c r="BP362">
        <v>33.262612500000003</v>
      </c>
      <c r="BQ362">
        <v>999.9</v>
      </c>
      <c r="BR362">
        <v>0</v>
      </c>
      <c r="BS362">
        <v>0</v>
      </c>
      <c r="BT362">
        <v>9036.9537500000006</v>
      </c>
      <c r="BU362">
        <v>0</v>
      </c>
      <c r="BV362">
        <v>346.89625000000001</v>
      </c>
      <c r="BW362">
        <v>-13.528762499999999</v>
      </c>
      <c r="BX362">
        <v>2184.7399999999998</v>
      </c>
      <c r="BY362">
        <v>2198.1862500000002</v>
      </c>
      <c r="BZ362">
        <v>0.24873175</v>
      </c>
      <c r="CA362">
        <v>2123.2837500000001</v>
      </c>
      <c r="CB362">
        <v>34.074075000000008</v>
      </c>
      <c r="CC362">
        <v>3.45271375</v>
      </c>
      <c r="CD362">
        <v>3.4276912500000001</v>
      </c>
      <c r="CE362">
        <v>26.388987499999999</v>
      </c>
      <c r="CF362">
        <v>26.265775000000001</v>
      </c>
      <c r="CG362">
        <v>1200.00875</v>
      </c>
      <c r="CH362">
        <v>0.50002737499999994</v>
      </c>
      <c r="CI362">
        <v>0.499972625</v>
      </c>
      <c r="CJ362">
        <v>0</v>
      </c>
      <c r="CK362">
        <v>901.05562499999996</v>
      </c>
      <c r="CL362">
        <v>4.9990899999999998</v>
      </c>
      <c r="CM362">
        <v>9156.2350000000006</v>
      </c>
      <c r="CN362">
        <v>9558.0112499999996</v>
      </c>
      <c r="CO362">
        <v>41.686999999999998</v>
      </c>
      <c r="CP362">
        <v>43.186999999999998</v>
      </c>
      <c r="CQ362">
        <v>42.436999999999998</v>
      </c>
      <c r="CR362">
        <v>42.375</v>
      </c>
      <c r="CS362">
        <v>43.125</v>
      </c>
      <c r="CT362">
        <v>597.53749999999991</v>
      </c>
      <c r="CU362">
        <v>597.47250000000008</v>
      </c>
      <c r="CV362">
        <v>0</v>
      </c>
      <c r="CW362">
        <v>1669844921</v>
      </c>
      <c r="CX362">
        <v>0</v>
      </c>
      <c r="CY362">
        <v>1669837671.5999999</v>
      </c>
      <c r="CZ362" t="s">
        <v>356</v>
      </c>
      <c r="DA362">
        <v>1669837671.5999999</v>
      </c>
      <c r="DB362">
        <v>1669837668.5999999</v>
      </c>
      <c r="DC362">
        <v>3</v>
      </c>
      <c r="DD362">
        <v>-1.2E-2</v>
      </c>
      <c r="DE362">
        <v>-1E-3</v>
      </c>
      <c r="DF362">
        <v>-3.61</v>
      </c>
      <c r="DG362">
        <v>0.13400000000000001</v>
      </c>
      <c r="DH362">
        <v>415</v>
      </c>
      <c r="DI362">
        <v>36</v>
      </c>
      <c r="DJ362">
        <v>0.51</v>
      </c>
      <c r="DK362">
        <v>0.24</v>
      </c>
      <c r="DL362">
        <v>-13.56674146341464</v>
      </c>
      <c r="DM362">
        <v>0.37975400696865658</v>
      </c>
      <c r="DN362">
        <v>6.8576558519265307E-2</v>
      </c>
      <c r="DO362">
        <v>0</v>
      </c>
      <c r="DP362">
        <v>0.24578787804878049</v>
      </c>
      <c r="DQ362">
        <v>1.142314285714296E-2</v>
      </c>
      <c r="DR362">
        <v>2.4071070299055211E-3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357</v>
      </c>
      <c r="EA362">
        <v>3.2972800000000002</v>
      </c>
      <c r="EB362">
        <v>2.6254400000000002</v>
      </c>
      <c r="EC362">
        <v>0.290935</v>
      </c>
      <c r="ED362">
        <v>0.28987400000000002</v>
      </c>
      <c r="EE362">
        <v>0.13977000000000001</v>
      </c>
      <c r="EF362">
        <v>0.13753899999999999</v>
      </c>
      <c r="EG362">
        <v>21496.5</v>
      </c>
      <c r="EH362">
        <v>21912.1</v>
      </c>
      <c r="EI362">
        <v>28220.5</v>
      </c>
      <c r="EJ362">
        <v>29713.599999999999</v>
      </c>
      <c r="EK362">
        <v>33411.800000000003</v>
      </c>
      <c r="EL362">
        <v>35573.699999999997</v>
      </c>
      <c r="EM362">
        <v>39825.199999999997</v>
      </c>
      <c r="EN362">
        <v>42449.7</v>
      </c>
      <c r="EO362">
        <v>2.1814</v>
      </c>
      <c r="EP362">
        <v>2.1873300000000002</v>
      </c>
      <c r="EQ362">
        <v>0.16449</v>
      </c>
      <c r="ER362">
        <v>0</v>
      </c>
      <c r="ES362">
        <v>30.586500000000001</v>
      </c>
      <c r="ET362">
        <v>999.9</v>
      </c>
      <c r="EU362">
        <v>67.900000000000006</v>
      </c>
      <c r="EV362">
        <v>36.299999999999997</v>
      </c>
      <c r="EW362">
        <v>40.957000000000001</v>
      </c>
      <c r="EX362">
        <v>57.1845</v>
      </c>
      <c r="EY362">
        <v>-2.6642600000000001</v>
      </c>
      <c r="EZ362">
        <v>2</v>
      </c>
      <c r="FA362">
        <v>0.39561200000000002</v>
      </c>
      <c r="FB362">
        <v>-9.5942299999999994E-2</v>
      </c>
      <c r="FC362">
        <v>20.275200000000002</v>
      </c>
      <c r="FD362">
        <v>5.2192400000000001</v>
      </c>
      <c r="FE362">
        <v>12.004</v>
      </c>
      <c r="FF362">
        <v>4.9863499999999998</v>
      </c>
      <c r="FG362">
        <v>3.2844799999999998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1.8621799999999999</v>
      </c>
      <c r="FN362">
        <v>1.86429</v>
      </c>
      <c r="FO362">
        <v>1.8603499999999999</v>
      </c>
      <c r="FP362">
        <v>1.8611</v>
      </c>
      <c r="FQ362">
        <v>1.8602000000000001</v>
      </c>
      <c r="FR362">
        <v>1.86189</v>
      </c>
      <c r="FS362">
        <v>1.85839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-5.66</v>
      </c>
      <c r="GH362">
        <v>0.13139999999999999</v>
      </c>
      <c r="GI362">
        <v>-2.8021434710705861</v>
      </c>
      <c r="GJ362">
        <v>-2.3075681364705448E-3</v>
      </c>
      <c r="GK362">
        <v>1.0095546511955911E-6</v>
      </c>
      <c r="GL362">
        <v>-2.6335145029951209E-10</v>
      </c>
      <c r="GM362">
        <v>-0.17208428542994569</v>
      </c>
      <c r="GN362">
        <v>3.0410185143115191E-3</v>
      </c>
      <c r="GO362">
        <v>4.3982203677445331E-4</v>
      </c>
      <c r="GP362">
        <v>-7.8719321042963501E-6</v>
      </c>
      <c r="GQ362">
        <v>4</v>
      </c>
      <c r="GR362">
        <v>2088</v>
      </c>
      <c r="GS362">
        <v>5</v>
      </c>
      <c r="GT362">
        <v>35</v>
      </c>
      <c r="GU362">
        <v>120.7</v>
      </c>
      <c r="GV362">
        <v>120.7</v>
      </c>
      <c r="GW362">
        <v>4.99756</v>
      </c>
      <c r="GX362">
        <v>2.4560499999999998</v>
      </c>
      <c r="GY362">
        <v>2.04834</v>
      </c>
      <c r="GZ362">
        <v>2.6184099999999999</v>
      </c>
      <c r="HA362">
        <v>2.1972700000000001</v>
      </c>
      <c r="HB362">
        <v>2.35107</v>
      </c>
      <c r="HC362">
        <v>41.482199999999999</v>
      </c>
      <c r="HD362">
        <v>13.221399999999999</v>
      </c>
      <c r="HE362">
        <v>18</v>
      </c>
      <c r="HF362">
        <v>662.97799999999995</v>
      </c>
      <c r="HG362">
        <v>742.78899999999999</v>
      </c>
      <c r="HH362">
        <v>31</v>
      </c>
      <c r="HI362">
        <v>32.461100000000002</v>
      </c>
      <c r="HJ362">
        <v>29.999500000000001</v>
      </c>
      <c r="HK362">
        <v>32.4636</v>
      </c>
      <c r="HL362">
        <v>32.468699999999998</v>
      </c>
      <c r="HM362">
        <v>100</v>
      </c>
      <c r="HN362">
        <v>21.537400000000002</v>
      </c>
      <c r="HO362">
        <v>100</v>
      </c>
      <c r="HP362">
        <v>31</v>
      </c>
      <c r="HQ362">
        <v>2314.27</v>
      </c>
      <c r="HR362">
        <v>34.065399999999997</v>
      </c>
      <c r="HS362">
        <v>99.427599999999998</v>
      </c>
      <c r="HT362">
        <v>98.457499999999996</v>
      </c>
    </row>
    <row r="363" spans="1:228" x14ac:dyDescent="0.2">
      <c r="A363">
        <v>348</v>
      </c>
      <c r="B363">
        <v>1669844915.5999999</v>
      </c>
      <c r="C363">
        <v>1385.5</v>
      </c>
      <c r="D363" t="s">
        <v>1055</v>
      </c>
      <c r="E363" t="s">
        <v>1056</v>
      </c>
      <c r="F363">
        <v>4</v>
      </c>
      <c r="G363">
        <v>1669844913.5999999</v>
      </c>
      <c r="H363">
        <f t="shared" si="170"/>
        <v>6.191307415794726E-4</v>
      </c>
      <c r="I363">
        <f t="shared" si="171"/>
        <v>0.61913074157947257</v>
      </c>
      <c r="J363">
        <f t="shared" si="172"/>
        <v>30.328229266897637</v>
      </c>
      <c r="K363">
        <f t="shared" si="173"/>
        <v>2109.9814285714278</v>
      </c>
      <c r="L363">
        <f t="shared" si="174"/>
        <v>716.14729967849291</v>
      </c>
      <c r="M363">
        <f t="shared" si="175"/>
        <v>72.111745964121425</v>
      </c>
      <c r="N363">
        <f t="shared" si="176"/>
        <v>212.46249875474643</v>
      </c>
      <c r="O363">
        <f t="shared" si="177"/>
        <v>3.5985045075125392E-2</v>
      </c>
      <c r="P363">
        <f t="shared" si="178"/>
        <v>3.6787672307530621</v>
      </c>
      <c r="Q363">
        <f t="shared" si="179"/>
        <v>3.5790630618742103E-2</v>
      </c>
      <c r="R363">
        <f t="shared" si="180"/>
        <v>2.2386523767602959E-2</v>
      </c>
      <c r="S363">
        <f t="shared" si="181"/>
        <v>226.11312566169173</v>
      </c>
      <c r="T363">
        <f t="shared" si="182"/>
        <v>33.463645280723327</v>
      </c>
      <c r="U363">
        <f t="shared" si="183"/>
        <v>33.250414285714292</v>
      </c>
      <c r="V363">
        <f t="shared" si="184"/>
        <v>5.1236283229257245</v>
      </c>
      <c r="W363">
        <f t="shared" si="185"/>
        <v>70.280861866482624</v>
      </c>
      <c r="X363">
        <f t="shared" si="186"/>
        <v>3.4559623968137734</v>
      </c>
      <c r="Y363">
        <f t="shared" si="187"/>
        <v>4.9173591572899351</v>
      </c>
      <c r="Z363">
        <f t="shared" si="188"/>
        <v>1.6676659261119511</v>
      </c>
      <c r="AA363">
        <f t="shared" si="189"/>
        <v>-27.30366570365474</v>
      </c>
      <c r="AB363">
        <f t="shared" si="190"/>
        <v>-144.91951101864436</v>
      </c>
      <c r="AC363">
        <f t="shared" si="191"/>
        <v>-9.0117927117564047</v>
      </c>
      <c r="AD363">
        <f t="shared" si="192"/>
        <v>44.878156227636225</v>
      </c>
      <c r="AE363">
        <f t="shared" si="193"/>
        <v>30.890688851862741</v>
      </c>
      <c r="AF363">
        <f t="shared" si="194"/>
        <v>0.60815350948102664</v>
      </c>
      <c r="AG363">
        <f t="shared" si="195"/>
        <v>30.328229266897637</v>
      </c>
      <c r="AH363">
        <v>2198.2607448077838</v>
      </c>
      <c r="AI363">
        <v>2185.0352727272721</v>
      </c>
      <c r="AJ363">
        <v>4.7107734278780851E-2</v>
      </c>
      <c r="AK363">
        <v>63.927149323749113</v>
      </c>
      <c r="AL363">
        <f t="shared" si="196"/>
        <v>0.61913074157947257</v>
      </c>
      <c r="AM363">
        <v>34.073318607152842</v>
      </c>
      <c r="AN363">
        <v>34.321690092879273</v>
      </c>
      <c r="AO363">
        <v>-3.8971804088906287E-6</v>
      </c>
      <c r="AP363">
        <v>107.46</v>
      </c>
      <c r="AQ363">
        <v>24</v>
      </c>
      <c r="AR363">
        <v>4</v>
      </c>
      <c r="AS363">
        <f t="shared" si="197"/>
        <v>1</v>
      </c>
      <c r="AT363">
        <f t="shared" si="198"/>
        <v>0</v>
      </c>
      <c r="AU363">
        <f t="shared" si="199"/>
        <v>47377.683097771791</v>
      </c>
      <c r="AV363">
        <f t="shared" si="200"/>
        <v>1200</v>
      </c>
      <c r="AW363">
        <f t="shared" si="201"/>
        <v>1025.923899306576</v>
      </c>
      <c r="AX363">
        <f t="shared" si="202"/>
        <v>0.85493658275548001</v>
      </c>
      <c r="AY363">
        <f t="shared" si="203"/>
        <v>0.18842760471807643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1669844913.5999999</v>
      </c>
      <c r="BF363">
        <v>2109.9814285714278</v>
      </c>
      <c r="BG363">
        <v>2123.3457142857151</v>
      </c>
      <c r="BH363">
        <v>34.321428571428569</v>
      </c>
      <c r="BI363">
        <v>34.077485714285707</v>
      </c>
      <c r="BJ363">
        <v>2115.6414285714291</v>
      </c>
      <c r="BK363">
        <v>34.19002857142857</v>
      </c>
      <c r="BL363">
        <v>650.01214285714286</v>
      </c>
      <c r="BM363">
        <v>100.5941428571428</v>
      </c>
      <c r="BN363">
        <v>9.9870785714285717E-2</v>
      </c>
      <c r="BO363">
        <v>32.519714285714286</v>
      </c>
      <c r="BP363">
        <v>33.250414285714292</v>
      </c>
      <c r="BQ363">
        <v>999.89999999999986</v>
      </c>
      <c r="BR363">
        <v>0</v>
      </c>
      <c r="BS363">
        <v>0</v>
      </c>
      <c r="BT363">
        <v>9044.8228571428572</v>
      </c>
      <c r="BU363">
        <v>0</v>
      </c>
      <c r="BV363">
        <v>521.79757142857147</v>
      </c>
      <c r="BW363">
        <v>-13.362971428571431</v>
      </c>
      <c r="BX363">
        <v>2184.974285714286</v>
      </c>
      <c r="BY363">
        <v>2198.2571428571432</v>
      </c>
      <c r="BZ363">
        <v>0.24394228571428569</v>
      </c>
      <c r="CA363">
        <v>2123.3457142857151</v>
      </c>
      <c r="CB363">
        <v>34.077485714285707</v>
      </c>
      <c r="CC363">
        <v>3.4525357142857152</v>
      </c>
      <c r="CD363">
        <v>3.427997142857143</v>
      </c>
      <c r="CE363">
        <v>26.388100000000001</v>
      </c>
      <c r="CF363">
        <v>26.26727142857143</v>
      </c>
      <c r="CG363">
        <v>1200</v>
      </c>
      <c r="CH363">
        <v>0.500031</v>
      </c>
      <c r="CI363">
        <v>0.49996900000000011</v>
      </c>
      <c r="CJ363">
        <v>0</v>
      </c>
      <c r="CK363">
        <v>900.70542857142857</v>
      </c>
      <c r="CL363">
        <v>4.9990899999999998</v>
      </c>
      <c r="CM363">
        <v>9154.5128571428577</v>
      </c>
      <c r="CN363">
        <v>9557.9571428571453</v>
      </c>
      <c r="CO363">
        <v>41.686999999999998</v>
      </c>
      <c r="CP363">
        <v>43.204999999999998</v>
      </c>
      <c r="CQ363">
        <v>42.436999999999998</v>
      </c>
      <c r="CR363">
        <v>42.375</v>
      </c>
      <c r="CS363">
        <v>43.125</v>
      </c>
      <c r="CT363">
        <v>597.53714285714273</v>
      </c>
      <c r="CU363">
        <v>597.46285714285727</v>
      </c>
      <c r="CV363">
        <v>0</v>
      </c>
      <c r="CW363">
        <v>1669844925.2</v>
      </c>
      <c r="CX363">
        <v>0</v>
      </c>
      <c r="CY363">
        <v>1669837671.5999999</v>
      </c>
      <c r="CZ363" t="s">
        <v>356</v>
      </c>
      <c r="DA363">
        <v>1669837671.5999999</v>
      </c>
      <c r="DB363">
        <v>1669837668.5999999</v>
      </c>
      <c r="DC363">
        <v>3</v>
      </c>
      <c r="DD363">
        <v>-1.2E-2</v>
      </c>
      <c r="DE363">
        <v>-1E-3</v>
      </c>
      <c r="DF363">
        <v>-3.61</v>
      </c>
      <c r="DG363">
        <v>0.13400000000000001</v>
      </c>
      <c r="DH363">
        <v>415</v>
      </c>
      <c r="DI363">
        <v>36</v>
      </c>
      <c r="DJ363">
        <v>0.51</v>
      </c>
      <c r="DK363">
        <v>0.24</v>
      </c>
      <c r="DL363">
        <v>-13.5164925</v>
      </c>
      <c r="DM363">
        <v>0.28666153846156672</v>
      </c>
      <c r="DN363">
        <v>6.0881833856660378E-2</v>
      </c>
      <c r="DO363">
        <v>0</v>
      </c>
      <c r="DP363">
        <v>0.24604165</v>
      </c>
      <c r="DQ363">
        <v>-1.903947467167423E-3</v>
      </c>
      <c r="DR363">
        <v>2.2945392625753859E-3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3.2973599999999998</v>
      </c>
      <c r="EB363">
        <v>2.6254</v>
      </c>
      <c r="EC363">
        <v>0.29094399999999998</v>
      </c>
      <c r="ED363">
        <v>0.28987299999999999</v>
      </c>
      <c r="EE363">
        <v>0.13977200000000001</v>
      </c>
      <c r="EF363">
        <v>0.137543</v>
      </c>
      <c r="EG363">
        <v>21497</v>
      </c>
      <c r="EH363">
        <v>21912.6</v>
      </c>
      <c r="EI363">
        <v>28221.5</v>
      </c>
      <c r="EJ363">
        <v>29714.1</v>
      </c>
      <c r="EK363">
        <v>33413.1</v>
      </c>
      <c r="EL363">
        <v>35574</v>
      </c>
      <c r="EM363">
        <v>39826.9</v>
      </c>
      <c r="EN363">
        <v>42450.2</v>
      </c>
      <c r="EO363">
        <v>2.1815199999999999</v>
      </c>
      <c r="EP363">
        <v>2.1873999999999998</v>
      </c>
      <c r="EQ363">
        <v>0.16479199999999999</v>
      </c>
      <c r="ER363">
        <v>0</v>
      </c>
      <c r="ES363">
        <v>30.5778</v>
      </c>
      <c r="ET363">
        <v>999.9</v>
      </c>
      <c r="EU363">
        <v>67.900000000000006</v>
      </c>
      <c r="EV363">
        <v>36.299999999999997</v>
      </c>
      <c r="EW363">
        <v>40.956600000000002</v>
      </c>
      <c r="EX363">
        <v>56.704500000000003</v>
      </c>
      <c r="EY363">
        <v>-2.73638</v>
      </c>
      <c r="EZ363">
        <v>2</v>
      </c>
      <c r="FA363">
        <v>0.39524900000000002</v>
      </c>
      <c r="FB363">
        <v>-9.5645400000000005E-2</v>
      </c>
      <c r="FC363">
        <v>20.275300000000001</v>
      </c>
      <c r="FD363">
        <v>5.2198399999999996</v>
      </c>
      <c r="FE363">
        <v>12.004</v>
      </c>
      <c r="FF363">
        <v>4.9865000000000004</v>
      </c>
      <c r="FG363">
        <v>3.2845800000000001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1.8621799999999999</v>
      </c>
      <c r="FN363">
        <v>1.86429</v>
      </c>
      <c r="FO363">
        <v>1.8603499999999999</v>
      </c>
      <c r="FP363">
        <v>1.8611</v>
      </c>
      <c r="FQ363">
        <v>1.86019</v>
      </c>
      <c r="FR363">
        <v>1.86188</v>
      </c>
      <c r="FS363">
        <v>1.8583799999999999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-5.66</v>
      </c>
      <c r="GH363">
        <v>0.13139999999999999</v>
      </c>
      <c r="GI363">
        <v>-2.8021434710705861</v>
      </c>
      <c r="GJ363">
        <v>-2.3075681364705448E-3</v>
      </c>
      <c r="GK363">
        <v>1.0095546511955911E-6</v>
      </c>
      <c r="GL363">
        <v>-2.6335145029951209E-10</v>
      </c>
      <c r="GM363">
        <v>-0.17208428542994569</v>
      </c>
      <c r="GN363">
        <v>3.0410185143115191E-3</v>
      </c>
      <c r="GO363">
        <v>4.3982203677445331E-4</v>
      </c>
      <c r="GP363">
        <v>-7.8719321042963501E-6</v>
      </c>
      <c r="GQ363">
        <v>4</v>
      </c>
      <c r="GR363">
        <v>2088</v>
      </c>
      <c r="GS363">
        <v>5</v>
      </c>
      <c r="GT363">
        <v>35</v>
      </c>
      <c r="GU363">
        <v>120.7</v>
      </c>
      <c r="GV363">
        <v>120.8</v>
      </c>
      <c r="GW363">
        <v>4.99756</v>
      </c>
      <c r="GX363">
        <v>2.4597199999999999</v>
      </c>
      <c r="GY363">
        <v>2.04834</v>
      </c>
      <c r="GZ363">
        <v>2.6184099999999999</v>
      </c>
      <c r="HA363">
        <v>2.1972700000000001</v>
      </c>
      <c r="HB363">
        <v>2.32056</v>
      </c>
      <c r="HC363">
        <v>41.482199999999999</v>
      </c>
      <c r="HD363">
        <v>13.1952</v>
      </c>
      <c r="HE363">
        <v>18</v>
      </c>
      <c r="HF363">
        <v>663.01599999999996</v>
      </c>
      <c r="HG363">
        <v>742.78899999999999</v>
      </c>
      <c r="HH363">
        <v>31.0001</v>
      </c>
      <c r="HI363">
        <v>32.456600000000002</v>
      </c>
      <c r="HJ363">
        <v>29.999600000000001</v>
      </c>
      <c r="HK363">
        <v>32.457900000000002</v>
      </c>
      <c r="HL363">
        <v>32.462899999999998</v>
      </c>
      <c r="HM363">
        <v>100</v>
      </c>
      <c r="HN363">
        <v>21.537400000000002</v>
      </c>
      <c r="HO363">
        <v>100</v>
      </c>
      <c r="HP363">
        <v>31</v>
      </c>
      <c r="HQ363">
        <v>2320.9499999999998</v>
      </c>
      <c r="HR363">
        <v>34.065399999999997</v>
      </c>
      <c r="HS363">
        <v>99.431600000000003</v>
      </c>
      <c r="HT363">
        <v>98.459000000000003</v>
      </c>
    </row>
    <row r="364" spans="1:228" x14ac:dyDescent="0.2">
      <c r="A364">
        <v>349</v>
      </c>
      <c r="B364">
        <v>1669844919.5999999</v>
      </c>
      <c r="C364">
        <v>1389.5</v>
      </c>
      <c r="D364" t="s">
        <v>1057</v>
      </c>
      <c r="E364" t="s">
        <v>1058</v>
      </c>
      <c r="F364">
        <v>4</v>
      </c>
      <c r="G364">
        <v>1669844917.2874999</v>
      </c>
      <c r="H364">
        <f t="shared" si="170"/>
        <v>6.1042104526237153E-4</v>
      </c>
      <c r="I364">
        <f t="shared" si="171"/>
        <v>0.61042104526237151</v>
      </c>
      <c r="J364">
        <f t="shared" si="172"/>
        <v>31.454612093661378</v>
      </c>
      <c r="K364">
        <f t="shared" si="173"/>
        <v>2109.9349999999999</v>
      </c>
      <c r="L364">
        <f t="shared" si="174"/>
        <v>646.21742992073166</v>
      </c>
      <c r="M364">
        <f t="shared" si="175"/>
        <v>65.068879620607092</v>
      </c>
      <c r="N364">
        <f t="shared" si="176"/>
        <v>212.4534253728601</v>
      </c>
      <c r="O364">
        <f t="shared" si="177"/>
        <v>3.5464748395374973E-2</v>
      </c>
      <c r="P364">
        <f t="shared" si="178"/>
        <v>3.6759066267079308</v>
      </c>
      <c r="Q364">
        <f t="shared" si="179"/>
        <v>3.5275753212661805E-2</v>
      </c>
      <c r="R364">
        <f t="shared" si="180"/>
        <v>2.206424208974939E-2</v>
      </c>
      <c r="S364">
        <f t="shared" si="181"/>
        <v>226.11499048310552</v>
      </c>
      <c r="T364">
        <f t="shared" si="182"/>
        <v>33.463557953637618</v>
      </c>
      <c r="U364">
        <f t="shared" si="183"/>
        <v>33.252249999999997</v>
      </c>
      <c r="V364">
        <f t="shared" si="184"/>
        <v>5.1241558603163959</v>
      </c>
      <c r="W364">
        <f t="shared" si="185"/>
        <v>70.291833807441122</v>
      </c>
      <c r="X364">
        <f t="shared" si="186"/>
        <v>3.4559924424311199</v>
      </c>
      <c r="Y364">
        <f t="shared" si="187"/>
        <v>4.9166343446075622</v>
      </c>
      <c r="Z364">
        <f t="shared" si="188"/>
        <v>1.668163417885276</v>
      </c>
      <c r="AA364">
        <f t="shared" si="189"/>
        <v>-26.919568096070584</v>
      </c>
      <c r="AB364">
        <f t="shared" si="190"/>
        <v>-145.68870269513064</v>
      </c>
      <c r="AC364">
        <f t="shared" si="191"/>
        <v>-9.0666405275861504</v>
      </c>
      <c r="AD364">
        <f t="shared" si="192"/>
        <v>44.440079164318149</v>
      </c>
      <c r="AE364">
        <f t="shared" si="193"/>
        <v>31.063388088687944</v>
      </c>
      <c r="AF364">
        <f t="shared" si="194"/>
        <v>0.60630581638817149</v>
      </c>
      <c r="AG364">
        <f t="shared" si="195"/>
        <v>31.454612093661378</v>
      </c>
      <c r="AH364">
        <v>2198.2933780339872</v>
      </c>
      <c r="AI364">
        <v>2184.8755151515152</v>
      </c>
      <c r="AJ364">
        <v>-2.8060736532705011E-2</v>
      </c>
      <c r="AK364">
        <v>63.927149323749113</v>
      </c>
      <c r="AL364">
        <f t="shared" si="196"/>
        <v>0.61042104526237151</v>
      </c>
      <c r="AM364">
        <v>34.077703523676327</v>
      </c>
      <c r="AN364">
        <v>34.322516821465427</v>
      </c>
      <c r="AO364">
        <v>7.6340625316886336E-6</v>
      </c>
      <c r="AP364">
        <v>107.46</v>
      </c>
      <c r="AQ364">
        <v>24</v>
      </c>
      <c r="AR364">
        <v>4</v>
      </c>
      <c r="AS364">
        <f t="shared" si="197"/>
        <v>1</v>
      </c>
      <c r="AT364">
        <f t="shared" si="198"/>
        <v>0</v>
      </c>
      <c r="AU364">
        <f t="shared" si="199"/>
        <v>47326.927760462146</v>
      </c>
      <c r="AV364">
        <f t="shared" si="200"/>
        <v>1200.01</v>
      </c>
      <c r="AW364">
        <f t="shared" si="201"/>
        <v>1025.9324385922826</v>
      </c>
      <c r="AX364">
        <f t="shared" si="202"/>
        <v>0.85493657435544912</v>
      </c>
      <c r="AY364">
        <f t="shared" si="203"/>
        <v>0.18842758850601704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1669844917.2874999</v>
      </c>
      <c r="BF364">
        <v>2109.9349999999999</v>
      </c>
      <c r="BG364">
        <v>2123.37</v>
      </c>
      <c r="BH364">
        <v>34.322437499999999</v>
      </c>
      <c r="BI364">
        <v>34.079225000000001</v>
      </c>
      <c r="BJ364">
        <v>2115.5949999999998</v>
      </c>
      <c r="BK364">
        <v>34.191025000000003</v>
      </c>
      <c r="BL364">
        <v>649.9826250000001</v>
      </c>
      <c r="BM364">
        <v>100.592125</v>
      </c>
      <c r="BN364">
        <v>9.9804074999999992E-2</v>
      </c>
      <c r="BO364">
        <v>32.517099999999999</v>
      </c>
      <c r="BP364">
        <v>33.252249999999997</v>
      </c>
      <c r="BQ364">
        <v>999.9</v>
      </c>
      <c r="BR364">
        <v>0</v>
      </c>
      <c r="BS364">
        <v>0</v>
      </c>
      <c r="BT364">
        <v>9035.0787500000006</v>
      </c>
      <c r="BU364">
        <v>0</v>
      </c>
      <c r="BV364">
        <v>494.251375</v>
      </c>
      <c r="BW364">
        <v>-13.435775</v>
      </c>
      <c r="BX364">
        <v>2184.92625</v>
      </c>
      <c r="BY364">
        <v>2198.2874999999999</v>
      </c>
      <c r="BZ364">
        <v>0.24317849999999999</v>
      </c>
      <c r="CA364">
        <v>2123.37</v>
      </c>
      <c r="CB364">
        <v>34.079225000000001</v>
      </c>
      <c r="CC364">
        <v>3.4525587500000001</v>
      </c>
      <c r="CD364">
        <v>3.4280974999999998</v>
      </c>
      <c r="CE364">
        <v>26.388249999999999</v>
      </c>
      <c r="CF364">
        <v>26.267775</v>
      </c>
      <c r="CG364">
        <v>1200.01</v>
      </c>
      <c r="CH364">
        <v>0.500031</v>
      </c>
      <c r="CI364">
        <v>0.499969</v>
      </c>
      <c r="CJ364">
        <v>0</v>
      </c>
      <c r="CK364">
        <v>900.35662499999989</v>
      </c>
      <c r="CL364">
        <v>4.9990899999999998</v>
      </c>
      <c r="CM364">
        <v>9154.09</v>
      </c>
      <c r="CN364">
        <v>9558.0424999999996</v>
      </c>
      <c r="CO364">
        <v>41.686999999999998</v>
      </c>
      <c r="CP364">
        <v>43.202749999999988</v>
      </c>
      <c r="CQ364">
        <v>42.436999999999998</v>
      </c>
      <c r="CR364">
        <v>42.375</v>
      </c>
      <c r="CS364">
        <v>43.125</v>
      </c>
      <c r="CT364">
        <v>597.54250000000002</v>
      </c>
      <c r="CU364">
        <v>597.46749999999997</v>
      </c>
      <c r="CV364">
        <v>0</v>
      </c>
      <c r="CW364">
        <v>1669844929.4000001</v>
      </c>
      <c r="CX364">
        <v>0</v>
      </c>
      <c r="CY364">
        <v>1669837671.5999999</v>
      </c>
      <c r="CZ364" t="s">
        <v>356</v>
      </c>
      <c r="DA364">
        <v>1669837671.5999999</v>
      </c>
      <c r="DB364">
        <v>1669837668.5999999</v>
      </c>
      <c r="DC364">
        <v>3</v>
      </c>
      <c r="DD364">
        <v>-1.2E-2</v>
      </c>
      <c r="DE364">
        <v>-1E-3</v>
      </c>
      <c r="DF364">
        <v>-3.61</v>
      </c>
      <c r="DG364">
        <v>0.13400000000000001</v>
      </c>
      <c r="DH364">
        <v>415</v>
      </c>
      <c r="DI364">
        <v>36</v>
      </c>
      <c r="DJ364">
        <v>0.51</v>
      </c>
      <c r="DK364">
        <v>0.24</v>
      </c>
      <c r="DL364">
        <v>-13.4925756097561</v>
      </c>
      <c r="DM364">
        <v>0.54245853658536025</v>
      </c>
      <c r="DN364">
        <v>7.921580829079998E-2</v>
      </c>
      <c r="DO364">
        <v>0</v>
      </c>
      <c r="DP364">
        <v>0.24544448780487799</v>
      </c>
      <c r="DQ364">
        <v>-9.2823763066207307E-3</v>
      </c>
      <c r="DR364">
        <v>2.4905059640900969E-3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3.2973499999999998</v>
      </c>
      <c r="EB364">
        <v>2.62541</v>
      </c>
      <c r="EC364">
        <v>0.29092899999999999</v>
      </c>
      <c r="ED364">
        <v>0.28986699999999999</v>
      </c>
      <c r="EE364">
        <v>0.13977200000000001</v>
      </c>
      <c r="EF364">
        <v>0.13755000000000001</v>
      </c>
      <c r="EG364">
        <v>21497.7</v>
      </c>
      <c r="EH364">
        <v>21912.799999999999</v>
      </c>
      <c r="EI364">
        <v>28221.7</v>
      </c>
      <c r="EJ364">
        <v>29714.2</v>
      </c>
      <c r="EK364">
        <v>33413.599999999999</v>
      </c>
      <c r="EL364">
        <v>35573.800000000003</v>
      </c>
      <c r="EM364">
        <v>39827.4</v>
      </c>
      <c r="EN364">
        <v>42450.3</v>
      </c>
      <c r="EO364">
        <v>2.1813500000000001</v>
      </c>
      <c r="EP364">
        <v>2.1875499999999999</v>
      </c>
      <c r="EQ364">
        <v>0.16528399999999999</v>
      </c>
      <c r="ER364">
        <v>0</v>
      </c>
      <c r="ES364">
        <v>30.5685</v>
      </c>
      <c r="ET364">
        <v>999.9</v>
      </c>
      <c r="EU364">
        <v>67.900000000000006</v>
      </c>
      <c r="EV364">
        <v>36.299999999999997</v>
      </c>
      <c r="EW364">
        <v>40.957599999999999</v>
      </c>
      <c r="EX364">
        <v>56.854500000000002</v>
      </c>
      <c r="EY364">
        <v>-2.7524000000000002</v>
      </c>
      <c r="EZ364">
        <v>2</v>
      </c>
      <c r="FA364">
        <v>0.39468500000000001</v>
      </c>
      <c r="FB364">
        <v>-9.5234200000000005E-2</v>
      </c>
      <c r="FC364">
        <v>20.275300000000001</v>
      </c>
      <c r="FD364">
        <v>5.2204300000000003</v>
      </c>
      <c r="FE364">
        <v>12.004</v>
      </c>
      <c r="FF364">
        <v>4.98705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1.8643099999999999</v>
      </c>
      <c r="FO364">
        <v>1.8603499999999999</v>
      </c>
      <c r="FP364">
        <v>1.8611</v>
      </c>
      <c r="FQ364">
        <v>1.8602000000000001</v>
      </c>
      <c r="FR364">
        <v>1.86189</v>
      </c>
      <c r="FS364">
        <v>1.85839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-5.66</v>
      </c>
      <c r="GH364">
        <v>0.13139999999999999</v>
      </c>
      <c r="GI364">
        <v>-2.8021434710705861</v>
      </c>
      <c r="GJ364">
        <v>-2.3075681364705448E-3</v>
      </c>
      <c r="GK364">
        <v>1.0095546511955911E-6</v>
      </c>
      <c r="GL364">
        <v>-2.6335145029951209E-10</v>
      </c>
      <c r="GM364">
        <v>-0.17208428542994569</v>
      </c>
      <c r="GN364">
        <v>3.0410185143115191E-3</v>
      </c>
      <c r="GO364">
        <v>4.3982203677445331E-4</v>
      </c>
      <c r="GP364">
        <v>-7.8719321042963501E-6</v>
      </c>
      <c r="GQ364">
        <v>4</v>
      </c>
      <c r="GR364">
        <v>2088</v>
      </c>
      <c r="GS364">
        <v>5</v>
      </c>
      <c r="GT364">
        <v>35</v>
      </c>
      <c r="GU364">
        <v>120.8</v>
      </c>
      <c r="GV364">
        <v>120.8</v>
      </c>
      <c r="GW364">
        <v>4.99756</v>
      </c>
      <c r="GX364">
        <v>2.4658199999999999</v>
      </c>
      <c r="GY364">
        <v>2.04834</v>
      </c>
      <c r="GZ364">
        <v>2.6184099999999999</v>
      </c>
      <c r="HA364">
        <v>2.1972700000000001</v>
      </c>
      <c r="HB364">
        <v>2.35107</v>
      </c>
      <c r="HC364">
        <v>41.482199999999999</v>
      </c>
      <c r="HD364">
        <v>13.221399999999999</v>
      </c>
      <c r="HE364">
        <v>18</v>
      </c>
      <c r="HF364">
        <v>662.81600000000003</v>
      </c>
      <c r="HG364">
        <v>742.86099999999999</v>
      </c>
      <c r="HH364">
        <v>31.0001</v>
      </c>
      <c r="HI364">
        <v>32.450800000000001</v>
      </c>
      <c r="HJ364">
        <v>29.999500000000001</v>
      </c>
      <c r="HK364">
        <v>32.452199999999998</v>
      </c>
      <c r="HL364">
        <v>32.4572</v>
      </c>
      <c r="HM364">
        <v>100</v>
      </c>
      <c r="HN364">
        <v>21.537400000000002</v>
      </c>
      <c r="HO364">
        <v>100</v>
      </c>
      <c r="HP364">
        <v>31</v>
      </c>
      <c r="HQ364">
        <v>2327.63</v>
      </c>
      <c r="HR364">
        <v>34.065399999999997</v>
      </c>
      <c r="HS364">
        <v>99.432699999999997</v>
      </c>
      <c r="HT364">
        <v>98.459199999999996</v>
      </c>
    </row>
    <row r="365" spans="1:228" x14ac:dyDescent="0.2">
      <c r="A365">
        <v>350</v>
      </c>
      <c r="B365">
        <v>1669844923.5999999</v>
      </c>
      <c r="C365">
        <v>1393.5</v>
      </c>
      <c r="D365" t="s">
        <v>1059</v>
      </c>
      <c r="E365" t="s">
        <v>1060</v>
      </c>
      <c r="F365">
        <v>4</v>
      </c>
      <c r="G365">
        <v>1669844921.5999999</v>
      </c>
      <c r="H365">
        <f t="shared" si="170"/>
        <v>6.0362308951287028E-4</v>
      </c>
      <c r="I365">
        <f t="shared" si="171"/>
        <v>0.60362308951287025</v>
      </c>
      <c r="J365">
        <f t="shared" si="172"/>
        <v>31.428447301773421</v>
      </c>
      <c r="K365">
        <f t="shared" si="173"/>
        <v>2109.815714285714</v>
      </c>
      <c r="L365">
        <f t="shared" si="174"/>
        <v>632.98151474902397</v>
      </c>
      <c r="M365">
        <f t="shared" si="175"/>
        <v>63.735153864777317</v>
      </c>
      <c r="N365">
        <f t="shared" si="176"/>
        <v>212.43816137291452</v>
      </c>
      <c r="O365">
        <f t="shared" si="177"/>
        <v>3.5105683027848646E-2</v>
      </c>
      <c r="P365">
        <f t="shared" si="178"/>
        <v>3.6620492820484647</v>
      </c>
      <c r="Q365">
        <f t="shared" si="179"/>
        <v>3.4919787883919057E-2</v>
      </c>
      <c r="R365">
        <f t="shared" si="180"/>
        <v>2.1841487135483076E-2</v>
      </c>
      <c r="S365">
        <f t="shared" si="181"/>
        <v>226.11536323318398</v>
      </c>
      <c r="T365">
        <f t="shared" si="182"/>
        <v>33.462592535438567</v>
      </c>
      <c r="U365">
        <f t="shared" si="183"/>
        <v>33.245914285714292</v>
      </c>
      <c r="V365">
        <f t="shared" si="184"/>
        <v>5.1223353377494298</v>
      </c>
      <c r="W365">
        <f t="shared" si="185"/>
        <v>70.313735344539012</v>
      </c>
      <c r="X365">
        <f t="shared" si="186"/>
        <v>3.4559443791798263</v>
      </c>
      <c r="Y365">
        <f t="shared" si="187"/>
        <v>4.9150345408981835</v>
      </c>
      <c r="Z365">
        <f t="shared" si="188"/>
        <v>1.6663909585696035</v>
      </c>
      <c r="AA365">
        <f t="shared" si="189"/>
        <v>-26.61977824751758</v>
      </c>
      <c r="AB365">
        <f t="shared" si="190"/>
        <v>-145.02808289085749</v>
      </c>
      <c r="AC365">
        <f t="shared" si="191"/>
        <v>-9.0591432722771152</v>
      </c>
      <c r="AD365">
        <f t="shared" si="192"/>
        <v>45.408358822531795</v>
      </c>
      <c r="AE365">
        <f t="shared" si="193"/>
        <v>31.167321747932846</v>
      </c>
      <c r="AF365">
        <f t="shared" si="194"/>
        <v>0.60237574689018836</v>
      </c>
      <c r="AG365">
        <f t="shared" si="195"/>
        <v>31.428447301773421</v>
      </c>
      <c r="AH365">
        <v>2198.2012668035868</v>
      </c>
      <c r="AI365">
        <v>2184.7726666666658</v>
      </c>
      <c r="AJ365">
        <v>-2.2312363456352818E-2</v>
      </c>
      <c r="AK365">
        <v>63.927149323749113</v>
      </c>
      <c r="AL365">
        <f t="shared" si="196"/>
        <v>0.60362308951287025</v>
      </c>
      <c r="AM365">
        <v>34.079573894905103</v>
      </c>
      <c r="AN365">
        <v>34.321656346749229</v>
      </c>
      <c r="AO365">
        <v>7.1316930093959263E-6</v>
      </c>
      <c r="AP365">
        <v>107.46</v>
      </c>
      <c r="AQ365">
        <v>24</v>
      </c>
      <c r="AR365">
        <v>4</v>
      </c>
      <c r="AS365">
        <f t="shared" si="197"/>
        <v>1</v>
      </c>
      <c r="AT365">
        <f t="shared" si="198"/>
        <v>0</v>
      </c>
      <c r="AU365">
        <f t="shared" si="199"/>
        <v>47080.13418739663</v>
      </c>
      <c r="AV365">
        <f t="shared" si="200"/>
        <v>1200.011428571428</v>
      </c>
      <c r="AW365">
        <f t="shared" si="201"/>
        <v>1025.9337135923229</v>
      </c>
      <c r="AX365">
        <f t="shared" si="202"/>
        <v>0.85493661907342111</v>
      </c>
      <c r="AY365">
        <f t="shared" si="203"/>
        <v>0.18842767481170281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1669844921.5999999</v>
      </c>
      <c r="BF365">
        <v>2109.815714285714</v>
      </c>
      <c r="BG365">
        <v>2123.29</v>
      </c>
      <c r="BH365">
        <v>34.322485714285719</v>
      </c>
      <c r="BI365">
        <v>34.080857142857141</v>
      </c>
      <c r="BJ365">
        <v>2115.4757142857138</v>
      </c>
      <c r="BK365">
        <v>34.191071428571433</v>
      </c>
      <c r="BL365">
        <v>650.0025714285714</v>
      </c>
      <c r="BM365">
        <v>100.59014285714289</v>
      </c>
      <c r="BN365">
        <v>0.1002444285714286</v>
      </c>
      <c r="BO365">
        <v>32.511328571428571</v>
      </c>
      <c r="BP365">
        <v>33.245914285714292</v>
      </c>
      <c r="BQ365">
        <v>999.89999999999986</v>
      </c>
      <c r="BR365">
        <v>0</v>
      </c>
      <c r="BS365">
        <v>0</v>
      </c>
      <c r="BT365">
        <v>8987.232857142857</v>
      </c>
      <c r="BU365">
        <v>0</v>
      </c>
      <c r="BV365">
        <v>500.38428571428568</v>
      </c>
      <c r="BW365">
        <v>-13.475671428571429</v>
      </c>
      <c r="BX365">
        <v>2184.804285714285</v>
      </c>
      <c r="BY365">
        <v>2198.2085714285708</v>
      </c>
      <c r="BZ365">
        <v>0.24162457142857141</v>
      </c>
      <c r="CA365">
        <v>2123.29</v>
      </c>
      <c r="CB365">
        <v>34.080857142857141</v>
      </c>
      <c r="CC365">
        <v>3.4525014285714279</v>
      </c>
      <c r="CD365">
        <v>3.4281971428571429</v>
      </c>
      <c r="CE365">
        <v>26.38795714285714</v>
      </c>
      <c r="CF365">
        <v>26.268285714285721</v>
      </c>
      <c r="CG365">
        <v>1200.011428571428</v>
      </c>
      <c r="CH365">
        <v>0.500031</v>
      </c>
      <c r="CI365">
        <v>0.49996900000000011</v>
      </c>
      <c r="CJ365">
        <v>0</v>
      </c>
      <c r="CK365">
        <v>900.0441428571429</v>
      </c>
      <c r="CL365">
        <v>4.9990899999999998</v>
      </c>
      <c r="CM365">
        <v>9161.7857142857138</v>
      </c>
      <c r="CN365">
        <v>9558.0528571428586</v>
      </c>
      <c r="CO365">
        <v>41.686999999999998</v>
      </c>
      <c r="CP365">
        <v>43.214000000000013</v>
      </c>
      <c r="CQ365">
        <v>42.436999999999998</v>
      </c>
      <c r="CR365">
        <v>42.375</v>
      </c>
      <c r="CS365">
        <v>43.125</v>
      </c>
      <c r="CT365">
        <v>597.54142857142858</v>
      </c>
      <c r="CU365">
        <v>597.47000000000014</v>
      </c>
      <c r="CV365">
        <v>0</v>
      </c>
      <c r="CW365">
        <v>1669844933</v>
      </c>
      <c r="CX365">
        <v>0</v>
      </c>
      <c r="CY365">
        <v>1669837671.5999999</v>
      </c>
      <c r="CZ365" t="s">
        <v>356</v>
      </c>
      <c r="DA365">
        <v>1669837671.5999999</v>
      </c>
      <c r="DB365">
        <v>1669837668.5999999</v>
      </c>
      <c r="DC365">
        <v>3</v>
      </c>
      <c r="DD365">
        <v>-1.2E-2</v>
      </c>
      <c r="DE365">
        <v>-1E-3</v>
      </c>
      <c r="DF365">
        <v>-3.61</v>
      </c>
      <c r="DG365">
        <v>0.13400000000000001</v>
      </c>
      <c r="DH365">
        <v>415</v>
      </c>
      <c r="DI365">
        <v>36</v>
      </c>
      <c r="DJ365">
        <v>0.51</v>
      </c>
      <c r="DK365">
        <v>0.24</v>
      </c>
      <c r="DL365">
        <v>-13.478980487804879</v>
      </c>
      <c r="DM365">
        <v>0.42554425087107828</v>
      </c>
      <c r="DN365">
        <v>7.4668334031764205E-2</v>
      </c>
      <c r="DO365">
        <v>0</v>
      </c>
      <c r="DP365">
        <v>0.24452548780487801</v>
      </c>
      <c r="DQ365">
        <v>-1.1392620209058939E-2</v>
      </c>
      <c r="DR365">
        <v>2.504158727552649E-3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357</v>
      </c>
      <c r="EA365">
        <v>3.2974199999999998</v>
      </c>
      <c r="EB365">
        <v>2.6251699999999998</v>
      </c>
      <c r="EC365">
        <v>0.29093000000000002</v>
      </c>
      <c r="ED365">
        <v>0.28986899999999999</v>
      </c>
      <c r="EE365">
        <v>0.139767</v>
      </c>
      <c r="EF365">
        <v>0.13755500000000001</v>
      </c>
      <c r="EG365">
        <v>21498</v>
      </c>
      <c r="EH365">
        <v>21913.5</v>
      </c>
      <c r="EI365">
        <v>28222.1</v>
      </c>
      <c r="EJ365">
        <v>29715.1</v>
      </c>
      <c r="EK365">
        <v>33414.400000000001</v>
      </c>
      <c r="EL365">
        <v>35574.400000000001</v>
      </c>
      <c r="EM365">
        <v>39828.1</v>
      </c>
      <c r="EN365">
        <v>42451.3</v>
      </c>
      <c r="EO365">
        <v>2.1817700000000002</v>
      </c>
      <c r="EP365">
        <v>2.1876199999999999</v>
      </c>
      <c r="EQ365">
        <v>0.16511600000000001</v>
      </c>
      <c r="ER365">
        <v>0</v>
      </c>
      <c r="ES365">
        <v>30.559100000000001</v>
      </c>
      <c r="ET365">
        <v>999.9</v>
      </c>
      <c r="EU365">
        <v>67.900000000000006</v>
      </c>
      <c r="EV365">
        <v>36.299999999999997</v>
      </c>
      <c r="EW365">
        <v>40.955100000000002</v>
      </c>
      <c r="EX365">
        <v>57.424500000000002</v>
      </c>
      <c r="EY365">
        <v>-2.7804500000000001</v>
      </c>
      <c r="EZ365">
        <v>2</v>
      </c>
      <c r="FA365">
        <v>0.39422000000000001</v>
      </c>
      <c r="FB365">
        <v>-9.57789E-2</v>
      </c>
      <c r="FC365">
        <v>20.274999999999999</v>
      </c>
      <c r="FD365">
        <v>5.2192400000000001</v>
      </c>
      <c r="FE365">
        <v>12.004</v>
      </c>
      <c r="FF365">
        <v>4.9859499999999999</v>
      </c>
      <c r="FG365">
        <v>3.2844799999999998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1.86432</v>
      </c>
      <c r="FO365">
        <v>1.8603499999999999</v>
      </c>
      <c r="FP365">
        <v>1.8611</v>
      </c>
      <c r="FQ365">
        <v>1.8602000000000001</v>
      </c>
      <c r="FR365">
        <v>1.86189</v>
      </c>
      <c r="FS365">
        <v>1.85839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-5.66</v>
      </c>
      <c r="GH365">
        <v>0.13139999999999999</v>
      </c>
      <c r="GI365">
        <v>-2.8021434710705861</v>
      </c>
      <c r="GJ365">
        <v>-2.3075681364705448E-3</v>
      </c>
      <c r="GK365">
        <v>1.0095546511955911E-6</v>
      </c>
      <c r="GL365">
        <v>-2.6335145029951209E-10</v>
      </c>
      <c r="GM365">
        <v>-0.17208428542994569</v>
      </c>
      <c r="GN365">
        <v>3.0410185143115191E-3</v>
      </c>
      <c r="GO365">
        <v>4.3982203677445331E-4</v>
      </c>
      <c r="GP365">
        <v>-7.8719321042963501E-6</v>
      </c>
      <c r="GQ365">
        <v>4</v>
      </c>
      <c r="GR365">
        <v>2088</v>
      </c>
      <c r="GS365">
        <v>5</v>
      </c>
      <c r="GT365">
        <v>35</v>
      </c>
      <c r="GU365">
        <v>120.9</v>
      </c>
      <c r="GV365">
        <v>120.9</v>
      </c>
      <c r="GW365">
        <v>4.99756</v>
      </c>
      <c r="GX365">
        <v>2.4584999999999999</v>
      </c>
      <c r="GY365">
        <v>2.04834</v>
      </c>
      <c r="GZ365">
        <v>2.6184099999999999</v>
      </c>
      <c r="HA365">
        <v>2.1972700000000001</v>
      </c>
      <c r="HB365">
        <v>2.34375</v>
      </c>
      <c r="HC365">
        <v>41.456200000000003</v>
      </c>
      <c r="HD365">
        <v>13.2127</v>
      </c>
      <c r="HE365">
        <v>18</v>
      </c>
      <c r="HF365">
        <v>663.09400000000005</v>
      </c>
      <c r="HG365">
        <v>742.85299999999995</v>
      </c>
      <c r="HH365">
        <v>31</v>
      </c>
      <c r="HI365">
        <v>32.445799999999998</v>
      </c>
      <c r="HJ365">
        <v>29.999500000000001</v>
      </c>
      <c r="HK365">
        <v>32.446399999999997</v>
      </c>
      <c r="HL365">
        <v>32.450800000000001</v>
      </c>
      <c r="HM365">
        <v>100</v>
      </c>
      <c r="HN365">
        <v>21.537400000000002</v>
      </c>
      <c r="HO365">
        <v>100</v>
      </c>
      <c r="HP365">
        <v>31</v>
      </c>
      <c r="HQ365">
        <v>2334.31</v>
      </c>
      <c r="HR365">
        <v>34.065399999999997</v>
      </c>
      <c r="HS365">
        <v>99.434200000000004</v>
      </c>
      <c r="HT365">
        <v>98.4619</v>
      </c>
    </row>
    <row r="366" spans="1:228" x14ac:dyDescent="0.2">
      <c r="A366">
        <v>351</v>
      </c>
      <c r="B366">
        <v>1669844926.5999999</v>
      </c>
      <c r="C366">
        <v>1396.5</v>
      </c>
      <c r="D366" t="s">
        <v>1061</v>
      </c>
      <c r="E366" t="s">
        <v>1062</v>
      </c>
      <c r="F366">
        <v>4</v>
      </c>
      <c r="G366">
        <v>1669844924.1624999</v>
      </c>
      <c r="H366">
        <f t="shared" si="170"/>
        <v>6.0188952096704054E-4</v>
      </c>
      <c r="I366">
        <f t="shared" si="171"/>
        <v>0.60188952096704051</v>
      </c>
      <c r="J366">
        <f t="shared" si="172"/>
        <v>31.36078549208673</v>
      </c>
      <c r="K366">
        <f t="shared" si="173"/>
        <v>2109.7800000000002</v>
      </c>
      <c r="L366">
        <f t="shared" si="174"/>
        <v>633.80459478578518</v>
      </c>
      <c r="M366">
        <f t="shared" si="175"/>
        <v>63.817598041062887</v>
      </c>
      <c r="N366">
        <f t="shared" si="176"/>
        <v>212.43312702802351</v>
      </c>
      <c r="O366">
        <f t="shared" si="177"/>
        <v>3.5049741628612109E-2</v>
      </c>
      <c r="P366">
        <f t="shared" si="178"/>
        <v>3.664395214711321</v>
      </c>
      <c r="Q366">
        <f t="shared" si="179"/>
        <v>3.4864554732868522E-2</v>
      </c>
      <c r="R366">
        <f t="shared" si="180"/>
        <v>2.1806903277063382E-2</v>
      </c>
      <c r="S366">
        <f t="shared" si="181"/>
        <v>226.11368585783072</v>
      </c>
      <c r="T366">
        <f t="shared" si="182"/>
        <v>33.459373600833537</v>
      </c>
      <c r="U366">
        <f t="shared" si="183"/>
        <v>33.238262499999998</v>
      </c>
      <c r="V366">
        <f t="shared" si="184"/>
        <v>5.1201374015682113</v>
      </c>
      <c r="W366">
        <f t="shared" si="185"/>
        <v>70.324583887217102</v>
      </c>
      <c r="X366">
        <f t="shared" si="186"/>
        <v>3.455892212686265</v>
      </c>
      <c r="Y366">
        <f t="shared" si="187"/>
        <v>4.9142021490360248</v>
      </c>
      <c r="Z366">
        <f t="shared" si="188"/>
        <v>1.6642451888819463</v>
      </c>
      <c r="AA366">
        <f t="shared" si="189"/>
        <v>-26.543327874646486</v>
      </c>
      <c r="AB366">
        <f t="shared" si="190"/>
        <v>-144.20271143565091</v>
      </c>
      <c r="AC366">
        <f t="shared" si="191"/>
        <v>-9.0013494981244619</v>
      </c>
      <c r="AD366">
        <f t="shared" si="192"/>
        <v>46.366297049408871</v>
      </c>
      <c r="AE366">
        <f t="shared" si="193"/>
        <v>31.313702688582197</v>
      </c>
      <c r="AF366">
        <f t="shared" si="194"/>
        <v>0.5994052615503892</v>
      </c>
      <c r="AG366">
        <f t="shared" si="195"/>
        <v>31.36078549208673</v>
      </c>
      <c r="AH366">
        <v>2198.2371669951381</v>
      </c>
      <c r="AI366">
        <v>2184.759454545454</v>
      </c>
      <c r="AJ366">
        <v>-2.231091665749768E-3</v>
      </c>
      <c r="AK366">
        <v>63.927149323749113</v>
      </c>
      <c r="AL366">
        <f t="shared" si="196"/>
        <v>0.60188952096704051</v>
      </c>
      <c r="AM366">
        <v>34.080933767832192</v>
      </c>
      <c r="AN366">
        <v>34.322384313725507</v>
      </c>
      <c r="AO366">
        <v>-2.53501400588798E-6</v>
      </c>
      <c r="AP366">
        <v>107.46</v>
      </c>
      <c r="AQ366">
        <v>24</v>
      </c>
      <c r="AR366">
        <v>4</v>
      </c>
      <c r="AS366">
        <f t="shared" si="197"/>
        <v>1</v>
      </c>
      <c r="AT366">
        <f t="shared" si="198"/>
        <v>0</v>
      </c>
      <c r="AU366">
        <f t="shared" si="199"/>
        <v>47122.513341884027</v>
      </c>
      <c r="AV366">
        <f t="shared" si="200"/>
        <v>1200.0050000000001</v>
      </c>
      <c r="AW366">
        <f t="shared" si="201"/>
        <v>1025.9279760921406</v>
      </c>
      <c r="AX366">
        <f t="shared" si="202"/>
        <v>0.85493641784170937</v>
      </c>
      <c r="AY366">
        <f t="shared" si="203"/>
        <v>0.18842728643449877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1669844924.1624999</v>
      </c>
      <c r="BF366">
        <v>2109.7800000000002</v>
      </c>
      <c r="BG366">
        <v>2123.3125</v>
      </c>
      <c r="BH366">
        <v>34.322200000000002</v>
      </c>
      <c r="BI366">
        <v>34.081762500000004</v>
      </c>
      <c r="BJ366">
        <v>2115.44</v>
      </c>
      <c r="BK366">
        <v>34.190800000000003</v>
      </c>
      <c r="BL366">
        <v>650.00150000000008</v>
      </c>
      <c r="BM366">
        <v>100.58975</v>
      </c>
      <c r="BN366">
        <v>9.9955575000000005E-2</v>
      </c>
      <c r="BO366">
        <v>32.508324999999999</v>
      </c>
      <c r="BP366">
        <v>33.238262499999998</v>
      </c>
      <c r="BQ366">
        <v>999.9</v>
      </c>
      <c r="BR366">
        <v>0</v>
      </c>
      <c r="BS366">
        <v>0</v>
      </c>
      <c r="BT366">
        <v>8995.3912500000006</v>
      </c>
      <c r="BU366">
        <v>0</v>
      </c>
      <c r="BV366">
        <v>559.80425000000002</v>
      </c>
      <c r="BW366">
        <v>-13.5327375</v>
      </c>
      <c r="BX366">
        <v>2184.7674999999999</v>
      </c>
      <c r="BY366">
        <v>2198.2337499999999</v>
      </c>
      <c r="BZ366">
        <v>0.24043562499999999</v>
      </c>
      <c r="CA366">
        <v>2123.3125</v>
      </c>
      <c r="CB366">
        <v>34.081762500000004</v>
      </c>
      <c r="CC366">
        <v>3.4524599999999999</v>
      </c>
      <c r="CD366">
        <v>3.4282750000000002</v>
      </c>
      <c r="CE366">
        <v>26.387762500000001</v>
      </c>
      <c r="CF366">
        <v>26.268675000000002</v>
      </c>
      <c r="CG366">
        <v>1200.0050000000001</v>
      </c>
      <c r="CH366">
        <v>0.50003624999999996</v>
      </c>
      <c r="CI366">
        <v>0.49996374999999998</v>
      </c>
      <c r="CJ366">
        <v>0</v>
      </c>
      <c r="CK366">
        <v>899.79512499999998</v>
      </c>
      <c r="CL366">
        <v>4.9990899999999998</v>
      </c>
      <c r="CM366">
        <v>9164.8637500000004</v>
      </c>
      <c r="CN366">
        <v>9557.9962500000001</v>
      </c>
      <c r="CO366">
        <v>41.686999999999998</v>
      </c>
      <c r="CP366">
        <v>43.202749999999988</v>
      </c>
      <c r="CQ366">
        <v>42.41375</v>
      </c>
      <c r="CR366">
        <v>42.375</v>
      </c>
      <c r="CS366">
        <v>43.125</v>
      </c>
      <c r="CT366">
        <v>597.54624999999999</v>
      </c>
      <c r="CU366">
        <v>597.45875000000001</v>
      </c>
      <c r="CV366">
        <v>0</v>
      </c>
      <c r="CW366">
        <v>1669844936.5999999</v>
      </c>
      <c r="CX366">
        <v>0</v>
      </c>
      <c r="CY366">
        <v>1669837671.5999999</v>
      </c>
      <c r="CZ366" t="s">
        <v>356</v>
      </c>
      <c r="DA366">
        <v>1669837671.5999999</v>
      </c>
      <c r="DB366">
        <v>1669837668.5999999</v>
      </c>
      <c r="DC366">
        <v>3</v>
      </c>
      <c r="DD366">
        <v>-1.2E-2</v>
      </c>
      <c r="DE366">
        <v>-1E-3</v>
      </c>
      <c r="DF366">
        <v>-3.61</v>
      </c>
      <c r="DG366">
        <v>0.13400000000000001</v>
      </c>
      <c r="DH366">
        <v>415</v>
      </c>
      <c r="DI366">
        <v>36</v>
      </c>
      <c r="DJ366">
        <v>0.51</v>
      </c>
      <c r="DK366">
        <v>0.24</v>
      </c>
      <c r="DL366">
        <v>-13.47838536585366</v>
      </c>
      <c r="DM366">
        <v>0.22972055749124451</v>
      </c>
      <c r="DN366">
        <v>7.4354288871904539E-2</v>
      </c>
      <c r="DO366">
        <v>0</v>
      </c>
      <c r="DP366">
        <v>0.2441331219512195</v>
      </c>
      <c r="DQ366">
        <v>-2.052470383275222E-2</v>
      </c>
      <c r="DR366">
        <v>2.9015480493503592E-3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357</v>
      </c>
      <c r="EA366">
        <v>3.2971400000000002</v>
      </c>
      <c r="EB366">
        <v>2.6249600000000002</v>
      </c>
      <c r="EC366">
        <v>0.29092699999999999</v>
      </c>
      <c r="ED366">
        <v>0.28986800000000001</v>
      </c>
      <c r="EE366">
        <v>0.13977600000000001</v>
      </c>
      <c r="EF366">
        <v>0.13755999999999999</v>
      </c>
      <c r="EG366">
        <v>21498.400000000001</v>
      </c>
      <c r="EH366">
        <v>21913.5</v>
      </c>
      <c r="EI366">
        <v>28222.5</v>
      </c>
      <c r="EJ366">
        <v>29715</v>
      </c>
      <c r="EK366">
        <v>33414.300000000003</v>
      </c>
      <c r="EL366">
        <v>35574.400000000001</v>
      </c>
      <c r="EM366">
        <v>39828.5</v>
      </c>
      <c r="EN366">
        <v>42451.5</v>
      </c>
      <c r="EO366">
        <v>2.1815500000000001</v>
      </c>
      <c r="EP366">
        <v>2.1877300000000002</v>
      </c>
      <c r="EQ366">
        <v>0.16508300000000001</v>
      </c>
      <c r="ER366">
        <v>0</v>
      </c>
      <c r="ES366">
        <v>30.553599999999999</v>
      </c>
      <c r="ET366">
        <v>999.9</v>
      </c>
      <c r="EU366">
        <v>67.900000000000006</v>
      </c>
      <c r="EV366">
        <v>36.299999999999997</v>
      </c>
      <c r="EW366">
        <v>40.955599999999997</v>
      </c>
      <c r="EX366">
        <v>57.034500000000001</v>
      </c>
      <c r="EY366">
        <v>-2.58013</v>
      </c>
      <c r="EZ366">
        <v>2</v>
      </c>
      <c r="FA366">
        <v>0.39385900000000001</v>
      </c>
      <c r="FB366">
        <v>-9.5533800000000002E-2</v>
      </c>
      <c r="FC366">
        <v>20.2745</v>
      </c>
      <c r="FD366">
        <v>5.2168400000000004</v>
      </c>
      <c r="FE366">
        <v>12.004</v>
      </c>
      <c r="FF366">
        <v>4.9848499999999998</v>
      </c>
      <c r="FG366">
        <v>3.2839999999999998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1.8621799999999999</v>
      </c>
      <c r="FN366">
        <v>1.8643099999999999</v>
      </c>
      <c r="FO366">
        <v>1.8603499999999999</v>
      </c>
      <c r="FP366">
        <v>1.86111</v>
      </c>
      <c r="FQ366">
        <v>1.8602000000000001</v>
      </c>
      <c r="FR366">
        <v>1.86189</v>
      </c>
      <c r="FS366">
        <v>1.8583799999999999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-5.66</v>
      </c>
      <c r="GH366">
        <v>0.13139999999999999</v>
      </c>
      <c r="GI366">
        <v>-2.8021434710705861</v>
      </c>
      <c r="GJ366">
        <v>-2.3075681364705448E-3</v>
      </c>
      <c r="GK366">
        <v>1.0095546511955911E-6</v>
      </c>
      <c r="GL366">
        <v>-2.6335145029951209E-10</v>
      </c>
      <c r="GM366">
        <v>-0.17208428542994569</v>
      </c>
      <c r="GN366">
        <v>3.0410185143115191E-3</v>
      </c>
      <c r="GO366">
        <v>4.3982203677445331E-4</v>
      </c>
      <c r="GP366">
        <v>-7.8719321042963501E-6</v>
      </c>
      <c r="GQ366">
        <v>4</v>
      </c>
      <c r="GR366">
        <v>2088</v>
      </c>
      <c r="GS366">
        <v>5</v>
      </c>
      <c r="GT366">
        <v>35</v>
      </c>
      <c r="GU366">
        <v>120.9</v>
      </c>
      <c r="GV366">
        <v>121</v>
      </c>
      <c r="GW366">
        <v>4.99756</v>
      </c>
      <c r="GX366">
        <v>2.4609399999999999</v>
      </c>
      <c r="GY366">
        <v>2.04834</v>
      </c>
      <c r="GZ366">
        <v>2.6184099999999999</v>
      </c>
      <c r="HA366">
        <v>2.1972700000000001</v>
      </c>
      <c r="HB366">
        <v>2.35229</v>
      </c>
      <c r="HC366">
        <v>41.456200000000003</v>
      </c>
      <c r="HD366">
        <v>13.203900000000001</v>
      </c>
      <c r="HE366">
        <v>18</v>
      </c>
      <c r="HF366">
        <v>662.87599999999998</v>
      </c>
      <c r="HG366">
        <v>742.90599999999995</v>
      </c>
      <c r="HH366">
        <v>31</v>
      </c>
      <c r="HI366">
        <v>32.443100000000001</v>
      </c>
      <c r="HJ366">
        <v>29.999500000000001</v>
      </c>
      <c r="HK366">
        <v>32.442700000000002</v>
      </c>
      <c r="HL366">
        <v>32.447499999999998</v>
      </c>
      <c r="HM366">
        <v>100</v>
      </c>
      <c r="HN366">
        <v>21.537400000000002</v>
      </c>
      <c r="HO366">
        <v>100</v>
      </c>
      <c r="HP366">
        <v>31</v>
      </c>
      <c r="HQ366">
        <v>2340.9899999999998</v>
      </c>
      <c r="HR366">
        <v>34.065399999999997</v>
      </c>
      <c r="HS366">
        <v>99.435400000000001</v>
      </c>
      <c r="HT366">
        <v>98.462000000000003</v>
      </c>
    </row>
    <row r="367" spans="1:228" x14ac:dyDescent="0.2">
      <c r="A367">
        <v>352</v>
      </c>
      <c r="B367">
        <v>1669844931.5999999</v>
      </c>
      <c r="C367">
        <v>1401.5</v>
      </c>
      <c r="D367" t="s">
        <v>1063</v>
      </c>
      <c r="E367" t="s">
        <v>1064</v>
      </c>
      <c r="F367">
        <v>4</v>
      </c>
      <c r="G367">
        <v>1669844929.0999999</v>
      </c>
      <c r="H367">
        <f t="shared" si="170"/>
        <v>6.1192056048559344E-4</v>
      </c>
      <c r="I367">
        <f t="shared" si="171"/>
        <v>0.6119205604855934</v>
      </c>
      <c r="J367">
        <f t="shared" si="172"/>
        <v>31.440818457456725</v>
      </c>
      <c r="K367">
        <f t="shared" si="173"/>
        <v>2109.7688888888888</v>
      </c>
      <c r="L367">
        <f t="shared" si="174"/>
        <v>654.8178613492471</v>
      </c>
      <c r="M367">
        <f t="shared" si="175"/>
        <v>65.933270201343461</v>
      </c>
      <c r="N367">
        <f t="shared" si="176"/>
        <v>212.43153313942389</v>
      </c>
      <c r="O367">
        <f t="shared" si="177"/>
        <v>3.5669442749620271E-2</v>
      </c>
      <c r="P367">
        <f t="shared" si="178"/>
        <v>3.6720327498669088</v>
      </c>
      <c r="Q367">
        <f t="shared" si="179"/>
        <v>3.5478065427259266E-2</v>
      </c>
      <c r="R367">
        <f t="shared" si="180"/>
        <v>2.2190899613241735E-2</v>
      </c>
      <c r="S367">
        <f t="shared" si="181"/>
        <v>226.11173623270162</v>
      </c>
      <c r="T367">
        <f t="shared" si="182"/>
        <v>33.453607161845028</v>
      </c>
      <c r="U367">
        <f t="shared" si="183"/>
        <v>33.234022222222222</v>
      </c>
      <c r="V367">
        <f t="shared" si="184"/>
        <v>5.1189197568849885</v>
      </c>
      <c r="W367">
        <f t="shared" si="185"/>
        <v>70.337816154156656</v>
      </c>
      <c r="X367">
        <f t="shared" si="186"/>
        <v>3.456193264495325</v>
      </c>
      <c r="Y367">
        <f t="shared" si="187"/>
        <v>4.9137056756503794</v>
      </c>
      <c r="Z367">
        <f t="shared" si="188"/>
        <v>1.6627264923896634</v>
      </c>
      <c r="AA367">
        <f t="shared" si="189"/>
        <v>-26.985696717414669</v>
      </c>
      <c r="AB367">
        <f t="shared" si="190"/>
        <v>-144.01852341265644</v>
      </c>
      <c r="AC367">
        <f t="shared" si="191"/>
        <v>-8.9708885753313634</v>
      </c>
      <c r="AD367">
        <f t="shared" si="192"/>
        <v>46.13662752729914</v>
      </c>
      <c r="AE367">
        <f t="shared" si="193"/>
        <v>31.307069369054037</v>
      </c>
      <c r="AF367">
        <f t="shared" si="194"/>
        <v>0.60302873089362574</v>
      </c>
      <c r="AG367">
        <f t="shared" si="195"/>
        <v>31.440818457456725</v>
      </c>
      <c r="AH367">
        <v>2198.2339033975518</v>
      </c>
      <c r="AI367">
        <v>2184.7409696969698</v>
      </c>
      <c r="AJ367">
        <v>-6.9898782121218667E-3</v>
      </c>
      <c r="AK367">
        <v>63.927149323749113</v>
      </c>
      <c r="AL367">
        <f t="shared" si="196"/>
        <v>0.6119205604855934</v>
      </c>
      <c r="AM367">
        <v>34.082892770429559</v>
      </c>
      <c r="AN367">
        <v>34.328305882352971</v>
      </c>
      <c r="AO367">
        <v>4.6533409480074521E-6</v>
      </c>
      <c r="AP367">
        <v>107.46</v>
      </c>
      <c r="AQ367">
        <v>24</v>
      </c>
      <c r="AR367">
        <v>4</v>
      </c>
      <c r="AS367">
        <f t="shared" si="197"/>
        <v>1</v>
      </c>
      <c r="AT367">
        <f t="shared" si="198"/>
        <v>0</v>
      </c>
      <c r="AU367">
        <f t="shared" si="199"/>
        <v>47259.291605250277</v>
      </c>
      <c r="AV367">
        <f t="shared" si="200"/>
        <v>1199.995555555555</v>
      </c>
      <c r="AW367">
        <f t="shared" si="201"/>
        <v>1025.9198135920728</v>
      </c>
      <c r="AX367">
        <f t="shared" si="202"/>
        <v>0.85493634442429967</v>
      </c>
      <c r="AY367">
        <f t="shared" si="203"/>
        <v>0.1884271447388986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1669844929.0999999</v>
      </c>
      <c r="BF367">
        <v>2109.7688888888888</v>
      </c>
      <c r="BG367">
        <v>2123.3011111111109</v>
      </c>
      <c r="BH367">
        <v>34.325266666666671</v>
      </c>
      <c r="BI367">
        <v>34.083388888888891</v>
      </c>
      <c r="BJ367">
        <v>2115.427777777777</v>
      </c>
      <c r="BK367">
        <v>34.193833333333338</v>
      </c>
      <c r="BL367">
        <v>650.03488888888887</v>
      </c>
      <c r="BM367">
        <v>100.58955555555561</v>
      </c>
      <c r="BN367">
        <v>9.9924822222222223E-2</v>
      </c>
      <c r="BO367">
        <v>32.506533333333337</v>
      </c>
      <c r="BP367">
        <v>33.234022222222222</v>
      </c>
      <c r="BQ367">
        <v>999.90000000000009</v>
      </c>
      <c r="BR367">
        <v>0</v>
      </c>
      <c r="BS367">
        <v>0</v>
      </c>
      <c r="BT367">
        <v>9021.8744444444437</v>
      </c>
      <c r="BU367">
        <v>0</v>
      </c>
      <c r="BV367">
        <v>632.14333333333332</v>
      </c>
      <c r="BW367">
        <v>-13.531611111111109</v>
      </c>
      <c r="BX367">
        <v>2184.7600000000002</v>
      </c>
      <c r="BY367">
        <v>2198.2222222222222</v>
      </c>
      <c r="BZ367">
        <v>0.2418781111111111</v>
      </c>
      <c r="CA367">
        <v>2123.3011111111109</v>
      </c>
      <c r="CB367">
        <v>34.083388888888891</v>
      </c>
      <c r="CC367">
        <v>3.452764444444445</v>
      </c>
      <c r="CD367">
        <v>3.428433333333333</v>
      </c>
      <c r="CE367">
        <v>26.38923333333334</v>
      </c>
      <c r="CF367">
        <v>26.269444444444449</v>
      </c>
      <c r="CG367">
        <v>1199.995555555555</v>
      </c>
      <c r="CH367">
        <v>0.50004033333333331</v>
      </c>
      <c r="CI367">
        <v>0.49995966666666658</v>
      </c>
      <c r="CJ367">
        <v>0</v>
      </c>
      <c r="CK367">
        <v>899.55044444444457</v>
      </c>
      <c r="CL367">
        <v>4.9990899999999998</v>
      </c>
      <c r="CM367">
        <v>9170.5377777777776</v>
      </c>
      <c r="CN367">
        <v>9557.9533333333329</v>
      </c>
      <c r="CO367">
        <v>41.686999999999998</v>
      </c>
      <c r="CP367">
        <v>43.186999999999998</v>
      </c>
      <c r="CQ367">
        <v>42.395666666666671</v>
      </c>
      <c r="CR367">
        <v>42.375</v>
      </c>
      <c r="CS367">
        <v>43.09</v>
      </c>
      <c r="CT367">
        <v>597.54444444444437</v>
      </c>
      <c r="CU367">
        <v>597.451111111111</v>
      </c>
      <c r="CV367">
        <v>0</v>
      </c>
      <c r="CW367">
        <v>1669844941.4000001</v>
      </c>
      <c r="CX367">
        <v>0</v>
      </c>
      <c r="CY367">
        <v>1669837671.5999999</v>
      </c>
      <c r="CZ367" t="s">
        <v>356</v>
      </c>
      <c r="DA367">
        <v>1669837671.5999999</v>
      </c>
      <c r="DB367">
        <v>1669837668.5999999</v>
      </c>
      <c r="DC367">
        <v>3</v>
      </c>
      <c r="DD367">
        <v>-1.2E-2</v>
      </c>
      <c r="DE367">
        <v>-1E-3</v>
      </c>
      <c r="DF367">
        <v>-3.61</v>
      </c>
      <c r="DG367">
        <v>0.13400000000000001</v>
      </c>
      <c r="DH367">
        <v>415</v>
      </c>
      <c r="DI367">
        <v>36</v>
      </c>
      <c r="DJ367">
        <v>0.51</v>
      </c>
      <c r="DK367">
        <v>0.24</v>
      </c>
      <c r="DL367">
        <v>-13.471192500000001</v>
      </c>
      <c r="DM367">
        <v>-0.46770168855533728</v>
      </c>
      <c r="DN367">
        <v>6.9715896277319639E-2</v>
      </c>
      <c r="DO367">
        <v>0</v>
      </c>
      <c r="DP367">
        <v>0.24249157499999999</v>
      </c>
      <c r="DQ367">
        <v>-1.831016510318928E-2</v>
      </c>
      <c r="DR367">
        <v>2.3612777461313171E-3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3.2977300000000001</v>
      </c>
      <c r="EB367">
        <v>2.6255799999999998</v>
      </c>
      <c r="EC367">
        <v>0.290937</v>
      </c>
      <c r="ED367">
        <v>0.28987200000000002</v>
      </c>
      <c r="EE367">
        <v>0.13979800000000001</v>
      </c>
      <c r="EF367">
        <v>0.137572</v>
      </c>
      <c r="EG367">
        <v>21498.400000000001</v>
      </c>
      <c r="EH367">
        <v>21913.599999999999</v>
      </c>
      <c r="EI367">
        <v>28222.9</v>
      </c>
      <c r="EJ367">
        <v>29715.3</v>
      </c>
      <c r="EK367">
        <v>33414</v>
      </c>
      <c r="EL367">
        <v>35574.300000000003</v>
      </c>
      <c r="EM367">
        <v>39829.1</v>
      </c>
      <c r="EN367">
        <v>42452</v>
      </c>
      <c r="EO367">
        <v>2.1818</v>
      </c>
      <c r="EP367">
        <v>2.1875300000000002</v>
      </c>
      <c r="EQ367">
        <v>0.16622999999999999</v>
      </c>
      <c r="ER367">
        <v>0</v>
      </c>
      <c r="ES367">
        <v>30.542400000000001</v>
      </c>
      <c r="ET367">
        <v>999.9</v>
      </c>
      <c r="EU367">
        <v>68</v>
      </c>
      <c r="EV367">
        <v>36.299999999999997</v>
      </c>
      <c r="EW367">
        <v>41.022199999999998</v>
      </c>
      <c r="EX367">
        <v>56.554499999999997</v>
      </c>
      <c r="EY367">
        <v>-2.8165100000000001</v>
      </c>
      <c r="EZ367">
        <v>2</v>
      </c>
      <c r="FA367">
        <v>0.39318599999999998</v>
      </c>
      <c r="FB367">
        <v>-9.4793000000000002E-2</v>
      </c>
      <c r="FC367">
        <v>20.275099999999998</v>
      </c>
      <c r="FD367">
        <v>5.2180400000000002</v>
      </c>
      <c r="FE367">
        <v>12.004</v>
      </c>
      <c r="FF367">
        <v>4.9859</v>
      </c>
      <c r="FG367">
        <v>3.2841999999999998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1.8621799999999999</v>
      </c>
      <c r="FN367">
        <v>1.8643099999999999</v>
      </c>
      <c r="FO367">
        <v>1.8603499999999999</v>
      </c>
      <c r="FP367">
        <v>1.86111</v>
      </c>
      <c r="FQ367">
        <v>1.8602000000000001</v>
      </c>
      <c r="FR367">
        <v>1.86188</v>
      </c>
      <c r="FS367">
        <v>1.8584099999999999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-5.66</v>
      </c>
      <c r="GH367">
        <v>0.13150000000000001</v>
      </c>
      <c r="GI367">
        <v>-2.8021434710705861</v>
      </c>
      <c r="GJ367">
        <v>-2.3075681364705448E-3</v>
      </c>
      <c r="GK367">
        <v>1.0095546511955911E-6</v>
      </c>
      <c r="GL367">
        <v>-2.6335145029951209E-10</v>
      </c>
      <c r="GM367">
        <v>-0.17208428542994569</v>
      </c>
      <c r="GN367">
        <v>3.0410185143115191E-3</v>
      </c>
      <c r="GO367">
        <v>4.3982203677445331E-4</v>
      </c>
      <c r="GP367">
        <v>-7.8719321042963501E-6</v>
      </c>
      <c r="GQ367">
        <v>4</v>
      </c>
      <c r="GR367">
        <v>2088</v>
      </c>
      <c r="GS367">
        <v>5</v>
      </c>
      <c r="GT367">
        <v>35</v>
      </c>
      <c r="GU367">
        <v>121</v>
      </c>
      <c r="GV367">
        <v>121</v>
      </c>
      <c r="GW367">
        <v>4.99756</v>
      </c>
      <c r="GX367">
        <v>2.4609399999999999</v>
      </c>
      <c r="GY367">
        <v>2.04834</v>
      </c>
      <c r="GZ367">
        <v>2.6184099999999999</v>
      </c>
      <c r="HA367">
        <v>2.1972700000000001</v>
      </c>
      <c r="HB367">
        <v>2.36206</v>
      </c>
      <c r="HC367">
        <v>41.456200000000003</v>
      </c>
      <c r="HD367">
        <v>13.221399999999999</v>
      </c>
      <c r="HE367">
        <v>18</v>
      </c>
      <c r="HF367">
        <v>662.98800000000006</v>
      </c>
      <c r="HG367">
        <v>742.61800000000005</v>
      </c>
      <c r="HH367">
        <v>31.0002</v>
      </c>
      <c r="HI367">
        <v>32.435000000000002</v>
      </c>
      <c r="HJ367">
        <v>29.999600000000001</v>
      </c>
      <c r="HK367">
        <v>32.434600000000003</v>
      </c>
      <c r="HL367">
        <v>32.439700000000002</v>
      </c>
      <c r="HM367">
        <v>100</v>
      </c>
      <c r="HN367">
        <v>21.537400000000002</v>
      </c>
      <c r="HO367">
        <v>100</v>
      </c>
      <c r="HP367">
        <v>31</v>
      </c>
      <c r="HQ367">
        <v>2347.6999999999998</v>
      </c>
      <c r="HR367">
        <v>34.065399999999997</v>
      </c>
      <c r="HS367">
        <v>99.436899999999994</v>
      </c>
      <c r="HT367">
        <v>98.462999999999994</v>
      </c>
    </row>
    <row r="368" spans="1:228" x14ac:dyDescent="0.2">
      <c r="A368">
        <v>353</v>
      </c>
      <c r="B368">
        <v>1669844935.5999999</v>
      </c>
      <c r="C368">
        <v>1405.5</v>
      </c>
      <c r="D368" t="s">
        <v>1065</v>
      </c>
      <c r="E368" t="s">
        <v>1066</v>
      </c>
      <c r="F368">
        <v>4</v>
      </c>
      <c r="G368">
        <v>1669844933.5999999</v>
      </c>
      <c r="H368">
        <f t="shared" si="170"/>
        <v>6.2656289904491241E-4</v>
      </c>
      <c r="I368">
        <f t="shared" si="171"/>
        <v>0.62656289904491236</v>
      </c>
      <c r="J368">
        <f t="shared" si="172"/>
        <v>31.067320200515553</v>
      </c>
      <c r="K368">
        <f t="shared" si="173"/>
        <v>2109.79</v>
      </c>
      <c r="L368">
        <f t="shared" si="174"/>
        <v>701.52241629175433</v>
      </c>
      <c r="M368">
        <f t="shared" si="175"/>
        <v>70.636213666210608</v>
      </c>
      <c r="N368">
        <f t="shared" si="176"/>
        <v>212.43451922547803</v>
      </c>
      <c r="O368">
        <f t="shared" si="177"/>
        <v>3.6469696640768892E-2</v>
      </c>
      <c r="P368">
        <f t="shared" si="178"/>
        <v>3.6599235872071771</v>
      </c>
      <c r="Q368">
        <f t="shared" si="179"/>
        <v>3.6269003871976645E-2</v>
      </c>
      <c r="R368">
        <f t="shared" si="180"/>
        <v>2.2686066624658368E-2</v>
      </c>
      <c r="S368">
        <f t="shared" si="181"/>
        <v>226.11207051823848</v>
      </c>
      <c r="T368">
        <f t="shared" si="182"/>
        <v>33.45649995628844</v>
      </c>
      <c r="U368">
        <f t="shared" si="183"/>
        <v>33.245814285714282</v>
      </c>
      <c r="V368">
        <f t="shared" si="184"/>
        <v>5.1223066079699393</v>
      </c>
      <c r="W368">
        <f t="shared" si="185"/>
        <v>70.341220878536561</v>
      </c>
      <c r="X368">
        <f t="shared" si="186"/>
        <v>3.4569499708962437</v>
      </c>
      <c r="Y368">
        <f t="shared" si="187"/>
        <v>4.9145436029118938</v>
      </c>
      <c r="Z368">
        <f t="shared" si="188"/>
        <v>1.6653566370736956</v>
      </c>
      <c r="AA368">
        <f t="shared" si="189"/>
        <v>-27.631423847880637</v>
      </c>
      <c r="AB368">
        <f t="shared" si="190"/>
        <v>-145.27369495346272</v>
      </c>
      <c r="AC368">
        <f t="shared" si="191"/>
        <v>-9.0796725900986832</v>
      </c>
      <c r="AD368">
        <f t="shared" si="192"/>
        <v>44.127279126796452</v>
      </c>
      <c r="AE368">
        <f t="shared" si="193"/>
        <v>31.154958536637768</v>
      </c>
      <c r="AF368">
        <f t="shared" si="194"/>
        <v>0.61268615799376258</v>
      </c>
      <c r="AG368">
        <f t="shared" si="195"/>
        <v>31.067320200515553</v>
      </c>
      <c r="AH368">
        <v>2198.1896832964999</v>
      </c>
      <c r="AI368">
        <v>2184.8178787878778</v>
      </c>
      <c r="AJ368">
        <v>3.2335506432264829E-3</v>
      </c>
      <c r="AK368">
        <v>63.927149323749113</v>
      </c>
      <c r="AL368">
        <f t="shared" si="196"/>
        <v>0.62656289904491236</v>
      </c>
      <c r="AM368">
        <v>34.083604419900077</v>
      </c>
      <c r="AN368">
        <v>34.334689680082583</v>
      </c>
      <c r="AO368">
        <v>3.4064697201794511E-5</v>
      </c>
      <c r="AP368">
        <v>107.46</v>
      </c>
      <c r="AQ368">
        <v>24</v>
      </c>
      <c r="AR368">
        <v>4</v>
      </c>
      <c r="AS368">
        <f t="shared" si="197"/>
        <v>1</v>
      </c>
      <c r="AT368">
        <f t="shared" si="198"/>
        <v>0</v>
      </c>
      <c r="AU368">
        <f t="shared" si="199"/>
        <v>47042.424319868725</v>
      </c>
      <c r="AV368">
        <f t="shared" si="200"/>
        <v>1199.998571428571</v>
      </c>
      <c r="AW368">
        <f t="shared" si="201"/>
        <v>1025.9222707348383</v>
      </c>
      <c r="AX368">
        <f t="shared" si="202"/>
        <v>0.85493624339360763</v>
      </c>
      <c r="AY368">
        <f t="shared" si="203"/>
        <v>0.18842694974966279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1669844933.5999999</v>
      </c>
      <c r="BF368">
        <v>2109.79</v>
      </c>
      <c r="BG368">
        <v>2123.267142857143</v>
      </c>
      <c r="BH368">
        <v>34.332642857142858</v>
      </c>
      <c r="BI368">
        <v>34.0869</v>
      </c>
      <c r="BJ368">
        <v>2115.448571428572</v>
      </c>
      <c r="BK368">
        <v>34.201185714285707</v>
      </c>
      <c r="BL368">
        <v>650.05257142857147</v>
      </c>
      <c r="BM368">
        <v>100.58971428571429</v>
      </c>
      <c r="BN368">
        <v>0.1001739142857143</v>
      </c>
      <c r="BO368">
        <v>32.50955714285714</v>
      </c>
      <c r="BP368">
        <v>33.245814285714282</v>
      </c>
      <c r="BQ368">
        <v>999.89999999999986</v>
      </c>
      <c r="BR368">
        <v>0</v>
      </c>
      <c r="BS368">
        <v>0</v>
      </c>
      <c r="BT368">
        <v>8979.9128571428573</v>
      </c>
      <c r="BU368">
        <v>0</v>
      </c>
      <c r="BV368">
        <v>673.63571428571436</v>
      </c>
      <c r="BW368">
        <v>-13.477514285714291</v>
      </c>
      <c r="BX368">
        <v>2184.798571428571</v>
      </c>
      <c r="BY368">
        <v>2198.1971428571428</v>
      </c>
      <c r="BZ368">
        <v>0.2457465714285714</v>
      </c>
      <c r="CA368">
        <v>2123.267142857143</v>
      </c>
      <c r="CB368">
        <v>34.0869</v>
      </c>
      <c r="CC368">
        <v>3.4535114285714288</v>
      </c>
      <c r="CD368">
        <v>3.428791428571428</v>
      </c>
      <c r="CE368">
        <v>26.392900000000001</v>
      </c>
      <c r="CF368">
        <v>26.2712</v>
      </c>
      <c r="CG368">
        <v>1199.998571428571</v>
      </c>
      <c r="CH368">
        <v>0.50004100000000007</v>
      </c>
      <c r="CI368">
        <v>0.49995899999999999</v>
      </c>
      <c r="CJ368">
        <v>0</v>
      </c>
      <c r="CK368">
        <v>899.09957142857149</v>
      </c>
      <c r="CL368">
        <v>4.9990899999999998</v>
      </c>
      <c r="CM368">
        <v>9169.1185714285712</v>
      </c>
      <c r="CN368">
        <v>9557.9871428571441</v>
      </c>
      <c r="CO368">
        <v>41.669285714285706</v>
      </c>
      <c r="CP368">
        <v>43.186999999999998</v>
      </c>
      <c r="CQ368">
        <v>42.392714285714291</v>
      </c>
      <c r="CR368">
        <v>42.375</v>
      </c>
      <c r="CS368">
        <v>43.061999999999998</v>
      </c>
      <c r="CT368">
        <v>597.55000000000007</v>
      </c>
      <c r="CU368">
        <v>597.44857142857143</v>
      </c>
      <c r="CV368">
        <v>0</v>
      </c>
      <c r="CW368">
        <v>1669844945</v>
      </c>
      <c r="CX368">
        <v>0</v>
      </c>
      <c r="CY368">
        <v>1669837671.5999999</v>
      </c>
      <c r="CZ368" t="s">
        <v>356</v>
      </c>
      <c r="DA368">
        <v>1669837671.5999999</v>
      </c>
      <c r="DB368">
        <v>1669837668.5999999</v>
      </c>
      <c r="DC368">
        <v>3</v>
      </c>
      <c r="DD368">
        <v>-1.2E-2</v>
      </c>
      <c r="DE368">
        <v>-1E-3</v>
      </c>
      <c r="DF368">
        <v>-3.61</v>
      </c>
      <c r="DG368">
        <v>0.13400000000000001</v>
      </c>
      <c r="DH368">
        <v>415</v>
      </c>
      <c r="DI368">
        <v>36</v>
      </c>
      <c r="DJ368">
        <v>0.51</v>
      </c>
      <c r="DK368">
        <v>0.24</v>
      </c>
      <c r="DL368">
        <v>-13.484132499999999</v>
      </c>
      <c r="DM368">
        <v>-0.37500900562850997</v>
      </c>
      <c r="DN368">
        <v>6.2682630718166224E-2</v>
      </c>
      <c r="DO368">
        <v>0</v>
      </c>
      <c r="DP368">
        <v>0.242403175</v>
      </c>
      <c r="DQ368">
        <v>1.1831932457788269E-3</v>
      </c>
      <c r="DR368">
        <v>2.0427136838957619E-3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3.29732</v>
      </c>
      <c r="EB368">
        <v>2.6251699999999998</v>
      </c>
      <c r="EC368">
        <v>0.290931</v>
      </c>
      <c r="ED368">
        <v>0.28987299999999999</v>
      </c>
      <c r="EE368">
        <v>0.13981299999999999</v>
      </c>
      <c r="EF368">
        <v>0.137571</v>
      </c>
      <c r="EG368">
        <v>21498.9</v>
      </c>
      <c r="EH368">
        <v>21913.8</v>
      </c>
      <c r="EI368">
        <v>28223.3</v>
      </c>
      <c r="EJ368">
        <v>29715.599999999999</v>
      </c>
      <c r="EK368">
        <v>33413.9</v>
      </c>
      <c r="EL368">
        <v>35574.5</v>
      </c>
      <c r="EM368">
        <v>39829.599999999999</v>
      </c>
      <c r="EN368">
        <v>42452.2</v>
      </c>
      <c r="EO368">
        <v>2.1815199999999999</v>
      </c>
      <c r="EP368">
        <v>2.1880500000000001</v>
      </c>
      <c r="EQ368">
        <v>0.167042</v>
      </c>
      <c r="ER368">
        <v>0</v>
      </c>
      <c r="ES368">
        <v>30.535900000000002</v>
      </c>
      <c r="ET368">
        <v>999.9</v>
      </c>
      <c r="EU368">
        <v>68</v>
      </c>
      <c r="EV368">
        <v>36.299999999999997</v>
      </c>
      <c r="EW368">
        <v>41.017699999999998</v>
      </c>
      <c r="EX368">
        <v>57.304499999999997</v>
      </c>
      <c r="EY368">
        <v>-2.7283599999999999</v>
      </c>
      <c r="EZ368">
        <v>2</v>
      </c>
      <c r="FA368">
        <v>0.39285799999999998</v>
      </c>
      <c r="FB368">
        <v>-9.4934599999999994E-2</v>
      </c>
      <c r="FC368">
        <v>20.275400000000001</v>
      </c>
      <c r="FD368">
        <v>5.2199900000000001</v>
      </c>
      <c r="FE368">
        <v>12.004</v>
      </c>
      <c r="FF368">
        <v>4.9865000000000004</v>
      </c>
      <c r="FG368">
        <v>3.2845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1.8621799999999999</v>
      </c>
      <c r="FN368">
        <v>1.86432</v>
      </c>
      <c r="FO368">
        <v>1.8603499999999999</v>
      </c>
      <c r="FP368">
        <v>1.86111</v>
      </c>
      <c r="FQ368">
        <v>1.86019</v>
      </c>
      <c r="FR368">
        <v>1.86188</v>
      </c>
      <c r="FS368">
        <v>1.85842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-5.66</v>
      </c>
      <c r="GH368">
        <v>0.13150000000000001</v>
      </c>
      <c r="GI368">
        <v>-2.8021434710705861</v>
      </c>
      <c r="GJ368">
        <v>-2.3075681364705448E-3</v>
      </c>
      <c r="GK368">
        <v>1.0095546511955911E-6</v>
      </c>
      <c r="GL368">
        <v>-2.6335145029951209E-10</v>
      </c>
      <c r="GM368">
        <v>-0.17208428542994569</v>
      </c>
      <c r="GN368">
        <v>3.0410185143115191E-3</v>
      </c>
      <c r="GO368">
        <v>4.3982203677445331E-4</v>
      </c>
      <c r="GP368">
        <v>-7.8719321042963501E-6</v>
      </c>
      <c r="GQ368">
        <v>4</v>
      </c>
      <c r="GR368">
        <v>2088</v>
      </c>
      <c r="GS368">
        <v>5</v>
      </c>
      <c r="GT368">
        <v>35</v>
      </c>
      <c r="GU368">
        <v>121.1</v>
      </c>
      <c r="GV368">
        <v>121.1</v>
      </c>
      <c r="GW368">
        <v>4.99756</v>
      </c>
      <c r="GX368">
        <v>2.4572799999999999</v>
      </c>
      <c r="GY368">
        <v>2.04834</v>
      </c>
      <c r="GZ368">
        <v>2.6184099999999999</v>
      </c>
      <c r="HA368">
        <v>2.1972700000000001</v>
      </c>
      <c r="HB368">
        <v>2.33643</v>
      </c>
      <c r="HC368">
        <v>41.456200000000003</v>
      </c>
      <c r="HD368">
        <v>13.1952</v>
      </c>
      <c r="HE368">
        <v>18</v>
      </c>
      <c r="HF368">
        <v>662.70799999999997</v>
      </c>
      <c r="HG368">
        <v>743.048</v>
      </c>
      <c r="HH368">
        <v>31</v>
      </c>
      <c r="HI368">
        <v>32.430300000000003</v>
      </c>
      <c r="HJ368">
        <v>29.999600000000001</v>
      </c>
      <c r="HK368">
        <v>32.428800000000003</v>
      </c>
      <c r="HL368">
        <v>32.433900000000001</v>
      </c>
      <c r="HM368">
        <v>100</v>
      </c>
      <c r="HN368">
        <v>21.537400000000002</v>
      </c>
      <c r="HO368">
        <v>100</v>
      </c>
      <c r="HP368">
        <v>31</v>
      </c>
      <c r="HQ368">
        <v>2354.38</v>
      </c>
      <c r="HR368">
        <v>34.065399999999997</v>
      </c>
      <c r="HS368">
        <v>99.438199999999995</v>
      </c>
      <c r="HT368">
        <v>98.463700000000003</v>
      </c>
    </row>
    <row r="369" spans="1:228" x14ac:dyDescent="0.2">
      <c r="A369">
        <v>354</v>
      </c>
      <c r="B369">
        <v>1669844939.5999999</v>
      </c>
      <c r="C369">
        <v>1409.5</v>
      </c>
      <c r="D369" t="s">
        <v>1067</v>
      </c>
      <c r="E369" t="s">
        <v>1068</v>
      </c>
      <c r="F369">
        <v>4</v>
      </c>
      <c r="G369">
        <v>1669844937.2874999</v>
      </c>
      <c r="H369">
        <f t="shared" si="170"/>
        <v>6.3831898340439537E-4</v>
      </c>
      <c r="I369">
        <f t="shared" si="171"/>
        <v>0.63831898340439541</v>
      </c>
      <c r="J369">
        <f t="shared" si="172"/>
        <v>31.054529422386821</v>
      </c>
      <c r="K369">
        <f t="shared" si="173"/>
        <v>2109.7649999999999</v>
      </c>
      <c r="L369">
        <f t="shared" si="174"/>
        <v>727.07801151375224</v>
      </c>
      <c r="M369">
        <f t="shared" si="175"/>
        <v>73.209475454597765</v>
      </c>
      <c r="N369">
        <f t="shared" si="176"/>
        <v>212.43221021207847</v>
      </c>
      <c r="O369">
        <f t="shared" si="177"/>
        <v>3.7160824067871599E-2</v>
      </c>
      <c r="P369">
        <f t="shared" si="178"/>
        <v>3.6747510685868954</v>
      </c>
      <c r="Q369">
        <f t="shared" si="179"/>
        <v>3.695331173581809E-2</v>
      </c>
      <c r="R369">
        <f t="shared" si="180"/>
        <v>2.3114367215511238E-2</v>
      </c>
      <c r="S369">
        <f t="shared" si="181"/>
        <v>226.11374060769353</v>
      </c>
      <c r="T369">
        <f t="shared" si="182"/>
        <v>33.451688273060427</v>
      </c>
      <c r="U369">
        <f t="shared" si="183"/>
        <v>33.247512499999999</v>
      </c>
      <c r="V369">
        <f t="shared" si="184"/>
        <v>5.1227945202136356</v>
      </c>
      <c r="W369">
        <f t="shared" si="185"/>
        <v>70.349870456007906</v>
      </c>
      <c r="X369">
        <f t="shared" si="186"/>
        <v>3.4576173740309888</v>
      </c>
      <c r="Y369">
        <f t="shared" si="187"/>
        <v>4.9148880468701801</v>
      </c>
      <c r="Z369">
        <f t="shared" si="188"/>
        <v>1.6651771461826468</v>
      </c>
      <c r="AA369">
        <f t="shared" si="189"/>
        <v>-28.149867168133834</v>
      </c>
      <c r="AB369">
        <f t="shared" si="190"/>
        <v>-145.95245583317842</v>
      </c>
      <c r="AC369">
        <f t="shared" si="191"/>
        <v>-9.085419198764356</v>
      </c>
      <c r="AD369">
        <f t="shared" si="192"/>
        <v>42.92599840761693</v>
      </c>
      <c r="AE369">
        <f t="shared" si="193"/>
        <v>31.17357562310583</v>
      </c>
      <c r="AF369">
        <f t="shared" si="194"/>
        <v>0.62685130881791984</v>
      </c>
      <c r="AG369">
        <f t="shared" si="195"/>
        <v>31.054529422386821</v>
      </c>
      <c r="AH369">
        <v>2198.1914636368069</v>
      </c>
      <c r="AI369">
        <v>2184.8104242424251</v>
      </c>
      <c r="AJ369">
        <v>6.6419219384068534E-3</v>
      </c>
      <c r="AK369">
        <v>63.927149323749113</v>
      </c>
      <c r="AL369">
        <f t="shared" si="196"/>
        <v>0.63831898340439541</v>
      </c>
      <c r="AM369">
        <v>34.086678456583407</v>
      </c>
      <c r="AN369">
        <v>34.342588854489179</v>
      </c>
      <c r="AO369">
        <v>2.1204157718081439E-5</v>
      </c>
      <c r="AP369">
        <v>107.46</v>
      </c>
      <c r="AQ369">
        <v>24</v>
      </c>
      <c r="AR369">
        <v>4</v>
      </c>
      <c r="AS369">
        <f t="shared" si="197"/>
        <v>1</v>
      </c>
      <c r="AT369">
        <f t="shared" si="198"/>
        <v>0</v>
      </c>
      <c r="AU369">
        <f t="shared" si="199"/>
        <v>47307.229583472239</v>
      </c>
      <c r="AV369">
        <f t="shared" si="200"/>
        <v>1200.0062499999999</v>
      </c>
      <c r="AW369">
        <f t="shared" si="201"/>
        <v>1025.9289510920689</v>
      </c>
      <c r="AX369">
        <f t="shared" si="202"/>
        <v>0.85493633978328787</v>
      </c>
      <c r="AY369">
        <f t="shared" si="203"/>
        <v>0.18842713578174575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1669844937.2874999</v>
      </c>
      <c r="BF369">
        <v>2109.7649999999999</v>
      </c>
      <c r="BG369">
        <v>2123.2637500000001</v>
      </c>
      <c r="BH369">
        <v>34.339237500000003</v>
      </c>
      <c r="BI369">
        <v>34.087787499999997</v>
      </c>
      <c r="BJ369">
        <v>2115.4250000000002</v>
      </c>
      <c r="BK369">
        <v>34.207749999999997</v>
      </c>
      <c r="BL369">
        <v>649.98187499999995</v>
      </c>
      <c r="BM369">
        <v>100.590125</v>
      </c>
      <c r="BN369">
        <v>9.9861900000000003E-2</v>
      </c>
      <c r="BO369">
        <v>32.510800000000003</v>
      </c>
      <c r="BP369">
        <v>33.247512499999999</v>
      </c>
      <c r="BQ369">
        <v>999.9</v>
      </c>
      <c r="BR369">
        <v>0</v>
      </c>
      <c r="BS369">
        <v>0</v>
      </c>
      <c r="BT369">
        <v>9031.25</v>
      </c>
      <c r="BU369">
        <v>0</v>
      </c>
      <c r="BV369">
        <v>673.0145</v>
      </c>
      <c r="BW369">
        <v>-13.498900000000001</v>
      </c>
      <c r="BX369">
        <v>2184.7874999999999</v>
      </c>
      <c r="BY369">
        <v>2198.19625</v>
      </c>
      <c r="BZ369">
        <v>0.251473</v>
      </c>
      <c r="CA369">
        <v>2123.2637500000001</v>
      </c>
      <c r="CB369">
        <v>34.087787499999997</v>
      </c>
      <c r="CC369">
        <v>3.4541875000000002</v>
      </c>
      <c r="CD369">
        <v>3.4288912499999999</v>
      </c>
      <c r="CE369">
        <v>26.396225000000001</v>
      </c>
      <c r="CF369">
        <v>26.271687499999999</v>
      </c>
      <c r="CG369">
        <v>1200.0062499999999</v>
      </c>
      <c r="CH369">
        <v>0.50004150000000003</v>
      </c>
      <c r="CI369">
        <v>0.49995849999999997</v>
      </c>
      <c r="CJ369">
        <v>0</v>
      </c>
      <c r="CK369">
        <v>899.03337499999998</v>
      </c>
      <c r="CL369">
        <v>4.9990899999999998</v>
      </c>
      <c r="CM369">
        <v>9165.51</v>
      </c>
      <c r="CN369">
        <v>9558.0487499999999</v>
      </c>
      <c r="CO369">
        <v>41.663749999999993</v>
      </c>
      <c r="CP369">
        <v>43.186999999999998</v>
      </c>
      <c r="CQ369">
        <v>42.375</v>
      </c>
      <c r="CR369">
        <v>42.375</v>
      </c>
      <c r="CS369">
        <v>43.061999999999998</v>
      </c>
      <c r="CT369">
        <v>597.54999999999995</v>
      </c>
      <c r="CU369">
        <v>597.45625000000007</v>
      </c>
      <c r="CV369">
        <v>0</v>
      </c>
      <c r="CW369">
        <v>1669844949.2</v>
      </c>
      <c r="CX369">
        <v>0</v>
      </c>
      <c r="CY369">
        <v>1669837671.5999999</v>
      </c>
      <c r="CZ369" t="s">
        <v>356</v>
      </c>
      <c r="DA369">
        <v>1669837671.5999999</v>
      </c>
      <c r="DB369">
        <v>1669837668.5999999</v>
      </c>
      <c r="DC369">
        <v>3</v>
      </c>
      <c r="DD369">
        <v>-1.2E-2</v>
      </c>
      <c r="DE369">
        <v>-1E-3</v>
      </c>
      <c r="DF369">
        <v>-3.61</v>
      </c>
      <c r="DG369">
        <v>0.13400000000000001</v>
      </c>
      <c r="DH369">
        <v>415</v>
      </c>
      <c r="DI369">
        <v>36</v>
      </c>
      <c r="DJ369">
        <v>0.51</v>
      </c>
      <c r="DK369">
        <v>0.24</v>
      </c>
      <c r="DL369">
        <v>-13.503657499999999</v>
      </c>
      <c r="DM369">
        <v>-3.269606003748772E-2</v>
      </c>
      <c r="DN369">
        <v>4.0504752113178118E-2</v>
      </c>
      <c r="DO369">
        <v>1</v>
      </c>
      <c r="DP369">
        <v>0.24364959999999999</v>
      </c>
      <c r="DQ369">
        <v>3.14068142589113E-2</v>
      </c>
      <c r="DR369">
        <v>3.8167816403352171E-3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2</v>
      </c>
      <c r="DY369">
        <v>2</v>
      </c>
      <c r="DZ369" t="s">
        <v>506</v>
      </c>
      <c r="EA369">
        <v>3.29752</v>
      </c>
      <c r="EB369">
        <v>2.6255500000000001</v>
      </c>
      <c r="EC369">
        <v>0.290939</v>
      </c>
      <c r="ED369">
        <v>0.289877</v>
      </c>
      <c r="EE369">
        <v>0.13983499999999999</v>
      </c>
      <c r="EF369">
        <v>0.13758000000000001</v>
      </c>
      <c r="EG369">
        <v>21498.7</v>
      </c>
      <c r="EH369">
        <v>21914</v>
      </c>
      <c r="EI369">
        <v>28223.3</v>
      </c>
      <c r="EJ369">
        <v>29715.9</v>
      </c>
      <c r="EK369">
        <v>33413.199999999997</v>
      </c>
      <c r="EL369">
        <v>35574.5</v>
      </c>
      <c r="EM369">
        <v>39829.9</v>
      </c>
      <c r="EN369">
        <v>42452.6</v>
      </c>
      <c r="EO369">
        <v>2.1814499999999999</v>
      </c>
      <c r="EP369">
        <v>2.1878799999999998</v>
      </c>
      <c r="EQ369">
        <v>0.16795099999999999</v>
      </c>
      <c r="ER369">
        <v>0</v>
      </c>
      <c r="ES369">
        <v>30.534199999999998</v>
      </c>
      <c r="ET369">
        <v>999.9</v>
      </c>
      <c r="EU369">
        <v>68</v>
      </c>
      <c r="EV369">
        <v>36.299999999999997</v>
      </c>
      <c r="EW369">
        <v>41.0246</v>
      </c>
      <c r="EX369">
        <v>56.704500000000003</v>
      </c>
      <c r="EY369">
        <v>-2.7203499999999998</v>
      </c>
      <c r="EZ369">
        <v>2</v>
      </c>
      <c r="FA369">
        <v>0.39229700000000001</v>
      </c>
      <c r="FB369">
        <v>-9.5313200000000001E-2</v>
      </c>
      <c r="FC369">
        <v>20.275300000000001</v>
      </c>
      <c r="FD369">
        <v>5.2196899999999999</v>
      </c>
      <c r="FE369">
        <v>12.004</v>
      </c>
      <c r="FF369">
        <v>4.9864499999999996</v>
      </c>
      <c r="FG369">
        <v>3.2845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1.8621799999999999</v>
      </c>
      <c r="FN369">
        <v>1.8643099999999999</v>
      </c>
      <c r="FO369">
        <v>1.8603499999999999</v>
      </c>
      <c r="FP369">
        <v>1.8611</v>
      </c>
      <c r="FQ369">
        <v>1.8602000000000001</v>
      </c>
      <c r="FR369">
        <v>1.86191</v>
      </c>
      <c r="FS369">
        <v>1.85842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-5.66</v>
      </c>
      <c r="GH369">
        <v>0.13150000000000001</v>
      </c>
      <c r="GI369">
        <v>-2.8021434710705861</v>
      </c>
      <c r="GJ369">
        <v>-2.3075681364705448E-3</v>
      </c>
      <c r="GK369">
        <v>1.0095546511955911E-6</v>
      </c>
      <c r="GL369">
        <v>-2.6335145029951209E-10</v>
      </c>
      <c r="GM369">
        <v>-0.17208428542994569</v>
      </c>
      <c r="GN369">
        <v>3.0410185143115191E-3</v>
      </c>
      <c r="GO369">
        <v>4.3982203677445331E-4</v>
      </c>
      <c r="GP369">
        <v>-7.8719321042963501E-6</v>
      </c>
      <c r="GQ369">
        <v>4</v>
      </c>
      <c r="GR369">
        <v>2088</v>
      </c>
      <c r="GS369">
        <v>5</v>
      </c>
      <c r="GT369">
        <v>35</v>
      </c>
      <c r="GU369">
        <v>121.1</v>
      </c>
      <c r="GV369">
        <v>121.2</v>
      </c>
      <c r="GW369">
        <v>4.99756</v>
      </c>
      <c r="GX369">
        <v>2.4670399999999999</v>
      </c>
      <c r="GY369">
        <v>2.04834</v>
      </c>
      <c r="GZ369">
        <v>2.6184099999999999</v>
      </c>
      <c r="HA369">
        <v>2.1972700000000001</v>
      </c>
      <c r="HB369">
        <v>2.3107899999999999</v>
      </c>
      <c r="HC369">
        <v>41.456200000000003</v>
      </c>
      <c r="HD369">
        <v>13.203900000000001</v>
      </c>
      <c r="HE369">
        <v>18</v>
      </c>
      <c r="HF369">
        <v>662.58799999999997</v>
      </c>
      <c r="HG369">
        <v>742.8</v>
      </c>
      <c r="HH369">
        <v>31</v>
      </c>
      <c r="HI369">
        <v>32.424599999999998</v>
      </c>
      <c r="HJ369">
        <v>29.999500000000001</v>
      </c>
      <c r="HK369">
        <v>32.423099999999998</v>
      </c>
      <c r="HL369">
        <v>32.427500000000002</v>
      </c>
      <c r="HM369">
        <v>100</v>
      </c>
      <c r="HN369">
        <v>21.537400000000002</v>
      </c>
      <c r="HO369">
        <v>100</v>
      </c>
      <c r="HP369">
        <v>31</v>
      </c>
      <c r="HQ369">
        <v>2361.06</v>
      </c>
      <c r="HR369">
        <v>34.065399999999997</v>
      </c>
      <c r="HS369">
        <v>99.438500000000005</v>
      </c>
      <c r="HT369">
        <v>98.464600000000004</v>
      </c>
    </row>
    <row r="370" spans="1:228" x14ac:dyDescent="0.2">
      <c r="A370">
        <v>355</v>
      </c>
      <c r="B370">
        <v>1669844943.5999999</v>
      </c>
      <c r="C370">
        <v>1413.5</v>
      </c>
      <c r="D370" t="s">
        <v>1069</v>
      </c>
      <c r="E370" t="s">
        <v>1070</v>
      </c>
      <c r="F370">
        <v>4</v>
      </c>
      <c r="G370">
        <v>1669844941.5999999</v>
      </c>
      <c r="H370">
        <f t="shared" si="170"/>
        <v>6.3805798579813641E-4</v>
      </c>
      <c r="I370">
        <f t="shared" si="171"/>
        <v>0.63805798579813644</v>
      </c>
      <c r="J370">
        <f t="shared" si="172"/>
        <v>31.057692656388745</v>
      </c>
      <c r="K370">
        <f t="shared" si="173"/>
        <v>2109.767142857143</v>
      </c>
      <c r="L370">
        <f t="shared" si="174"/>
        <v>722.45000821227427</v>
      </c>
      <c r="M370">
        <f t="shared" si="175"/>
        <v>72.74347371975513</v>
      </c>
      <c r="N370">
        <f t="shared" si="176"/>
        <v>212.43240219624653</v>
      </c>
      <c r="O370">
        <f t="shared" si="177"/>
        <v>3.7038656466624707E-2</v>
      </c>
      <c r="P370">
        <f t="shared" si="178"/>
        <v>3.6558716176032844</v>
      </c>
      <c r="Q370">
        <f t="shared" si="179"/>
        <v>3.6831444034143679E-2</v>
      </c>
      <c r="R370">
        <f t="shared" si="180"/>
        <v>2.303817291923484E-2</v>
      </c>
      <c r="S370">
        <f t="shared" si="181"/>
        <v>226.11091037531813</v>
      </c>
      <c r="T370">
        <f t="shared" si="182"/>
        <v>33.457716977134559</v>
      </c>
      <c r="U370">
        <f t="shared" si="183"/>
        <v>33.265585714285713</v>
      </c>
      <c r="V370">
        <f t="shared" si="184"/>
        <v>5.1279896226346402</v>
      </c>
      <c r="W370">
        <f t="shared" si="185"/>
        <v>70.352750043843955</v>
      </c>
      <c r="X370">
        <f t="shared" si="186"/>
        <v>3.4580346705740563</v>
      </c>
      <c r="Y370">
        <f t="shared" si="187"/>
        <v>4.9152800258966476</v>
      </c>
      <c r="Z370">
        <f t="shared" si="188"/>
        <v>1.6699549520605839</v>
      </c>
      <c r="AA370">
        <f t="shared" si="189"/>
        <v>-28.138357173697816</v>
      </c>
      <c r="AB370">
        <f t="shared" si="190"/>
        <v>-148.48600588264063</v>
      </c>
      <c r="AC370">
        <f t="shared" si="191"/>
        <v>-9.2917519743581831</v>
      </c>
      <c r="AD370">
        <f t="shared" si="192"/>
        <v>40.194795344621497</v>
      </c>
      <c r="AE370">
        <f t="shared" si="193"/>
        <v>31.143736613035468</v>
      </c>
      <c r="AF370">
        <f t="shared" si="194"/>
        <v>0.63535297637623978</v>
      </c>
      <c r="AG370">
        <f t="shared" si="195"/>
        <v>31.057692656388745</v>
      </c>
      <c r="AH370">
        <v>2198.1935449839261</v>
      </c>
      <c r="AI370">
        <v>2184.8274545454542</v>
      </c>
      <c r="AJ370">
        <v>3.0549107102381418E-3</v>
      </c>
      <c r="AK370">
        <v>63.927149323749113</v>
      </c>
      <c r="AL370">
        <f t="shared" si="196"/>
        <v>0.63805798579813644</v>
      </c>
      <c r="AM370">
        <v>34.088200625614391</v>
      </c>
      <c r="AN370">
        <v>34.343861197110407</v>
      </c>
      <c r="AO370">
        <v>3.6445210212126298E-5</v>
      </c>
      <c r="AP370">
        <v>107.46</v>
      </c>
      <c r="AQ370">
        <v>24</v>
      </c>
      <c r="AR370">
        <v>4</v>
      </c>
      <c r="AS370">
        <f t="shared" si="197"/>
        <v>1</v>
      </c>
      <c r="AT370">
        <f t="shared" si="198"/>
        <v>0</v>
      </c>
      <c r="AU370">
        <f t="shared" si="199"/>
        <v>46969.628534342104</v>
      </c>
      <c r="AV370">
        <f t="shared" si="200"/>
        <v>1199.992857142857</v>
      </c>
      <c r="AW370">
        <f t="shared" si="201"/>
        <v>1025.9173421633773</v>
      </c>
      <c r="AX370">
        <f t="shared" si="202"/>
        <v>0.85493620737547737</v>
      </c>
      <c r="AY370">
        <f t="shared" si="203"/>
        <v>0.18842688023467127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1669844941.5999999</v>
      </c>
      <c r="BF370">
        <v>2109.767142857143</v>
      </c>
      <c r="BG370">
        <v>2123.258571428571</v>
      </c>
      <c r="BH370">
        <v>34.343385714285709</v>
      </c>
      <c r="BI370">
        <v>34.088571428571427</v>
      </c>
      <c r="BJ370">
        <v>2115.4271428571428</v>
      </c>
      <c r="BK370">
        <v>34.211842857142862</v>
      </c>
      <c r="BL370">
        <v>650.09642857142865</v>
      </c>
      <c r="BM370">
        <v>100.58971428571429</v>
      </c>
      <c r="BN370">
        <v>0.1002613428571429</v>
      </c>
      <c r="BO370">
        <v>32.512214285714293</v>
      </c>
      <c r="BP370">
        <v>33.265585714285713</v>
      </c>
      <c r="BQ370">
        <v>999.89999999999986</v>
      </c>
      <c r="BR370">
        <v>0</v>
      </c>
      <c r="BS370">
        <v>0</v>
      </c>
      <c r="BT370">
        <v>8965.8928571428569</v>
      </c>
      <c r="BU370">
        <v>0</v>
      </c>
      <c r="BV370">
        <v>650.39314285714283</v>
      </c>
      <c r="BW370">
        <v>-13.49022857142857</v>
      </c>
      <c r="BX370">
        <v>2184.8014285714289</v>
      </c>
      <c r="BY370">
        <v>2198.1914285714288</v>
      </c>
      <c r="BZ370">
        <v>0.25483157142857138</v>
      </c>
      <c r="CA370">
        <v>2123.258571428571</v>
      </c>
      <c r="CB370">
        <v>34.088571428571427</v>
      </c>
      <c r="CC370">
        <v>3.4545885714285709</v>
      </c>
      <c r="CD370">
        <v>3.428957142857143</v>
      </c>
      <c r="CE370">
        <v>26.398199999999999</v>
      </c>
      <c r="CF370">
        <v>26.272028571428571</v>
      </c>
      <c r="CG370">
        <v>1199.992857142857</v>
      </c>
      <c r="CH370">
        <v>0.50004300000000002</v>
      </c>
      <c r="CI370">
        <v>0.49995699999999998</v>
      </c>
      <c r="CJ370">
        <v>0</v>
      </c>
      <c r="CK370">
        <v>898.65242857142857</v>
      </c>
      <c r="CL370">
        <v>4.9990899999999998</v>
      </c>
      <c r="CM370">
        <v>9159.1157142857137</v>
      </c>
      <c r="CN370">
        <v>9557.9457142857136</v>
      </c>
      <c r="CO370">
        <v>41.642714285714291</v>
      </c>
      <c r="CP370">
        <v>43.186999999999998</v>
      </c>
      <c r="CQ370">
        <v>42.375</v>
      </c>
      <c r="CR370">
        <v>42.375</v>
      </c>
      <c r="CS370">
        <v>43.061999999999998</v>
      </c>
      <c r="CT370">
        <v>597.54857142857145</v>
      </c>
      <c r="CU370">
        <v>597.4442857142858</v>
      </c>
      <c r="CV370">
        <v>0</v>
      </c>
      <c r="CW370">
        <v>1669844953.4000001</v>
      </c>
      <c r="CX370">
        <v>0</v>
      </c>
      <c r="CY370">
        <v>1669837671.5999999</v>
      </c>
      <c r="CZ370" t="s">
        <v>356</v>
      </c>
      <c r="DA370">
        <v>1669837671.5999999</v>
      </c>
      <c r="DB370">
        <v>1669837668.5999999</v>
      </c>
      <c r="DC370">
        <v>3</v>
      </c>
      <c r="DD370">
        <v>-1.2E-2</v>
      </c>
      <c r="DE370">
        <v>-1E-3</v>
      </c>
      <c r="DF370">
        <v>-3.61</v>
      </c>
      <c r="DG370">
        <v>0.13400000000000001</v>
      </c>
      <c r="DH370">
        <v>415</v>
      </c>
      <c r="DI370">
        <v>36</v>
      </c>
      <c r="DJ370">
        <v>0.51</v>
      </c>
      <c r="DK370">
        <v>0.24</v>
      </c>
      <c r="DL370">
        <v>-13.508578048780491</v>
      </c>
      <c r="DM370">
        <v>0.1411672473867342</v>
      </c>
      <c r="DN370">
        <v>3.5996046613517227E-2</v>
      </c>
      <c r="DO370">
        <v>0</v>
      </c>
      <c r="DP370">
        <v>0.24628495121951219</v>
      </c>
      <c r="DQ370">
        <v>5.5776459930313257E-2</v>
      </c>
      <c r="DR370">
        <v>5.6713435236700402E-3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3.2974600000000001</v>
      </c>
      <c r="EB370">
        <v>2.6250900000000001</v>
      </c>
      <c r="EC370">
        <v>0.29093999999999998</v>
      </c>
      <c r="ED370">
        <v>0.289877</v>
      </c>
      <c r="EE370">
        <v>0.13983400000000001</v>
      </c>
      <c r="EF370">
        <v>0.13758100000000001</v>
      </c>
      <c r="EG370">
        <v>21499.1</v>
      </c>
      <c r="EH370">
        <v>21914.400000000001</v>
      </c>
      <c r="EI370">
        <v>28223.7</v>
      </c>
      <c r="EJ370">
        <v>29716.5</v>
      </c>
      <c r="EK370">
        <v>33414</v>
      </c>
      <c r="EL370">
        <v>35575.199999999997</v>
      </c>
      <c r="EM370">
        <v>39830.6</v>
      </c>
      <c r="EN370">
        <v>42453.4</v>
      </c>
      <c r="EO370">
        <v>2.1821299999999999</v>
      </c>
      <c r="EP370">
        <v>2.1880199999999999</v>
      </c>
      <c r="EQ370">
        <v>0.16831599999999999</v>
      </c>
      <c r="ER370">
        <v>0</v>
      </c>
      <c r="ES370">
        <v>30.534199999999998</v>
      </c>
      <c r="ET370">
        <v>999.9</v>
      </c>
      <c r="EU370">
        <v>68</v>
      </c>
      <c r="EV370">
        <v>36.299999999999997</v>
      </c>
      <c r="EW370">
        <v>41.019799999999996</v>
      </c>
      <c r="EX370">
        <v>56.764499999999998</v>
      </c>
      <c r="EY370">
        <v>-2.8245200000000001</v>
      </c>
      <c r="EZ370">
        <v>2</v>
      </c>
      <c r="FA370">
        <v>0.39180900000000002</v>
      </c>
      <c r="FB370">
        <v>-9.54956E-2</v>
      </c>
      <c r="FC370">
        <v>20.275400000000001</v>
      </c>
      <c r="FD370">
        <v>5.2198399999999996</v>
      </c>
      <c r="FE370">
        <v>12.004</v>
      </c>
      <c r="FF370">
        <v>4.9863499999999998</v>
      </c>
      <c r="FG370">
        <v>3.2844799999999998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1.8621799999999999</v>
      </c>
      <c r="FN370">
        <v>1.86432</v>
      </c>
      <c r="FO370">
        <v>1.8603499999999999</v>
      </c>
      <c r="FP370">
        <v>1.86111</v>
      </c>
      <c r="FQ370">
        <v>1.8602000000000001</v>
      </c>
      <c r="FR370">
        <v>1.86189</v>
      </c>
      <c r="FS370">
        <v>1.8584099999999999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-5.66</v>
      </c>
      <c r="GH370">
        <v>0.13150000000000001</v>
      </c>
      <c r="GI370">
        <v>-2.8021434710705861</v>
      </c>
      <c r="GJ370">
        <v>-2.3075681364705448E-3</v>
      </c>
      <c r="GK370">
        <v>1.0095546511955911E-6</v>
      </c>
      <c r="GL370">
        <v>-2.6335145029951209E-10</v>
      </c>
      <c r="GM370">
        <v>-0.17208428542994569</v>
      </c>
      <c r="GN370">
        <v>3.0410185143115191E-3</v>
      </c>
      <c r="GO370">
        <v>4.3982203677445331E-4</v>
      </c>
      <c r="GP370">
        <v>-7.8719321042963501E-6</v>
      </c>
      <c r="GQ370">
        <v>4</v>
      </c>
      <c r="GR370">
        <v>2088</v>
      </c>
      <c r="GS370">
        <v>5</v>
      </c>
      <c r="GT370">
        <v>35</v>
      </c>
      <c r="GU370">
        <v>121.2</v>
      </c>
      <c r="GV370">
        <v>121.2</v>
      </c>
      <c r="GW370">
        <v>4.99756</v>
      </c>
      <c r="GX370">
        <v>2.4572799999999999</v>
      </c>
      <c r="GY370">
        <v>2.04834</v>
      </c>
      <c r="GZ370">
        <v>2.6184099999999999</v>
      </c>
      <c r="HA370">
        <v>2.1972700000000001</v>
      </c>
      <c r="HB370">
        <v>2.3754900000000001</v>
      </c>
      <c r="HC370">
        <v>41.456200000000003</v>
      </c>
      <c r="HD370">
        <v>13.2127</v>
      </c>
      <c r="HE370">
        <v>18</v>
      </c>
      <c r="HF370">
        <v>663.06399999999996</v>
      </c>
      <c r="HG370">
        <v>742.86300000000006</v>
      </c>
      <c r="HH370">
        <v>31</v>
      </c>
      <c r="HI370">
        <v>32.419499999999999</v>
      </c>
      <c r="HJ370">
        <v>29.999600000000001</v>
      </c>
      <c r="HK370">
        <v>32.417400000000001</v>
      </c>
      <c r="HL370">
        <v>32.421100000000003</v>
      </c>
      <c r="HM370">
        <v>100</v>
      </c>
      <c r="HN370">
        <v>21.537400000000002</v>
      </c>
      <c r="HO370">
        <v>100</v>
      </c>
      <c r="HP370">
        <v>31</v>
      </c>
      <c r="HQ370">
        <v>2367.7399999999998</v>
      </c>
      <c r="HR370">
        <v>34.065399999999997</v>
      </c>
      <c r="HS370">
        <v>99.440299999999993</v>
      </c>
      <c r="HT370">
        <v>98.4666</v>
      </c>
    </row>
    <row r="371" spans="1:228" x14ac:dyDescent="0.2">
      <c r="A371">
        <v>356</v>
      </c>
      <c r="B371">
        <v>1669844947.5999999</v>
      </c>
      <c r="C371">
        <v>1417.5</v>
      </c>
      <c r="D371" t="s">
        <v>1071</v>
      </c>
      <c r="E371" t="s">
        <v>1072</v>
      </c>
      <c r="F371">
        <v>4</v>
      </c>
      <c r="G371">
        <v>1669844945.2874999</v>
      </c>
      <c r="H371">
        <f t="shared" si="170"/>
        <v>6.3571938605197097E-4</v>
      </c>
      <c r="I371">
        <f t="shared" si="171"/>
        <v>0.63571938605197098</v>
      </c>
      <c r="J371">
        <f t="shared" si="172"/>
        <v>30.908128476498014</v>
      </c>
      <c r="K371">
        <f t="shared" si="173"/>
        <v>2109.83</v>
      </c>
      <c r="L371">
        <f t="shared" si="174"/>
        <v>724.97780745640546</v>
      </c>
      <c r="M371">
        <f t="shared" si="175"/>
        <v>72.997375277381479</v>
      </c>
      <c r="N371">
        <f t="shared" si="176"/>
        <v>212.43691972010998</v>
      </c>
      <c r="O371">
        <f t="shared" si="177"/>
        <v>3.692723655515593E-2</v>
      </c>
      <c r="P371">
        <f t="shared" si="178"/>
        <v>3.6619416749673483</v>
      </c>
      <c r="Q371">
        <f t="shared" si="179"/>
        <v>3.6721604548831964E-2</v>
      </c>
      <c r="R371">
        <f t="shared" si="180"/>
        <v>2.2969382427404747E-2</v>
      </c>
      <c r="S371">
        <f t="shared" si="181"/>
        <v>226.11435673280354</v>
      </c>
      <c r="T371">
        <f t="shared" si="182"/>
        <v>33.458147212384439</v>
      </c>
      <c r="U371">
        <f t="shared" si="183"/>
        <v>33.261537500000003</v>
      </c>
      <c r="V371">
        <f t="shared" si="184"/>
        <v>5.126825574918958</v>
      </c>
      <c r="W371">
        <f t="shared" si="185"/>
        <v>70.346888850727822</v>
      </c>
      <c r="X371">
        <f t="shared" si="186"/>
        <v>3.4580192069174251</v>
      </c>
      <c r="Y371">
        <f t="shared" si="187"/>
        <v>4.9156675773610239</v>
      </c>
      <c r="Z371">
        <f t="shared" si="188"/>
        <v>1.6688063680015328</v>
      </c>
      <c r="AA371">
        <f t="shared" si="189"/>
        <v>-28.035224924891921</v>
      </c>
      <c r="AB371">
        <f t="shared" si="190"/>
        <v>-147.65729779149996</v>
      </c>
      <c r="AC371">
        <f t="shared" si="191"/>
        <v>-9.2244580454357443</v>
      </c>
      <c r="AD371">
        <f t="shared" si="192"/>
        <v>41.197375970975941</v>
      </c>
      <c r="AE371">
        <f t="shared" si="193"/>
        <v>31.091309664226273</v>
      </c>
      <c r="AF371">
        <f t="shared" si="194"/>
        <v>0.63562833437471589</v>
      </c>
      <c r="AG371">
        <f t="shared" si="195"/>
        <v>30.908128476498014</v>
      </c>
      <c r="AH371">
        <v>2198.2200847758259</v>
      </c>
      <c r="AI371">
        <v>2184.887515151514</v>
      </c>
      <c r="AJ371">
        <v>1.0625017431416689E-2</v>
      </c>
      <c r="AK371">
        <v>63.927149323749113</v>
      </c>
      <c r="AL371">
        <f t="shared" si="196"/>
        <v>0.63571938605197098</v>
      </c>
      <c r="AM371">
        <v>34.088537825534473</v>
      </c>
      <c r="AN371">
        <v>34.343493188854517</v>
      </c>
      <c r="AO371">
        <v>4.7628760481133094E-6</v>
      </c>
      <c r="AP371">
        <v>107.46</v>
      </c>
      <c r="AQ371">
        <v>24</v>
      </c>
      <c r="AR371">
        <v>4</v>
      </c>
      <c r="AS371">
        <f t="shared" si="197"/>
        <v>1</v>
      </c>
      <c r="AT371">
        <f t="shared" si="198"/>
        <v>0</v>
      </c>
      <c r="AU371">
        <f t="shared" si="199"/>
        <v>47077.852497798158</v>
      </c>
      <c r="AV371">
        <f t="shared" si="200"/>
        <v>1200.00875</v>
      </c>
      <c r="AW371">
        <f t="shared" si="201"/>
        <v>1025.931163592126</v>
      </c>
      <c r="AX371">
        <f t="shared" si="202"/>
        <v>0.85493640241550417</v>
      </c>
      <c r="AY371">
        <f t="shared" si="203"/>
        <v>0.18842725666192314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1669844945.2874999</v>
      </c>
      <c r="BF371">
        <v>2109.83</v>
      </c>
      <c r="BG371">
        <v>2123.30125</v>
      </c>
      <c r="BH371">
        <v>34.343525</v>
      </c>
      <c r="BI371">
        <v>34.088574999999999</v>
      </c>
      <c r="BJ371">
        <v>2115.48875</v>
      </c>
      <c r="BK371">
        <v>34.211987499999999</v>
      </c>
      <c r="BL371">
        <v>650.03187500000001</v>
      </c>
      <c r="BM371">
        <v>100.589125</v>
      </c>
      <c r="BN371">
        <v>9.9991999999999998E-2</v>
      </c>
      <c r="BO371">
        <v>32.513612500000001</v>
      </c>
      <c r="BP371">
        <v>33.261537500000003</v>
      </c>
      <c r="BQ371">
        <v>999.9</v>
      </c>
      <c r="BR371">
        <v>0</v>
      </c>
      <c r="BS371">
        <v>0</v>
      </c>
      <c r="BT371">
        <v>8986.9512500000019</v>
      </c>
      <c r="BU371">
        <v>0</v>
      </c>
      <c r="BV371">
        <v>622.03362500000003</v>
      </c>
      <c r="BW371">
        <v>-13.470337499999999</v>
      </c>
      <c r="BX371">
        <v>2184.8674999999998</v>
      </c>
      <c r="BY371">
        <v>2198.2337499999999</v>
      </c>
      <c r="BZ371">
        <v>0.25491724999999998</v>
      </c>
      <c r="CA371">
        <v>2123.30125</v>
      </c>
      <c r="CB371">
        <v>34.088574999999999</v>
      </c>
      <c r="CC371">
        <v>3.4545837499999998</v>
      </c>
      <c r="CD371">
        <v>3.4289412499999998</v>
      </c>
      <c r="CE371">
        <v>26.398162500000002</v>
      </c>
      <c r="CF371">
        <v>26.271962500000001</v>
      </c>
      <c r="CG371">
        <v>1200.00875</v>
      </c>
      <c r="CH371">
        <v>0.50003624999999996</v>
      </c>
      <c r="CI371">
        <v>0.49996374999999998</v>
      </c>
      <c r="CJ371">
        <v>0</v>
      </c>
      <c r="CK371">
        <v>898.43187499999999</v>
      </c>
      <c r="CL371">
        <v>4.9990899999999998</v>
      </c>
      <c r="CM371">
        <v>9157.9975000000013</v>
      </c>
      <c r="CN371">
        <v>9558.0525000000016</v>
      </c>
      <c r="CO371">
        <v>41.625</v>
      </c>
      <c r="CP371">
        <v>43.186999999999998</v>
      </c>
      <c r="CQ371">
        <v>42.375</v>
      </c>
      <c r="CR371">
        <v>42.375</v>
      </c>
      <c r="CS371">
        <v>43.061999999999998</v>
      </c>
      <c r="CT371">
        <v>597.54874999999993</v>
      </c>
      <c r="CU371">
        <v>597.46</v>
      </c>
      <c r="CV371">
        <v>0</v>
      </c>
      <c r="CW371">
        <v>1669844957</v>
      </c>
      <c r="CX371">
        <v>0</v>
      </c>
      <c r="CY371">
        <v>1669837671.5999999</v>
      </c>
      <c r="CZ371" t="s">
        <v>356</v>
      </c>
      <c r="DA371">
        <v>1669837671.5999999</v>
      </c>
      <c r="DB371">
        <v>1669837668.5999999</v>
      </c>
      <c r="DC371">
        <v>3</v>
      </c>
      <c r="DD371">
        <v>-1.2E-2</v>
      </c>
      <c r="DE371">
        <v>-1E-3</v>
      </c>
      <c r="DF371">
        <v>-3.61</v>
      </c>
      <c r="DG371">
        <v>0.13400000000000001</v>
      </c>
      <c r="DH371">
        <v>415</v>
      </c>
      <c r="DI371">
        <v>36</v>
      </c>
      <c r="DJ371">
        <v>0.51</v>
      </c>
      <c r="DK371">
        <v>0.24</v>
      </c>
      <c r="DL371">
        <v>-13.494346341463411</v>
      </c>
      <c r="DM371">
        <v>0.1799498257839281</v>
      </c>
      <c r="DN371">
        <v>3.7260579427835547E-2</v>
      </c>
      <c r="DO371">
        <v>0</v>
      </c>
      <c r="DP371">
        <v>0.24917565853658541</v>
      </c>
      <c r="DQ371">
        <v>5.3332264808362242E-2</v>
      </c>
      <c r="DR371">
        <v>5.4777343883894341E-3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3.2974800000000002</v>
      </c>
      <c r="EB371">
        <v>2.6252200000000001</v>
      </c>
      <c r="EC371">
        <v>0.29094599999999998</v>
      </c>
      <c r="ED371">
        <v>0.28988999999999998</v>
      </c>
      <c r="EE371">
        <v>0.139844</v>
      </c>
      <c r="EF371">
        <v>0.13758200000000001</v>
      </c>
      <c r="EG371">
        <v>21499.4</v>
      </c>
      <c r="EH371">
        <v>21914.2</v>
      </c>
      <c r="EI371">
        <v>28224.400000000001</v>
      </c>
      <c r="EJ371">
        <v>29716.7</v>
      </c>
      <c r="EK371">
        <v>33414.400000000001</v>
      </c>
      <c r="EL371">
        <v>35575.300000000003</v>
      </c>
      <c r="EM371">
        <v>39831.5</v>
      </c>
      <c r="EN371">
        <v>42453.599999999999</v>
      </c>
      <c r="EO371">
        <v>2.1823700000000001</v>
      </c>
      <c r="EP371">
        <v>2.1881499999999998</v>
      </c>
      <c r="EQ371">
        <v>0.16814499999999999</v>
      </c>
      <c r="ER371">
        <v>0</v>
      </c>
      <c r="ES371">
        <v>30.534199999999998</v>
      </c>
      <c r="ET371">
        <v>999.9</v>
      </c>
      <c r="EU371">
        <v>68</v>
      </c>
      <c r="EV371">
        <v>36.299999999999997</v>
      </c>
      <c r="EW371">
        <v>41.019399999999997</v>
      </c>
      <c r="EX371">
        <v>56.704500000000003</v>
      </c>
      <c r="EY371">
        <v>-2.9126599999999998</v>
      </c>
      <c r="EZ371">
        <v>2</v>
      </c>
      <c r="FA371">
        <v>0.39127800000000001</v>
      </c>
      <c r="FB371">
        <v>-9.4376399999999999E-2</v>
      </c>
      <c r="FC371">
        <v>20.275400000000001</v>
      </c>
      <c r="FD371">
        <v>5.2190899999999996</v>
      </c>
      <c r="FE371">
        <v>12.004</v>
      </c>
      <c r="FF371">
        <v>4.9863499999999998</v>
      </c>
      <c r="FG371">
        <v>3.2844000000000002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1.8621799999999999</v>
      </c>
      <c r="FN371">
        <v>1.8643099999999999</v>
      </c>
      <c r="FO371">
        <v>1.8603499999999999</v>
      </c>
      <c r="FP371">
        <v>1.8611</v>
      </c>
      <c r="FQ371">
        <v>1.8602000000000001</v>
      </c>
      <c r="FR371">
        <v>1.86189</v>
      </c>
      <c r="FS371">
        <v>1.85842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-5.65</v>
      </c>
      <c r="GH371">
        <v>0.13150000000000001</v>
      </c>
      <c r="GI371">
        <v>-2.8021434710705861</v>
      </c>
      <c r="GJ371">
        <v>-2.3075681364705448E-3</v>
      </c>
      <c r="GK371">
        <v>1.0095546511955911E-6</v>
      </c>
      <c r="GL371">
        <v>-2.6335145029951209E-10</v>
      </c>
      <c r="GM371">
        <v>-0.17208428542994569</v>
      </c>
      <c r="GN371">
        <v>3.0410185143115191E-3</v>
      </c>
      <c r="GO371">
        <v>4.3982203677445331E-4</v>
      </c>
      <c r="GP371">
        <v>-7.8719321042963501E-6</v>
      </c>
      <c r="GQ371">
        <v>4</v>
      </c>
      <c r="GR371">
        <v>2088</v>
      </c>
      <c r="GS371">
        <v>5</v>
      </c>
      <c r="GT371">
        <v>35</v>
      </c>
      <c r="GU371">
        <v>121.3</v>
      </c>
      <c r="GV371">
        <v>121.3</v>
      </c>
      <c r="GW371">
        <v>4.99756</v>
      </c>
      <c r="GX371">
        <v>2.4584999999999999</v>
      </c>
      <c r="GY371">
        <v>2.04834</v>
      </c>
      <c r="GZ371">
        <v>2.6184099999999999</v>
      </c>
      <c r="HA371">
        <v>2.1972700000000001</v>
      </c>
      <c r="HB371">
        <v>2.323</v>
      </c>
      <c r="HC371">
        <v>41.456200000000003</v>
      </c>
      <c r="HD371">
        <v>13.186400000000001</v>
      </c>
      <c r="HE371">
        <v>18</v>
      </c>
      <c r="HF371">
        <v>663.202</v>
      </c>
      <c r="HG371">
        <v>742.92</v>
      </c>
      <c r="HH371">
        <v>31.0002</v>
      </c>
      <c r="HI371">
        <v>32.414499999999997</v>
      </c>
      <c r="HJ371">
        <v>29.999400000000001</v>
      </c>
      <c r="HK371">
        <v>32.4116</v>
      </c>
      <c r="HL371">
        <v>32.4161</v>
      </c>
      <c r="HM371">
        <v>100</v>
      </c>
      <c r="HN371">
        <v>21.537400000000002</v>
      </c>
      <c r="HO371">
        <v>100</v>
      </c>
      <c r="HP371">
        <v>31</v>
      </c>
      <c r="HQ371">
        <v>2374.42</v>
      </c>
      <c r="HR371">
        <v>34.065399999999997</v>
      </c>
      <c r="HS371">
        <v>99.442599999999999</v>
      </c>
      <c r="HT371">
        <v>98.467200000000005</v>
      </c>
    </row>
    <row r="372" spans="1:228" x14ac:dyDescent="0.2">
      <c r="A372">
        <v>357</v>
      </c>
      <c r="B372">
        <v>1669844951.5999999</v>
      </c>
      <c r="C372">
        <v>1421.5</v>
      </c>
      <c r="D372" t="s">
        <v>1073</v>
      </c>
      <c r="E372" t="s">
        <v>1074</v>
      </c>
      <c r="F372">
        <v>4</v>
      </c>
      <c r="G372">
        <v>1669844949.5999999</v>
      </c>
      <c r="H372">
        <f t="shared" si="170"/>
        <v>6.4180322839292809E-4</v>
      </c>
      <c r="I372">
        <f t="shared" si="171"/>
        <v>0.64180322839292814</v>
      </c>
      <c r="J372">
        <f t="shared" si="172"/>
        <v>31.041473583057602</v>
      </c>
      <c r="K372">
        <f t="shared" si="173"/>
        <v>2109.8557142857139</v>
      </c>
      <c r="L372">
        <f t="shared" si="174"/>
        <v>730.64559468991467</v>
      </c>
      <c r="M372">
        <f t="shared" si="175"/>
        <v>73.567861826937971</v>
      </c>
      <c r="N372">
        <f t="shared" si="176"/>
        <v>212.43893727877889</v>
      </c>
      <c r="O372">
        <f t="shared" si="177"/>
        <v>3.7247474415236535E-2</v>
      </c>
      <c r="P372">
        <f t="shared" si="178"/>
        <v>3.6615254714290373</v>
      </c>
      <c r="Q372">
        <f t="shared" si="179"/>
        <v>3.7038247677078799E-2</v>
      </c>
      <c r="R372">
        <f t="shared" si="180"/>
        <v>2.3167604837179855E-2</v>
      </c>
      <c r="S372">
        <f t="shared" si="181"/>
        <v>226.11300266119014</v>
      </c>
      <c r="T372">
        <f t="shared" si="182"/>
        <v>33.456764215416449</v>
      </c>
      <c r="U372">
        <f t="shared" si="183"/>
        <v>33.267542857142857</v>
      </c>
      <c r="V372">
        <f t="shared" si="184"/>
        <v>5.1285524736274049</v>
      </c>
      <c r="W372">
        <f t="shared" si="185"/>
        <v>70.351355755567255</v>
      </c>
      <c r="X372">
        <f t="shared" si="186"/>
        <v>3.4582001327643757</v>
      </c>
      <c r="Y372">
        <f t="shared" si="187"/>
        <v>4.9156126354973777</v>
      </c>
      <c r="Z372">
        <f t="shared" si="188"/>
        <v>1.6703523408630292</v>
      </c>
      <c r="AA372">
        <f t="shared" si="189"/>
        <v>-28.303522372128128</v>
      </c>
      <c r="AB372">
        <f t="shared" si="190"/>
        <v>-148.86510157735117</v>
      </c>
      <c r="AC372">
        <f t="shared" si="191"/>
        <v>-9.3012342681632934</v>
      </c>
      <c r="AD372">
        <f t="shared" si="192"/>
        <v>39.643144443547556</v>
      </c>
      <c r="AE372">
        <f t="shared" si="193"/>
        <v>31.19585849359256</v>
      </c>
      <c r="AF372">
        <f t="shared" si="194"/>
        <v>0.63961785924934289</v>
      </c>
      <c r="AG372">
        <f t="shared" si="195"/>
        <v>31.041473583057602</v>
      </c>
      <c r="AH372">
        <v>2198.3012912722479</v>
      </c>
      <c r="AI372">
        <v>2184.929212121212</v>
      </c>
      <c r="AJ372">
        <v>5.9433786009369253E-3</v>
      </c>
      <c r="AK372">
        <v>63.927149323749113</v>
      </c>
      <c r="AL372">
        <f t="shared" si="196"/>
        <v>0.64180322839292814</v>
      </c>
      <c r="AM372">
        <v>34.088569127992002</v>
      </c>
      <c r="AN372">
        <v>34.345964189886487</v>
      </c>
      <c r="AO372">
        <v>5.8847525316007867E-6</v>
      </c>
      <c r="AP372">
        <v>107.46</v>
      </c>
      <c r="AQ372">
        <v>24</v>
      </c>
      <c r="AR372">
        <v>4</v>
      </c>
      <c r="AS372">
        <f t="shared" si="197"/>
        <v>1</v>
      </c>
      <c r="AT372">
        <f t="shared" si="198"/>
        <v>0</v>
      </c>
      <c r="AU372">
        <f t="shared" si="199"/>
        <v>47070.444734796991</v>
      </c>
      <c r="AV372">
        <f t="shared" si="200"/>
        <v>1200.002857142857</v>
      </c>
      <c r="AW372">
        <f t="shared" si="201"/>
        <v>1025.925999306316</v>
      </c>
      <c r="AX372">
        <f t="shared" si="202"/>
        <v>0.85493629719265107</v>
      </c>
      <c r="AY372">
        <f t="shared" si="203"/>
        <v>0.18842705358181661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1669844949.5999999</v>
      </c>
      <c r="BF372">
        <v>2109.8557142857139</v>
      </c>
      <c r="BG372">
        <v>2123.3742857142852</v>
      </c>
      <c r="BH372">
        <v>34.345414285714277</v>
      </c>
      <c r="BI372">
        <v>34.088857142857137</v>
      </c>
      <c r="BJ372">
        <v>2115.5128571428568</v>
      </c>
      <c r="BK372">
        <v>34.213885714285723</v>
      </c>
      <c r="BL372">
        <v>650.01299999999992</v>
      </c>
      <c r="BM372">
        <v>100.58885714285709</v>
      </c>
      <c r="BN372">
        <v>9.9988942857142854E-2</v>
      </c>
      <c r="BO372">
        <v>32.51341428571429</v>
      </c>
      <c r="BP372">
        <v>33.267542857142857</v>
      </c>
      <c r="BQ372">
        <v>999.89999999999986</v>
      </c>
      <c r="BR372">
        <v>0</v>
      </c>
      <c r="BS372">
        <v>0</v>
      </c>
      <c r="BT372">
        <v>8985.5342857142859</v>
      </c>
      <c r="BU372">
        <v>0</v>
      </c>
      <c r="BV372">
        <v>652.02571428571434</v>
      </c>
      <c r="BW372">
        <v>-13.519600000000001</v>
      </c>
      <c r="BX372">
        <v>2184.8957142857139</v>
      </c>
      <c r="BY372">
        <v>2198.312857142857</v>
      </c>
      <c r="BZ372">
        <v>0.25657057142857143</v>
      </c>
      <c r="CA372">
        <v>2123.3742857142852</v>
      </c>
      <c r="CB372">
        <v>34.088857142857137</v>
      </c>
      <c r="CC372">
        <v>3.454771428571429</v>
      </c>
      <c r="CD372">
        <v>3.428962857142857</v>
      </c>
      <c r="CE372">
        <v>26.399071428571428</v>
      </c>
      <c r="CF372">
        <v>26.272042857142861</v>
      </c>
      <c r="CG372">
        <v>1200.002857142857</v>
      </c>
      <c r="CH372">
        <v>0.50004100000000007</v>
      </c>
      <c r="CI372">
        <v>0.49995899999999999</v>
      </c>
      <c r="CJ372">
        <v>0</v>
      </c>
      <c r="CK372">
        <v>898.01928571428573</v>
      </c>
      <c r="CL372">
        <v>4.9990899999999998</v>
      </c>
      <c r="CM372">
        <v>9161.3228571428572</v>
      </c>
      <c r="CN372">
        <v>9558.0285714285728</v>
      </c>
      <c r="CO372">
        <v>41.625</v>
      </c>
      <c r="CP372">
        <v>43.186999999999998</v>
      </c>
      <c r="CQ372">
        <v>42.375</v>
      </c>
      <c r="CR372">
        <v>42.375</v>
      </c>
      <c r="CS372">
        <v>43.061999999999998</v>
      </c>
      <c r="CT372">
        <v>597.55000000000007</v>
      </c>
      <c r="CU372">
        <v>597.45285714285717</v>
      </c>
      <c r="CV372">
        <v>0</v>
      </c>
      <c r="CW372">
        <v>1669844961.2</v>
      </c>
      <c r="CX372">
        <v>0</v>
      </c>
      <c r="CY372">
        <v>1669837671.5999999</v>
      </c>
      <c r="CZ372" t="s">
        <v>356</v>
      </c>
      <c r="DA372">
        <v>1669837671.5999999</v>
      </c>
      <c r="DB372">
        <v>1669837668.5999999</v>
      </c>
      <c r="DC372">
        <v>3</v>
      </c>
      <c r="DD372">
        <v>-1.2E-2</v>
      </c>
      <c r="DE372">
        <v>-1E-3</v>
      </c>
      <c r="DF372">
        <v>-3.61</v>
      </c>
      <c r="DG372">
        <v>0.13400000000000001</v>
      </c>
      <c r="DH372">
        <v>415</v>
      </c>
      <c r="DI372">
        <v>36</v>
      </c>
      <c r="DJ372">
        <v>0.51</v>
      </c>
      <c r="DK372">
        <v>0.24</v>
      </c>
      <c r="DL372">
        <v>-13.49449024390244</v>
      </c>
      <c r="DM372">
        <v>-2.8463414634177651E-2</v>
      </c>
      <c r="DN372">
        <v>3.6868181832683727E-2</v>
      </c>
      <c r="DO372">
        <v>1</v>
      </c>
      <c r="DP372">
        <v>0.25213617073170741</v>
      </c>
      <c r="DQ372">
        <v>3.9945282229965268E-2</v>
      </c>
      <c r="DR372">
        <v>4.3169946010488394E-3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2</v>
      </c>
      <c r="DY372">
        <v>2</v>
      </c>
      <c r="DZ372" t="s">
        <v>506</v>
      </c>
      <c r="EA372">
        <v>3.2972999999999999</v>
      </c>
      <c r="EB372">
        <v>2.62514</v>
      </c>
      <c r="EC372">
        <v>0.29095300000000002</v>
      </c>
      <c r="ED372">
        <v>0.28989100000000001</v>
      </c>
      <c r="EE372">
        <v>0.139845</v>
      </c>
      <c r="EF372">
        <v>0.13758400000000001</v>
      </c>
      <c r="EG372">
        <v>21499.1</v>
      </c>
      <c r="EH372">
        <v>21914.5</v>
      </c>
      <c r="EI372">
        <v>28224.2</v>
      </c>
      <c r="EJ372">
        <v>29717.1</v>
      </c>
      <c r="EK372">
        <v>33413.599999999999</v>
      </c>
      <c r="EL372">
        <v>35575.699999999997</v>
      </c>
      <c r="EM372">
        <v>39830.699999999997</v>
      </c>
      <c r="EN372">
        <v>42454.2</v>
      </c>
      <c r="EO372">
        <v>2.1825999999999999</v>
      </c>
      <c r="EP372">
        <v>2.1882299999999999</v>
      </c>
      <c r="EQ372">
        <v>0.16841999999999999</v>
      </c>
      <c r="ER372">
        <v>0</v>
      </c>
      <c r="ES372">
        <v>30.535799999999998</v>
      </c>
      <c r="ET372">
        <v>999.9</v>
      </c>
      <c r="EU372">
        <v>68</v>
      </c>
      <c r="EV372">
        <v>36.299999999999997</v>
      </c>
      <c r="EW372">
        <v>41.018599999999999</v>
      </c>
      <c r="EX372">
        <v>56.944499999999998</v>
      </c>
      <c r="EY372">
        <v>-2.6642600000000001</v>
      </c>
      <c r="EZ372">
        <v>2</v>
      </c>
      <c r="FA372">
        <v>0.39078299999999999</v>
      </c>
      <c r="FB372">
        <v>-9.4218399999999994E-2</v>
      </c>
      <c r="FC372">
        <v>20.275400000000001</v>
      </c>
      <c r="FD372">
        <v>5.2196899999999999</v>
      </c>
      <c r="FE372">
        <v>12.004</v>
      </c>
      <c r="FF372">
        <v>4.9861500000000003</v>
      </c>
      <c r="FG372">
        <v>3.2845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1.8643000000000001</v>
      </c>
      <c r="FO372">
        <v>1.8603499999999999</v>
      </c>
      <c r="FP372">
        <v>1.86111</v>
      </c>
      <c r="FQ372">
        <v>1.8602000000000001</v>
      </c>
      <c r="FR372">
        <v>1.86189</v>
      </c>
      <c r="FS372">
        <v>1.8583799999999999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-5.66</v>
      </c>
      <c r="GH372">
        <v>0.13150000000000001</v>
      </c>
      <c r="GI372">
        <v>-2.8021434710705861</v>
      </c>
      <c r="GJ372">
        <v>-2.3075681364705448E-3</v>
      </c>
      <c r="GK372">
        <v>1.0095546511955911E-6</v>
      </c>
      <c r="GL372">
        <v>-2.6335145029951209E-10</v>
      </c>
      <c r="GM372">
        <v>-0.17208428542994569</v>
      </c>
      <c r="GN372">
        <v>3.0410185143115191E-3</v>
      </c>
      <c r="GO372">
        <v>4.3982203677445331E-4</v>
      </c>
      <c r="GP372">
        <v>-7.8719321042963501E-6</v>
      </c>
      <c r="GQ372">
        <v>4</v>
      </c>
      <c r="GR372">
        <v>2088</v>
      </c>
      <c r="GS372">
        <v>5</v>
      </c>
      <c r="GT372">
        <v>35</v>
      </c>
      <c r="GU372">
        <v>121.3</v>
      </c>
      <c r="GV372">
        <v>121.4</v>
      </c>
      <c r="GW372">
        <v>4.99756</v>
      </c>
      <c r="GX372">
        <v>2.4621599999999999</v>
      </c>
      <c r="GY372">
        <v>2.04834</v>
      </c>
      <c r="GZ372">
        <v>2.6184099999999999</v>
      </c>
      <c r="HA372">
        <v>2.1972700000000001</v>
      </c>
      <c r="HB372">
        <v>2.34253</v>
      </c>
      <c r="HC372">
        <v>41.456200000000003</v>
      </c>
      <c r="HD372">
        <v>13.2127</v>
      </c>
      <c r="HE372">
        <v>18</v>
      </c>
      <c r="HF372">
        <v>663.32</v>
      </c>
      <c r="HG372">
        <v>742.91099999999994</v>
      </c>
      <c r="HH372">
        <v>31</v>
      </c>
      <c r="HI372">
        <v>32.4099</v>
      </c>
      <c r="HJ372">
        <v>29.999500000000001</v>
      </c>
      <c r="HK372">
        <v>32.405900000000003</v>
      </c>
      <c r="HL372">
        <v>32.409700000000001</v>
      </c>
      <c r="HM372">
        <v>100</v>
      </c>
      <c r="HN372">
        <v>21.537400000000002</v>
      </c>
      <c r="HO372">
        <v>100</v>
      </c>
      <c r="HP372">
        <v>31</v>
      </c>
      <c r="HQ372">
        <v>2381.09</v>
      </c>
      <c r="HR372">
        <v>34.065399999999997</v>
      </c>
      <c r="HS372">
        <v>99.441199999999995</v>
      </c>
      <c r="HT372">
        <v>98.468599999999995</v>
      </c>
    </row>
    <row r="373" spans="1:228" x14ac:dyDescent="0.2">
      <c r="A373">
        <v>358</v>
      </c>
      <c r="B373">
        <v>1669844955.5999999</v>
      </c>
      <c r="C373">
        <v>1425.5</v>
      </c>
      <c r="D373" t="s">
        <v>1075</v>
      </c>
      <c r="E373" t="s">
        <v>1076</v>
      </c>
      <c r="F373">
        <v>4</v>
      </c>
      <c r="G373">
        <v>1669844953.2874999</v>
      </c>
      <c r="H373">
        <f t="shared" si="170"/>
        <v>6.4341848051383552E-4</v>
      </c>
      <c r="I373">
        <f t="shared" si="171"/>
        <v>0.64341848051383554</v>
      </c>
      <c r="J373">
        <f t="shared" si="172"/>
        <v>31.023894994477427</v>
      </c>
      <c r="K373">
        <f t="shared" si="173"/>
        <v>2109.98</v>
      </c>
      <c r="L373">
        <f t="shared" si="174"/>
        <v>735.92759222404504</v>
      </c>
      <c r="M373">
        <f t="shared" si="175"/>
        <v>74.09898293114999</v>
      </c>
      <c r="N373">
        <f t="shared" si="176"/>
        <v>212.44939537131751</v>
      </c>
      <c r="O373">
        <f t="shared" si="177"/>
        <v>3.7372271580249493E-2</v>
      </c>
      <c r="P373">
        <f t="shared" si="178"/>
        <v>3.6568724000321984</v>
      </c>
      <c r="Q373">
        <f t="shared" si="179"/>
        <v>3.7161378376152999E-2</v>
      </c>
      <c r="R373">
        <f t="shared" si="180"/>
        <v>2.3244710014744274E-2</v>
      </c>
      <c r="S373">
        <f t="shared" si="181"/>
        <v>226.11272548263818</v>
      </c>
      <c r="T373">
        <f t="shared" si="182"/>
        <v>33.456526460054803</v>
      </c>
      <c r="U373">
        <f t="shared" si="183"/>
        <v>33.263112500000013</v>
      </c>
      <c r="V373">
        <f t="shared" si="184"/>
        <v>5.1272784325038154</v>
      </c>
      <c r="W373">
        <f t="shared" si="185"/>
        <v>70.356997875444208</v>
      </c>
      <c r="X373">
        <f t="shared" si="186"/>
        <v>3.4582772413664578</v>
      </c>
      <c r="Y373">
        <f t="shared" si="187"/>
        <v>4.9153280352990381</v>
      </c>
      <c r="Z373">
        <f t="shared" si="188"/>
        <v>1.6690011911373577</v>
      </c>
      <c r="AA373">
        <f t="shared" si="189"/>
        <v>-28.374754990660147</v>
      </c>
      <c r="AB373">
        <f t="shared" si="190"/>
        <v>-148.00491186890599</v>
      </c>
      <c r="AC373">
        <f t="shared" si="191"/>
        <v>-9.2590075600421802</v>
      </c>
      <c r="AD373">
        <f t="shared" si="192"/>
        <v>40.474051063029862</v>
      </c>
      <c r="AE373">
        <f t="shared" si="193"/>
        <v>31.082394576937038</v>
      </c>
      <c r="AF373">
        <f t="shared" si="194"/>
        <v>0.6437175865399779</v>
      </c>
      <c r="AG373">
        <f t="shared" si="195"/>
        <v>31.023894994477427</v>
      </c>
      <c r="AH373">
        <v>2198.4082243341009</v>
      </c>
      <c r="AI373">
        <v>2185.0459999999989</v>
      </c>
      <c r="AJ373">
        <v>5.3728598221034372E-3</v>
      </c>
      <c r="AK373">
        <v>63.927149323749113</v>
      </c>
      <c r="AL373">
        <f t="shared" si="196"/>
        <v>0.64341848051383554</v>
      </c>
      <c r="AM373">
        <v>34.088996625614378</v>
      </c>
      <c r="AN373">
        <v>34.347039318885443</v>
      </c>
      <c r="AO373">
        <v>5.6837717267890796E-6</v>
      </c>
      <c r="AP373">
        <v>107.46</v>
      </c>
      <c r="AQ373">
        <v>24</v>
      </c>
      <c r="AR373">
        <v>4</v>
      </c>
      <c r="AS373">
        <f t="shared" si="197"/>
        <v>1</v>
      </c>
      <c r="AT373">
        <f t="shared" si="198"/>
        <v>0</v>
      </c>
      <c r="AU373">
        <f t="shared" si="199"/>
        <v>46987.46613491141</v>
      </c>
      <c r="AV373">
        <f t="shared" si="200"/>
        <v>1200.00125</v>
      </c>
      <c r="AW373">
        <f t="shared" si="201"/>
        <v>1025.9246385920405</v>
      </c>
      <c r="AX373">
        <f t="shared" si="202"/>
        <v>0.8549363082680459</v>
      </c>
      <c r="AY373">
        <f t="shared" si="203"/>
        <v>0.18842707495732874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1669844953.2874999</v>
      </c>
      <c r="BF373">
        <v>2109.98</v>
      </c>
      <c r="BG373">
        <v>2123.4549999999999</v>
      </c>
      <c r="BH373">
        <v>34.346512500000003</v>
      </c>
      <c r="BI373">
        <v>34.088312500000001</v>
      </c>
      <c r="BJ373">
        <v>2115.6387500000001</v>
      </c>
      <c r="BK373">
        <v>34.215000000000003</v>
      </c>
      <c r="BL373">
        <v>650.01625000000001</v>
      </c>
      <c r="BM373">
        <v>100.58775</v>
      </c>
      <c r="BN373">
        <v>0.10012162500000001</v>
      </c>
      <c r="BO373">
        <v>32.512387500000003</v>
      </c>
      <c r="BP373">
        <v>33.263112500000013</v>
      </c>
      <c r="BQ373">
        <v>999.9</v>
      </c>
      <c r="BR373">
        <v>0</v>
      </c>
      <c r="BS373">
        <v>0</v>
      </c>
      <c r="BT373">
        <v>8969.5300000000007</v>
      </c>
      <c r="BU373">
        <v>0</v>
      </c>
      <c r="BV373">
        <v>703.38799999999992</v>
      </c>
      <c r="BW373">
        <v>-13.472899999999999</v>
      </c>
      <c r="BX373">
        <v>2185.0275000000001</v>
      </c>
      <c r="BY373">
        <v>2198.3924999999999</v>
      </c>
      <c r="BZ373">
        <v>0.25821912499999999</v>
      </c>
      <c r="CA373">
        <v>2123.4549999999999</v>
      </c>
      <c r="CB373">
        <v>34.088312500000001</v>
      </c>
      <c r="CC373">
        <v>3.45483875</v>
      </c>
      <c r="CD373">
        <v>3.42886625</v>
      </c>
      <c r="CE373">
        <v>26.399425000000001</v>
      </c>
      <c r="CF373">
        <v>26.271574999999999</v>
      </c>
      <c r="CG373">
        <v>1200.00125</v>
      </c>
      <c r="CH373">
        <v>0.50003962499999999</v>
      </c>
      <c r="CI373">
        <v>0.49996037500000001</v>
      </c>
      <c r="CJ373">
        <v>0</v>
      </c>
      <c r="CK373">
        <v>897.80674999999997</v>
      </c>
      <c r="CL373">
        <v>4.9990899999999998</v>
      </c>
      <c r="CM373">
        <v>9162.0862500000003</v>
      </c>
      <c r="CN373">
        <v>9558.0012500000012</v>
      </c>
      <c r="CO373">
        <v>41.625</v>
      </c>
      <c r="CP373">
        <v>43.186999999999998</v>
      </c>
      <c r="CQ373">
        <v>42.375</v>
      </c>
      <c r="CR373">
        <v>42.367125000000001</v>
      </c>
      <c r="CS373">
        <v>43.061999999999998</v>
      </c>
      <c r="CT373">
        <v>597.54874999999993</v>
      </c>
      <c r="CU373">
        <v>597.4525000000001</v>
      </c>
      <c r="CV373">
        <v>0</v>
      </c>
      <c r="CW373">
        <v>1669844965.4000001</v>
      </c>
      <c r="CX373">
        <v>0</v>
      </c>
      <c r="CY373">
        <v>1669837671.5999999</v>
      </c>
      <c r="CZ373" t="s">
        <v>356</v>
      </c>
      <c r="DA373">
        <v>1669837671.5999999</v>
      </c>
      <c r="DB373">
        <v>1669837668.5999999</v>
      </c>
      <c r="DC373">
        <v>3</v>
      </c>
      <c r="DD373">
        <v>-1.2E-2</v>
      </c>
      <c r="DE373">
        <v>-1E-3</v>
      </c>
      <c r="DF373">
        <v>-3.61</v>
      </c>
      <c r="DG373">
        <v>0.13400000000000001</v>
      </c>
      <c r="DH373">
        <v>415</v>
      </c>
      <c r="DI373">
        <v>36</v>
      </c>
      <c r="DJ373">
        <v>0.51</v>
      </c>
      <c r="DK373">
        <v>0.24</v>
      </c>
      <c r="DL373">
        <v>-13.4921512195122</v>
      </c>
      <c r="DM373">
        <v>-1.5365853658949611E-3</v>
      </c>
      <c r="DN373">
        <v>3.3283974917633678E-2</v>
      </c>
      <c r="DO373">
        <v>1</v>
      </c>
      <c r="DP373">
        <v>0.25468360975609761</v>
      </c>
      <c r="DQ373">
        <v>2.5532090592335022E-2</v>
      </c>
      <c r="DR373">
        <v>2.8165132386196012E-3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2</v>
      </c>
      <c r="DY373">
        <v>2</v>
      </c>
      <c r="DZ373" t="s">
        <v>506</v>
      </c>
      <c r="EA373">
        <v>3.2974000000000001</v>
      </c>
      <c r="EB373">
        <v>2.6251600000000002</v>
      </c>
      <c r="EC373">
        <v>0.29096</v>
      </c>
      <c r="ED373">
        <v>0.28989599999999999</v>
      </c>
      <c r="EE373">
        <v>0.139852</v>
      </c>
      <c r="EF373">
        <v>0.13758000000000001</v>
      </c>
      <c r="EG373">
        <v>21499.5</v>
      </c>
      <c r="EH373">
        <v>21914.5</v>
      </c>
      <c r="EI373">
        <v>28224.9</v>
      </c>
      <c r="EJ373">
        <v>29717.200000000001</v>
      </c>
      <c r="EK373">
        <v>33414.400000000001</v>
      </c>
      <c r="EL373">
        <v>35576</v>
      </c>
      <c r="EM373">
        <v>39832</v>
      </c>
      <c r="EN373">
        <v>42454.400000000001</v>
      </c>
      <c r="EO373">
        <v>2.1821000000000002</v>
      </c>
      <c r="EP373">
        <v>2.1883699999999999</v>
      </c>
      <c r="EQ373">
        <v>0.16794400000000001</v>
      </c>
      <c r="ER373">
        <v>0</v>
      </c>
      <c r="ES373">
        <v>30.54</v>
      </c>
      <c r="ET373">
        <v>999.9</v>
      </c>
      <c r="EU373">
        <v>68</v>
      </c>
      <c r="EV373">
        <v>36.299999999999997</v>
      </c>
      <c r="EW373">
        <v>41.021999999999998</v>
      </c>
      <c r="EX373">
        <v>57.064500000000002</v>
      </c>
      <c r="EY373">
        <v>-2.8645900000000002</v>
      </c>
      <c r="EZ373">
        <v>2</v>
      </c>
      <c r="FA373">
        <v>0.39051799999999998</v>
      </c>
      <c r="FB373">
        <v>-9.4695000000000001E-2</v>
      </c>
      <c r="FC373">
        <v>20.275400000000001</v>
      </c>
      <c r="FD373">
        <v>5.2196899999999999</v>
      </c>
      <c r="FE373">
        <v>12.004</v>
      </c>
      <c r="FF373">
        <v>4.9863999999999997</v>
      </c>
      <c r="FG373">
        <v>3.2844500000000001</v>
      </c>
      <c r="FH373">
        <v>9999</v>
      </c>
      <c r="FI373">
        <v>9999</v>
      </c>
      <c r="FJ373">
        <v>9999</v>
      </c>
      <c r="FK373">
        <v>999.9</v>
      </c>
      <c r="FL373">
        <v>1.86585</v>
      </c>
      <c r="FM373">
        <v>1.8621799999999999</v>
      </c>
      <c r="FN373">
        <v>1.8643099999999999</v>
      </c>
      <c r="FO373">
        <v>1.8603400000000001</v>
      </c>
      <c r="FP373">
        <v>1.86111</v>
      </c>
      <c r="FQ373">
        <v>1.8602000000000001</v>
      </c>
      <c r="FR373">
        <v>1.86188</v>
      </c>
      <c r="FS373">
        <v>1.85839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-5.65</v>
      </c>
      <c r="GH373">
        <v>0.13159999999999999</v>
      </c>
      <c r="GI373">
        <v>-2.8021434710705861</v>
      </c>
      <c r="GJ373">
        <v>-2.3075681364705448E-3</v>
      </c>
      <c r="GK373">
        <v>1.0095546511955911E-6</v>
      </c>
      <c r="GL373">
        <v>-2.6335145029951209E-10</v>
      </c>
      <c r="GM373">
        <v>-0.17208428542994569</v>
      </c>
      <c r="GN373">
        <v>3.0410185143115191E-3</v>
      </c>
      <c r="GO373">
        <v>4.3982203677445331E-4</v>
      </c>
      <c r="GP373">
        <v>-7.8719321042963501E-6</v>
      </c>
      <c r="GQ373">
        <v>4</v>
      </c>
      <c r="GR373">
        <v>2088</v>
      </c>
      <c r="GS373">
        <v>5</v>
      </c>
      <c r="GT373">
        <v>35</v>
      </c>
      <c r="GU373">
        <v>121.4</v>
      </c>
      <c r="GV373">
        <v>121.5</v>
      </c>
      <c r="GW373">
        <v>4.99756</v>
      </c>
      <c r="GX373">
        <v>2.4584999999999999</v>
      </c>
      <c r="GY373">
        <v>2.04834</v>
      </c>
      <c r="GZ373">
        <v>2.6184099999999999</v>
      </c>
      <c r="HA373">
        <v>2.1972700000000001</v>
      </c>
      <c r="HB373">
        <v>2.4108900000000002</v>
      </c>
      <c r="HC373">
        <v>41.456200000000003</v>
      </c>
      <c r="HD373">
        <v>13.203900000000001</v>
      </c>
      <c r="HE373">
        <v>18</v>
      </c>
      <c r="HF373">
        <v>662.86199999999997</v>
      </c>
      <c r="HG373">
        <v>743.00099999999998</v>
      </c>
      <c r="HH373">
        <v>31</v>
      </c>
      <c r="HI373">
        <v>32.404400000000003</v>
      </c>
      <c r="HJ373">
        <v>29.999600000000001</v>
      </c>
      <c r="HK373">
        <v>32.400199999999998</v>
      </c>
      <c r="HL373">
        <v>32.4054</v>
      </c>
      <c r="HM373">
        <v>100</v>
      </c>
      <c r="HN373">
        <v>21.537400000000002</v>
      </c>
      <c r="HO373">
        <v>100</v>
      </c>
      <c r="HP373">
        <v>31</v>
      </c>
      <c r="HQ373">
        <v>2387.77</v>
      </c>
      <c r="HR373">
        <v>34.065399999999997</v>
      </c>
      <c r="HS373">
        <v>99.444100000000006</v>
      </c>
      <c r="HT373">
        <v>98.468800000000002</v>
      </c>
    </row>
    <row r="374" spans="1:228" x14ac:dyDescent="0.2">
      <c r="A374">
        <v>359</v>
      </c>
      <c r="B374">
        <v>1669844959.5999999</v>
      </c>
      <c r="C374">
        <v>1429.5</v>
      </c>
      <c r="D374" t="s">
        <v>1077</v>
      </c>
      <c r="E374" t="s">
        <v>1078</v>
      </c>
      <c r="F374">
        <v>4</v>
      </c>
      <c r="G374">
        <v>1669844957.5999999</v>
      </c>
      <c r="H374">
        <f t="shared" si="170"/>
        <v>6.5097870360278083E-4</v>
      </c>
      <c r="I374">
        <f t="shared" si="171"/>
        <v>0.65097870360278087</v>
      </c>
      <c r="J374">
        <f t="shared" si="172"/>
        <v>31.29999641292131</v>
      </c>
      <c r="K374">
        <f t="shared" si="173"/>
        <v>2109.9442857142858</v>
      </c>
      <c r="L374">
        <f t="shared" si="174"/>
        <v>738.20737536151671</v>
      </c>
      <c r="M374">
        <f t="shared" si="175"/>
        <v>74.328487420573722</v>
      </c>
      <c r="N374">
        <f t="shared" si="176"/>
        <v>212.44567926732384</v>
      </c>
      <c r="O374">
        <f t="shared" si="177"/>
        <v>3.7774012408696628E-2</v>
      </c>
      <c r="P374">
        <f t="shared" si="178"/>
        <v>3.6644692858479604</v>
      </c>
      <c r="Q374">
        <f t="shared" si="179"/>
        <v>3.7559018745746124E-2</v>
      </c>
      <c r="R374">
        <f t="shared" si="180"/>
        <v>2.3493600855742168E-2</v>
      </c>
      <c r="S374">
        <f t="shared" si="181"/>
        <v>226.11091037531813</v>
      </c>
      <c r="T374">
        <f t="shared" si="182"/>
        <v>33.456368458823519</v>
      </c>
      <c r="U374">
        <f t="shared" si="183"/>
        <v>33.269757142857138</v>
      </c>
      <c r="V374">
        <f t="shared" si="184"/>
        <v>5.1291893406452527</v>
      </c>
      <c r="W374">
        <f t="shared" si="185"/>
        <v>70.347972286285724</v>
      </c>
      <c r="X374">
        <f t="shared" si="186"/>
        <v>3.4584739648255978</v>
      </c>
      <c r="Y374">
        <f t="shared" si="187"/>
        <v>4.9162383113917052</v>
      </c>
      <c r="Z374">
        <f t="shared" si="188"/>
        <v>1.6707153758196549</v>
      </c>
      <c r="AA374">
        <f t="shared" si="189"/>
        <v>-28.708160828882633</v>
      </c>
      <c r="AB374">
        <f t="shared" si="190"/>
        <v>-148.97632019379873</v>
      </c>
      <c r="AC374">
        <f t="shared" si="191"/>
        <v>-9.3009096114945731</v>
      </c>
      <c r="AD374">
        <f t="shared" si="192"/>
        <v>39.125519741142199</v>
      </c>
      <c r="AE374">
        <f t="shared" si="193"/>
        <v>31.069375847532644</v>
      </c>
      <c r="AF374">
        <f t="shared" si="194"/>
        <v>0.65256082004120086</v>
      </c>
      <c r="AG374">
        <f t="shared" si="195"/>
        <v>31.29999641292131</v>
      </c>
      <c r="AH374">
        <v>2198.365565064792</v>
      </c>
      <c r="AI374">
        <v>2184.9646666666658</v>
      </c>
      <c r="AJ374">
        <v>-1.5139262307265519E-2</v>
      </c>
      <c r="AK374">
        <v>63.927149323749113</v>
      </c>
      <c r="AL374">
        <f t="shared" si="196"/>
        <v>0.65097870360278087</v>
      </c>
      <c r="AM374">
        <v>34.087938524035962</v>
      </c>
      <c r="AN374">
        <v>34.349004024767822</v>
      </c>
      <c r="AO374">
        <v>6.5145621124018596E-6</v>
      </c>
      <c r="AP374">
        <v>107.46</v>
      </c>
      <c r="AQ374">
        <v>24</v>
      </c>
      <c r="AR374">
        <v>4</v>
      </c>
      <c r="AS374">
        <f t="shared" si="197"/>
        <v>1</v>
      </c>
      <c r="AT374">
        <f t="shared" si="198"/>
        <v>0</v>
      </c>
      <c r="AU374">
        <f t="shared" si="199"/>
        <v>47122.69149474609</v>
      </c>
      <c r="AV374">
        <f t="shared" si="200"/>
        <v>1199.992857142857</v>
      </c>
      <c r="AW374">
        <f t="shared" si="201"/>
        <v>1025.9173421633773</v>
      </c>
      <c r="AX374">
        <f t="shared" si="202"/>
        <v>0.85493620737547737</v>
      </c>
      <c r="AY374">
        <f t="shared" si="203"/>
        <v>0.18842688023467127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1669844957.5999999</v>
      </c>
      <c r="BF374">
        <v>2109.9442857142858</v>
      </c>
      <c r="BG374">
        <v>2123.4214285714279</v>
      </c>
      <c r="BH374">
        <v>34.348485714285722</v>
      </c>
      <c r="BI374">
        <v>34.086742857142852</v>
      </c>
      <c r="BJ374">
        <v>2115.6042857142861</v>
      </c>
      <c r="BK374">
        <v>34.216900000000003</v>
      </c>
      <c r="BL374">
        <v>650.02542857142851</v>
      </c>
      <c r="BM374">
        <v>100.58799999999999</v>
      </c>
      <c r="BN374">
        <v>9.9814699999999992E-2</v>
      </c>
      <c r="BO374">
        <v>32.51567142857143</v>
      </c>
      <c r="BP374">
        <v>33.269757142857138</v>
      </c>
      <c r="BQ374">
        <v>999.89999999999986</v>
      </c>
      <c r="BR374">
        <v>0</v>
      </c>
      <c r="BS374">
        <v>0</v>
      </c>
      <c r="BT374">
        <v>8995.8042857142846</v>
      </c>
      <c r="BU374">
        <v>0</v>
      </c>
      <c r="BV374">
        <v>735.3458571428572</v>
      </c>
      <c r="BW374">
        <v>-13.47767142857143</v>
      </c>
      <c r="BX374">
        <v>2184.994285714286</v>
      </c>
      <c r="BY374">
        <v>2198.3557142857139</v>
      </c>
      <c r="BZ374">
        <v>0.26174257142857138</v>
      </c>
      <c r="CA374">
        <v>2123.4214285714279</v>
      </c>
      <c r="CB374">
        <v>34.086742857142852</v>
      </c>
      <c r="CC374">
        <v>3.4550414285714282</v>
      </c>
      <c r="CD374">
        <v>3.4287128571428571</v>
      </c>
      <c r="CE374">
        <v>26.40041428571428</v>
      </c>
      <c r="CF374">
        <v>26.27082857142857</v>
      </c>
      <c r="CG374">
        <v>1199.992857142857</v>
      </c>
      <c r="CH374">
        <v>0.50004300000000002</v>
      </c>
      <c r="CI374">
        <v>0.49995699999999987</v>
      </c>
      <c r="CJ374">
        <v>0</v>
      </c>
      <c r="CK374">
        <v>897.64142857142872</v>
      </c>
      <c r="CL374">
        <v>4.9990899999999998</v>
      </c>
      <c r="CM374">
        <v>9152.5071428571428</v>
      </c>
      <c r="CN374">
        <v>9557.9685714285715</v>
      </c>
      <c r="CO374">
        <v>41.625</v>
      </c>
      <c r="CP374">
        <v>43.186999999999998</v>
      </c>
      <c r="CQ374">
        <v>42.375</v>
      </c>
      <c r="CR374">
        <v>42.33</v>
      </c>
      <c r="CS374">
        <v>43.061999999999998</v>
      </c>
      <c r="CT374">
        <v>597.54857142857145</v>
      </c>
      <c r="CU374">
        <v>597.4442857142858</v>
      </c>
      <c r="CV374">
        <v>0</v>
      </c>
      <c r="CW374">
        <v>1669844969</v>
      </c>
      <c r="CX374">
        <v>0</v>
      </c>
      <c r="CY374">
        <v>1669837671.5999999</v>
      </c>
      <c r="CZ374" t="s">
        <v>356</v>
      </c>
      <c r="DA374">
        <v>1669837671.5999999</v>
      </c>
      <c r="DB374">
        <v>1669837668.5999999</v>
      </c>
      <c r="DC374">
        <v>3</v>
      </c>
      <c r="DD374">
        <v>-1.2E-2</v>
      </c>
      <c r="DE374">
        <v>-1E-3</v>
      </c>
      <c r="DF374">
        <v>-3.61</v>
      </c>
      <c r="DG374">
        <v>0.13400000000000001</v>
      </c>
      <c r="DH374">
        <v>415</v>
      </c>
      <c r="DI374">
        <v>36</v>
      </c>
      <c r="DJ374">
        <v>0.51</v>
      </c>
      <c r="DK374">
        <v>0.24</v>
      </c>
      <c r="DL374">
        <v>-13.48607073170732</v>
      </c>
      <c r="DM374">
        <v>4.4379094076689787E-2</v>
      </c>
      <c r="DN374">
        <v>3.4731332897406347E-2</v>
      </c>
      <c r="DO374">
        <v>1</v>
      </c>
      <c r="DP374">
        <v>0.25683246341463423</v>
      </c>
      <c r="DQ374">
        <v>2.4612648083624011E-2</v>
      </c>
      <c r="DR374">
        <v>2.6393622483338319E-3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2</v>
      </c>
      <c r="DY374">
        <v>2</v>
      </c>
      <c r="DZ374" t="s">
        <v>506</v>
      </c>
      <c r="EA374">
        <v>3.29752</v>
      </c>
      <c r="EB374">
        <v>2.6250100000000001</v>
      </c>
      <c r="EC374">
        <v>0.29096</v>
      </c>
      <c r="ED374">
        <v>0.28989799999999999</v>
      </c>
      <c r="EE374">
        <v>0.13985900000000001</v>
      </c>
      <c r="EF374">
        <v>0.137577</v>
      </c>
      <c r="EG374">
        <v>21499.3</v>
      </c>
      <c r="EH374">
        <v>21914.6</v>
      </c>
      <c r="EI374">
        <v>28224.799999999999</v>
      </c>
      <c r="EJ374">
        <v>29717.4</v>
      </c>
      <c r="EK374">
        <v>33414.1</v>
      </c>
      <c r="EL374">
        <v>35576.300000000003</v>
      </c>
      <c r="EM374">
        <v>39831.9</v>
      </c>
      <c r="EN374">
        <v>42454.5</v>
      </c>
      <c r="EO374">
        <v>2.18255</v>
      </c>
      <c r="EP374">
        <v>2.1882700000000002</v>
      </c>
      <c r="EQ374">
        <v>0.167988</v>
      </c>
      <c r="ER374">
        <v>0</v>
      </c>
      <c r="ES374">
        <v>30.5456</v>
      </c>
      <c r="ET374">
        <v>999.9</v>
      </c>
      <c r="EU374">
        <v>68</v>
      </c>
      <c r="EV374">
        <v>36.299999999999997</v>
      </c>
      <c r="EW374">
        <v>41.021099999999997</v>
      </c>
      <c r="EX374">
        <v>56.704500000000003</v>
      </c>
      <c r="EY374">
        <v>-2.8645900000000002</v>
      </c>
      <c r="EZ374">
        <v>2</v>
      </c>
      <c r="FA374">
        <v>0.389903</v>
      </c>
      <c r="FB374">
        <v>-9.4989100000000007E-2</v>
      </c>
      <c r="FC374">
        <v>20.275500000000001</v>
      </c>
      <c r="FD374">
        <v>5.2195400000000003</v>
      </c>
      <c r="FE374">
        <v>12.004</v>
      </c>
      <c r="FF374">
        <v>4.9866999999999999</v>
      </c>
      <c r="FG374">
        <v>3.2844500000000001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1.8621799999999999</v>
      </c>
      <c r="FN374">
        <v>1.8643099999999999</v>
      </c>
      <c r="FO374">
        <v>1.8603499999999999</v>
      </c>
      <c r="FP374">
        <v>1.8611</v>
      </c>
      <c r="FQ374">
        <v>1.8602000000000001</v>
      </c>
      <c r="FR374">
        <v>1.86189</v>
      </c>
      <c r="FS374">
        <v>1.8583799999999999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-5.66</v>
      </c>
      <c r="GH374">
        <v>0.13159999999999999</v>
      </c>
      <c r="GI374">
        <v>-2.8021434710705861</v>
      </c>
      <c r="GJ374">
        <v>-2.3075681364705448E-3</v>
      </c>
      <c r="GK374">
        <v>1.0095546511955911E-6</v>
      </c>
      <c r="GL374">
        <v>-2.6335145029951209E-10</v>
      </c>
      <c r="GM374">
        <v>-0.17208428542994569</v>
      </c>
      <c r="GN374">
        <v>3.0410185143115191E-3</v>
      </c>
      <c r="GO374">
        <v>4.3982203677445331E-4</v>
      </c>
      <c r="GP374">
        <v>-7.8719321042963501E-6</v>
      </c>
      <c r="GQ374">
        <v>4</v>
      </c>
      <c r="GR374">
        <v>2088</v>
      </c>
      <c r="GS374">
        <v>5</v>
      </c>
      <c r="GT374">
        <v>35</v>
      </c>
      <c r="GU374">
        <v>121.5</v>
      </c>
      <c r="GV374">
        <v>121.5</v>
      </c>
      <c r="GW374">
        <v>4.99756</v>
      </c>
      <c r="GX374">
        <v>2.4560499999999998</v>
      </c>
      <c r="GY374">
        <v>2.04834</v>
      </c>
      <c r="GZ374">
        <v>2.6171899999999999</v>
      </c>
      <c r="HA374">
        <v>2.1972700000000001</v>
      </c>
      <c r="HB374">
        <v>2.33643</v>
      </c>
      <c r="HC374">
        <v>41.456200000000003</v>
      </c>
      <c r="HD374">
        <v>13.1952</v>
      </c>
      <c r="HE374">
        <v>18</v>
      </c>
      <c r="HF374">
        <v>663.16700000000003</v>
      </c>
      <c r="HG374">
        <v>742.83399999999995</v>
      </c>
      <c r="HH374">
        <v>31</v>
      </c>
      <c r="HI374">
        <v>32.400100000000002</v>
      </c>
      <c r="HJ374">
        <v>29.999500000000001</v>
      </c>
      <c r="HK374">
        <v>32.395200000000003</v>
      </c>
      <c r="HL374">
        <v>32.399700000000003</v>
      </c>
      <c r="HM374">
        <v>100</v>
      </c>
      <c r="HN374">
        <v>21.537400000000002</v>
      </c>
      <c r="HO374">
        <v>100</v>
      </c>
      <c r="HP374">
        <v>31</v>
      </c>
      <c r="HQ374">
        <v>2394.4499999999998</v>
      </c>
      <c r="HR374">
        <v>34.065399999999997</v>
      </c>
      <c r="HS374">
        <v>99.443700000000007</v>
      </c>
      <c r="HT374">
        <v>98.469399999999993</v>
      </c>
    </row>
    <row r="375" spans="1:228" x14ac:dyDescent="0.2">
      <c r="A375">
        <v>360</v>
      </c>
      <c r="B375">
        <v>1669844963.5999999</v>
      </c>
      <c r="C375">
        <v>1433.5</v>
      </c>
      <c r="D375" t="s">
        <v>1079</v>
      </c>
      <c r="E375" t="s">
        <v>1080</v>
      </c>
      <c r="F375">
        <v>4</v>
      </c>
      <c r="G375">
        <v>1669844961.2874999</v>
      </c>
      <c r="H375">
        <f t="shared" si="170"/>
        <v>6.3371491389300236E-4</v>
      </c>
      <c r="I375">
        <f t="shared" si="171"/>
        <v>0.63371491389300239</v>
      </c>
      <c r="J375">
        <f t="shared" si="172"/>
        <v>31.339795712960385</v>
      </c>
      <c r="K375">
        <f t="shared" si="173"/>
        <v>2109.8887500000001</v>
      </c>
      <c r="L375">
        <f t="shared" si="174"/>
        <v>699.0210257559221</v>
      </c>
      <c r="M375">
        <f t="shared" si="175"/>
        <v>70.384163639814716</v>
      </c>
      <c r="N375">
        <f t="shared" si="176"/>
        <v>212.44390307317735</v>
      </c>
      <c r="O375">
        <f t="shared" si="177"/>
        <v>3.6725354123395969E-2</v>
      </c>
      <c r="P375">
        <f t="shared" si="178"/>
        <v>3.6473363255508979</v>
      </c>
      <c r="Q375">
        <f t="shared" si="179"/>
        <v>3.6521148091525686E-2</v>
      </c>
      <c r="R375">
        <f t="shared" si="180"/>
        <v>2.2843969826134361E-2</v>
      </c>
      <c r="S375">
        <f t="shared" si="181"/>
        <v>226.11346873266606</v>
      </c>
      <c r="T375">
        <f t="shared" si="182"/>
        <v>33.464724467605691</v>
      </c>
      <c r="U375">
        <f t="shared" si="183"/>
        <v>33.275337499999999</v>
      </c>
      <c r="V375">
        <f t="shared" si="184"/>
        <v>5.1307946534411712</v>
      </c>
      <c r="W375">
        <f t="shared" si="185"/>
        <v>70.339156998355222</v>
      </c>
      <c r="X375">
        <f t="shared" si="186"/>
        <v>3.4581460889991638</v>
      </c>
      <c r="Y375">
        <f t="shared" si="187"/>
        <v>4.9163883057057784</v>
      </c>
      <c r="Z375">
        <f t="shared" si="188"/>
        <v>1.6726485644420075</v>
      </c>
      <c r="AA375">
        <f t="shared" si="189"/>
        <v>-27.946827702681404</v>
      </c>
      <c r="AB375">
        <f t="shared" si="190"/>
        <v>-149.27069315067027</v>
      </c>
      <c r="AC375">
        <f t="shared" si="191"/>
        <v>-9.3633455204917642</v>
      </c>
      <c r="AD375">
        <f t="shared" si="192"/>
        <v>39.532602358822629</v>
      </c>
      <c r="AE375">
        <f t="shared" si="193"/>
        <v>31.288891828103665</v>
      </c>
      <c r="AF375">
        <f t="shared" si="194"/>
        <v>0.65125078426333582</v>
      </c>
      <c r="AG375">
        <f t="shared" si="195"/>
        <v>31.339795712960385</v>
      </c>
      <c r="AH375">
        <v>2198.389039006322</v>
      </c>
      <c r="AI375">
        <v>2184.919939393938</v>
      </c>
      <c r="AJ375">
        <v>-2.090141878555018E-3</v>
      </c>
      <c r="AK375">
        <v>63.927149323749113</v>
      </c>
      <c r="AL375">
        <f t="shared" si="196"/>
        <v>0.63371491389300239</v>
      </c>
      <c r="AM375">
        <v>34.086918734385613</v>
      </c>
      <c r="AN375">
        <v>34.341034158926753</v>
      </c>
      <c r="AO375">
        <v>1.17144975728291E-5</v>
      </c>
      <c r="AP375">
        <v>107.46</v>
      </c>
      <c r="AQ375">
        <v>24</v>
      </c>
      <c r="AR375">
        <v>4</v>
      </c>
      <c r="AS375">
        <f t="shared" si="197"/>
        <v>1</v>
      </c>
      <c r="AT375">
        <f t="shared" si="198"/>
        <v>0</v>
      </c>
      <c r="AU375">
        <f t="shared" si="199"/>
        <v>46816.575657193462</v>
      </c>
      <c r="AV375">
        <f t="shared" si="200"/>
        <v>1200.0050000000001</v>
      </c>
      <c r="AW375">
        <f t="shared" si="201"/>
        <v>1025.9278635920552</v>
      </c>
      <c r="AX375">
        <f t="shared" si="202"/>
        <v>0.85493632409202891</v>
      </c>
      <c r="AY375">
        <f t="shared" si="203"/>
        <v>0.18842710549761546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1669844961.2874999</v>
      </c>
      <c r="BF375">
        <v>2109.8887500000001</v>
      </c>
      <c r="BG375">
        <v>2123.4562500000002</v>
      </c>
      <c r="BH375">
        <v>34.344612499999997</v>
      </c>
      <c r="BI375">
        <v>34.083387500000001</v>
      </c>
      <c r="BJ375">
        <v>2115.5462499999999</v>
      </c>
      <c r="BK375">
        <v>34.213075000000003</v>
      </c>
      <c r="BL375">
        <v>650.00912500000004</v>
      </c>
      <c r="BM375">
        <v>100.5895</v>
      </c>
      <c r="BN375">
        <v>0.10012312499999999</v>
      </c>
      <c r="BO375">
        <v>32.516212500000002</v>
      </c>
      <c r="BP375">
        <v>33.275337499999999</v>
      </c>
      <c r="BQ375">
        <v>999.9</v>
      </c>
      <c r="BR375">
        <v>0</v>
      </c>
      <c r="BS375">
        <v>0</v>
      </c>
      <c r="BT375">
        <v>8936.40625</v>
      </c>
      <c r="BU375">
        <v>0</v>
      </c>
      <c r="BV375">
        <v>656.86925000000008</v>
      </c>
      <c r="BW375">
        <v>-13.56875</v>
      </c>
      <c r="BX375">
        <v>2184.92875</v>
      </c>
      <c r="BY375">
        <v>2198.3850000000002</v>
      </c>
      <c r="BZ375">
        <v>0.26123012499999998</v>
      </c>
      <c r="CA375">
        <v>2123.4562500000002</v>
      </c>
      <c r="CB375">
        <v>34.083387500000001</v>
      </c>
      <c r="CC375">
        <v>3.4547024999999998</v>
      </c>
      <c r="CD375">
        <v>3.4284237499999999</v>
      </c>
      <c r="CE375">
        <v>26.398737499999999</v>
      </c>
      <c r="CF375">
        <v>26.269400000000001</v>
      </c>
      <c r="CG375">
        <v>1200.0050000000001</v>
      </c>
      <c r="CH375">
        <v>0.50004150000000003</v>
      </c>
      <c r="CI375">
        <v>0.49995849999999997</v>
      </c>
      <c r="CJ375">
        <v>0</v>
      </c>
      <c r="CK375">
        <v>897.43049999999994</v>
      </c>
      <c r="CL375">
        <v>4.9990899999999998</v>
      </c>
      <c r="CM375">
        <v>9140.69</v>
      </c>
      <c r="CN375">
        <v>9558.0412500000002</v>
      </c>
      <c r="CO375">
        <v>41.625</v>
      </c>
      <c r="CP375">
        <v>43.186999999999998</v>
      </c>
      <c r="CQ375">
        <v>42.375</v>
      </c>
      <c r="CR375">
        <v>42.311999999999998</v>
      </c>
      <c r="CS375">
        <v>43.061999999999998</v>
      </c>
      <c r="CT375">
        <v>597.54999999999995</v>
      </c>
      <c r="CU375">
        <v>597.45500000000004</v>
      </c>
      <c r="CV375">
        <v>0</v>
      </c>
      <c r="CW375">
        <v>1669844973.2</v>
      </c>
      <c r="CX375">
        <v>0</v>
      </c>
      <c r="CY375">
        <v>1669837671.5999999</v>
      </c>
      <c r="CZ375" t="s">
        <v>356</v>
      </c>
      <c r="DA375">
        <v>1669837671.5999999</v>
      </c>
      <c r="DB375">
        <v>1669837668.5999999</v>
      </c>
      <c r="DC375">
        <v>3</v>
      </c>
      <c r="DD375">
        <v>-1.2E-2</v>
      </c>
      <c r="DE375">
        <v>-1E-3</v>
      </c>
      <c r="DF375">
        <v>-3.61</v>
      </c>
      <c r="DG375">
        <v>0.13400000000000001</v>
      </c>
      <c r="DH375">
        <v>415</v>
      </c>
      <c r="DI375">
        <v>36</v>
      </c>
      <c r="DJ375">
        <v>0.51</v>
      </c>
      <c r="DK375">
        <v>0.24</v>
      </c>
      <c r="DL375">
        <v>-13.49839024390244</v>
      </c>
      <c r="DM375">
        <v>-0.19007038327526751</v>
      </c>
      <c r="DN375">
        <v>4.8707338080286683E-2</v>
      </c>
      <c r="DO375">
        <v>0</v>
      </c>
      <c r="DP375">
        <v>0.25831324390243898</v>
      </c>
      <c r="DQ375">
        <v>2.722718466898948E-2</v>
      </c>
      <c r="DR375">
        <v>2.9437297130406569E-3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3.2972800000000002</v>
      </c>
      <c r="EB375">
        <v>2.6249099999999999</v>
      </c>
      <c r="EC375">
        <v>0.29096699999999998</v>
      </c>
      <c r="ED375">
        <v>0.289912</v>
      </c>
      <c r="EE375">
        <v>0.13983499999999999</v>
      </c>
      <c r="EF375">
        <v>0.137573</v>
      </c>
      <c r="EG375">
        <v>21499.4</v>
      </c>
      <c r="EH375">
        <v>21914.7</v>
      </c>
      <c r="EI375">
        <v>28225.1</v>
      </c>
      <c r="EJ375">
        <v>29718</v>
      </c>
      <c r="EK375">
        <v>33415.1</v>
      </c>
      <c r="EL375">
        <v>35576.9</v>
      </c>
      <c r="EM375">
        <v>39831.9</v>
      </c>
      <c r="EN375">
        <v>42455.1</v>
      </c>
      <c r="EO375">
        <v>2.18255</v>
      </c>
      <c r="EP375">
        <v>2.1885500000000002</v>
      </c>
      <c r="EQ375">
        <v>0.16809299999999999</v>
      </c>
      <c r="ER375">
        <v>0</v>
      </c>
      <c r="ES375">
        <v>30.552600000000002</v>
      </c>
      <c r="ET375">
        <v>999.9</v>
      </c>
      <c r="EU375">
        <v>68</v>
      </c>
      <c r="EV375">
        <v>36.299999999999997</v>
      </c>
      <c r="EW375">
        <v>41.019100000000002</v>
      </c>
      <c r="EX375">
        <v>56.764499999999998</v>
      </c>
      <c r="EY375">
        <v>-2.7083400000000002</v>
      </c>
      <c r="EZ375">
        <v>2</v>
      </c>
      <c r="FA375">
        <v>0.38950499999999999</v>
      </c>
      <c r="FB375">
        <v>-9.6802799999999994E-2</v>
      </c>
      <c r="FC375">
        <v>20.275400000000001</v>
      </c>
      <c r="FD375">
        <v>5.2207299999999996</v>
      </c>
      <c r="FE375">
        <v>12.004</v>
      </c>
      <c r="FF375">
        <v>4.9872500000000004</v>
      </c>
      <c r="FG375">
        <v>3.2846500000000001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1.86219</v>
      </c>
      <c r="FN375">
        <v>1.8643099999999999</v>
      </c>
      <c r="FO375">
        <v>1.8603499999999999</v>
      </c>
      <c r="FP375">
        <v>1.8611</v>
      </c>
      <c r="FQ375">
        <v>1.8602000000000001</v>
      </c>
      <c r="FR375">
        <v>1.8619000000000001</v>
      </c>
      <c r="FS375">
        <v>1.85842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-5.66</v>
      </c>
      <c r="GH375">
        <v>0.13150000000000001</v>
      </c>
      <c r="GI375">
        <v>-2.8021434710705861</v>
      </c>
      <c r="GJ375">
        <v>-2.3075681364705448E-3</v>
      </c>
      <c r="GK375">
        <v>1.0095546511955911E-6</v>
      </c>
      <c r="GL375">
        <v>-2.6335145029951209E-10</v>
      </c>
      <c r="GM375">
        <v>-0.17208428542994569</v>
      </c>
      <c r="GN375">
        <v>3.0410185143115191E-3</v>
      </c>
      <c r="GO375">
        <v>4.3982203677445331E-4</v>
      </c>
      <c r="GP375">
        <v>-7.8719321042963501E-6</v>
      </c>
      <c r="GQ375">
        <v>4</v>
      </c>
      <c r="GR375">
        <v>2088</v>
      </c>
      <c r="GS375">
        <v>5</v>
      </c>
      <c r="GT375">
        <v>35</v>
      </c>
      <c r="GU375">
        <v>121.5</v>
      </c>
      <c r="GV375">
        <v>121.6</v>
      </c>
      <c r="GW375">
        <v>4.99756</v>
      </c>
      <c r="GX375">
        <v>2.4597199999999999</v>
      </c>
      <c r="GY375">
        <v>2.04834</v>
      </c>
      <c r="GZ375">
        <v>2.6184099999999999</v>
      </c>
      <c r="HA375">
        <v>2.1972700000000001</v>
      </c>
      <c r="HB375">
        <v>2.2973599999999998</v>
      </c>
      <c r="HC375">
        <v>41.456200000000003</v>
      </c>
      <c r="HD375">
        <v>13.1952</v>
      </c>
      <c r="HE375">
        <v>18</v>
      </c>
      <c r="HF375">
        <v>663.11400000000003</v>
      </c>
      <c r="HG375">
        <v>743.02800000000002</v>
      </c>
      <c r="HH375">
        <v>30.999700000000001</v>
      </c>
      <c r="HI375">
        <v>32.395600000000002</v>
      </c>
      <c r="HJ375">
        <v>29.999500000000001</v>
      </c>
      <c r="HK375">
        <v>32.3902</v>
      </c>
      <c r="HL375">
        <v>32.394300000000001</v>
      </c>
      <c r="HM375">
        <v>100</v>
      </c>
      <c r="HN375">
        <v>21.537400000000002</v>
      </c>
      <c r="HO375">
        <v>100</v>
      </c>
      <c r="HP375">
        <v>31</v>
      </c>
      <c r="HQ375">
        <v>2401.15</v>
      </c>
      <c r="HR375">
        <v>34.065399999999997</v>
      </c>
      <c r="HS375">
        <v>99.444299999999998</v>
      </c>
      <c r="HT375">
        <v>98.471000000000004</v>
      </c>
    </row>
    <row r="376" spans="1:228" x14ac:dyDescent="0.2">
      <c r="A376">
        <v>361</v>
      </c>
      <c r="B376">
        <v>1669844967.5999999</v>
      </c>
      <c r="C376">
        <v>1437.5</v>
      </c>
      <c r="D376" t="s">
        <v>1081</v>
      </c>
      <c r="E376" t="s">
        <v>1082</v>
      </c>
      <c r="F376">
        <v>4</v>
      </c>
      <c r="G376">
        <v>1669844965.5999999</v>
      </c>
      <c r="H376">
        <f t="shared" si="170"/>
        <v>6.4555568042786663E-4</v>
      </c>
      <c r="I376">
        <f t="shared" si="171"/>
        <v>0.6455556804278666</v>
      </c>
      <c r="J376">
        <f t="shared" si="172"/>
        <v>30.801754518723868</v>
      </c>
      <c r="K376">
        <f t="shared" si="173"/>
        <v>2109.8757142857139</v>
      </c>
      <c r="L376">
        <f t="shared" si="174"/>
        <v>744.56465618035986</v>
      </c>
      <c r="M376">
        <f t="shared" si="175"/>
        <v>74.969349802027281</v>
      </c>
      <c r="N376">
        <f t="shared" si="176"/>
        <v>212.44093330260367</v>
      </c>
      <c r="O376">
        <f t="shared" si="177"/>
        <v>3.7356514008687156E-2</v>
      </c>
      <c r="P376">
        <f t="shared" si="178"/>
        <v>3.6607302084181823</v>
      </c>
      <c r="Q376">
        <f t="shared" si="179"/>
        <v>3.7146018776601085E-2</v>
      </c>
      <c r="R376">
        <f t="shared" si="180"/>
        <v>2.3235074841146168E-2</v>
      </c>
      <c r="S376">
        <f t="shared" si="181"/>
        <v>226.11207051823845</v>
      </c>
      <c r="T376">
        <f t="shared" si="182"/>
        <v>33.458333594712542</v>
      </c>
      <c r="U376">
        <f t="shared" si="183"/>
        <v>33.282957142857143</v>
      </c>
      <c r="V376">
        <f t="shared" si="184"/>
        <v>5.1329873175955871</v>
      </c>
      <c r="W376">
        <f t="shared" si="185"/>
        <v>70.334163688358643</v>
      </c>
      <c r="X376">
        <f t="shared" si="186"/>
        <v>3.4577783890659965</v>
      </c>
      <c r="Y376">
        <f t="shared" si="187"/>
        <v>4.9162145502816443</v>
      </c>
      <c r="Z376">
        <f t="shared" si="188"/>
        <v>1.6752089285295906</v>
      </c>
      <c r="AA376">
        <f t="shared" si="189"/>
        <v>-28.469005506868918</v>
      </c>
      <c r="AB376">
        <f t="shared" si="190"/>
        <v>-151.44634326128715</v>
      </c>
      <c r="AC376">
        <f t="shared" si="191"/>
        <v>-9.4653850875189907</v>
      </c>
      <c r="AD376">
        <f t="shared" si="192"/>
        <v>36.731336662563393</v>
      </c>
      <c r="AE376">
        <f t="shared" si="193"/>
        <v>31.226262899087285</v>
      </c>
      <c r="AF376">
        <f t="shared" si="194"/>
        <v>0.65021932849525887</v>
      </c>
      <c r="AG376">
        <f t="shared" si="195"/>
        <v>30.801754518723868</v>
      </c>
      <c r="AH376">
        <v>2198.3403379138349</v>
      </c>
      <c r="AI376">
        <v>2184.9681818181812</v>
      </c>
      <c r="AJ376">
        <v>3.2238614439292587E-2</v>
      </c>
      <c r="AK376">
        <v>63.927149323749113</v>
      </c>
      <c r="AL376">
        <f t="shared" si="196"/>
        <v>0.6455556804278666</v>
      </c>
      <c r="AM376">
        <v>34.082967879320677</v>
      </c>
      <c r="AN376">
        <v>34.342175232198159</v>
      </c>
      <c r="AO376">
        <v>-3.8173151881086872E-5</v>
      </c>
      <c r="AP376">
        <v>107.46</v>
      </c>
      <c r="AQ376">
        <v>24</v>
      </c>
      <c r="AR376">
        <v>4</v>
      </c>
      <c r="AS376">
        <f t="shared" si="197"/>
        <v>1</v>
      </c>
      <c r="AT376">
        <f t="shared" si="198"/>
        <v>0</v>
      </c>
      <c r="AU376">
        <f t="shared" si="199"/>
        <v>47055.90239724252</v>
      </c>
      <c r="AV376">
        <f t="shared" si="200"/>
        <v>1199.998571428571</v>
      </c>
      <c r="AW376">
        <f t="shared" si="201"/>
        <v>1025.9222707348383</v>
      </c>
      <c r="AX376">
        <f t="shared" si="202"/>
        <v>0.85493624339360763</v>
      </c>
      <c r="AY376">
        <f t="shared" si="203"/>
        <v>0.18842694974966276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1669844965.5999999</v>
      </c>
      <c r="BF376">
        <v>2109.8757142857139</v>
      </c>
      <c r="BG376">
        <v>2123.4171428571431</v>
      </c>
      <c r="BH376">
        <v>34.341228571428573</v>
      </c>
      <c r="BI376">
        <v>34.080399999999997</v>
      </c>
      <c r="BJ376">
        <v>2115.5328571428572</v>
      </c>
      <c r="BK376">
        <v>34.20972857142857</v>
      </c>
      <c r="BL376">
        <v>649.9682857142858</v>
      </c>
      <c r="BM376">
        <v>100.589</v>
      </c>
      <c r="BN376">
        <v>9.9837671428571431E-2</v>
      </c>
      <c r="BO376">
        <v>32.515585714285713</v>
      </c>
      <c r="BP376">
        <v>33.282957142857143</v>
      </c>
      <c r="BQ376">
        <v>999.89999999999986</v>
      </c>
      <c r="BR376">
        <v>0</v>
      </c>
      <c r="BS376">
        <v>0</v>
      </c>
      <c r="BT376">
        <v>8982.7685714285708</v>
      </c>
      <c r="BU376">
        <v>0</v>
      </c>
      <c r="BV376">
        <v>639.32928571428579</v>
      </c>
      <c r="BW376">
        <v>-13.54247142857143</v>
      </c>
      <c r="BX376">
        <v>2184.9071428571428</v>
      </c>
      <c r="BY376">
        <v>2198.3371428571431</v>
      </c>
      <c r="BZ376">
        <v>0.26084628571428559</v>
      </c>
      <c r="CA376">
        <v>2123.4171428571431</v>
      </c>
      <c r="CB376">
        <v>34.080399999999997</v>
      </c>
      <c r="CC376">
        <v>3.4543557142857142</v>
      </c>
      <c r="CD376">
        <v>3.4281171428571429</v>
      </c>
      <c r="CE376">
        <v>26.39704285714285</v>
      </c>
      <c r="CF376">
        <v>26.267871428571429</v>
      </c>
      <c r="CG376">
        <v>1199.998571428571</v>
      </c>
      <c r="CH376">
        <v>0.50004499999999996</v>
      </c>
      <c r="CI376">
        <v>0.49995499999999998</v>
      </c>
      <c r="CJ376">
        <v>0</v>
      </c>
      <c r="CK376">
        <v>897.33914285714297</v>
      </c>
      <c r="CL376">
        <v>4.9990899999999998</v>
      </c>
      <c r="CM376">
        <v>9141.6757142857132</v>
      </c>
      <c r="CN376">
        <v>9558.0071428571409</v>
      </c>
      <c r="CO376">
        <v>41.625</v>
      </c>
      <c r="CP376">
        <v>43.186999999999998</v>
      </c>
      <c r="CQ376">
        <v>42.375</v>
      </c>
      <c r="CR376">
        <v>42.311999999999998</v>
      </c>
      <c r="CS376">
        <v>43.061999999999998</v>
      </c>
      <c r="CT376">
        <v>597.55000000000007</v>
      </c>
      <c r="CU376">
        <v>597.44857142857131</v>
      </c>
      <c r="CV376">
        <v>0</v>
      </c>
      <c r="CW376">
        <v>1669844977.4000001</v>
      </c>
      <c r="CX376">
        <v>0</v>
      </c>
      <c r="CY376">
        <v>1669837671.5999999</v>
      </c>
      <c r="CZ376" t="s">
        <v>356</v>
      </c>
      <c r="DA376">
        <v>1669837671.5999999</v>
      </c>
      <c r="DB376">
        <v>1669837668.5999999</v>
      </c>
      <c r="DC376">
        <v>3</v>
      </c>
      <c r="DD376">
        <v>-1.2E-2</v>
      </c>
      <c r="DE376">
        <v>-1E-3</v>
      </c>
      <c r="DF376">
        <v>-3.61</v>
      </c>
      <c r="DG376">
        <v>0.13400000000000001</v>
      </c>
      <c r="DH376">
        <v>415</v>
      </c>
      <c r="DI376">
        <v>36</v>
      </c>
      <c r="DJ376">
        <v>0.51</v>
      </c>
      <c r="DK376">
        <v>0.24</v>
      </c>
      <c r="DL376">
        <v>-13.51788292682927</v>
      </c>
      <c r="DM376">
        <v>-0.20072404181185119</v>
      </c>
      <c r="DN376">
        <v>5.114290310272919E-2</v>
      </c>
      <c r="DO376">
        <v>0</v>
      </c>
      <c r="DP376">
        <v>0.259295756097561</v>
      </c>
      <c r="DQ376">
        <v>1.678524041811864E-2</v>
      </c>
      <c r="DR376">
        <v>2.4133056752046549E-3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357</v>
      </c>
      <c r="EA376">
        <v>3.2973599999999998</v>
      </c>
      <c r="EB376">
        <v>2.6250399999999998</v>
      </c>
      <c r="EC376">
        <v>0.29096499999999997</v>
      </c>
      <c r="ED376">
        <v>0.28989999999999999</v>
      </c>
      <c r="EE376">
        <v>0.139844</v>
      </c>
      <c r="EF376">
        <v>0.13756199999999999</v>
      </c>
      <c r="EG376">
        <v>21499.3</v>
      </c>
      <c r="EH376">
        <v>21915</v>
      </c>
      <c r="EI376">
        <v>28224.799999999999</v>
      </c>
      <c r="EJ376">
        <v>29717.9</v>
      </c>
      <c r="EK376">
        <v>33414.6</v>
      </c>
      <c r="EL376">
        <v>35577.199999999997</v>
      </c>
      <c r="EM376">
        <v>39831.699999999997</v>
      </c>
      <c r="EN376">
        <v>42454.8</v>
      </c>
      <c r="EO376">
        <v>2.1829000000000001</v>
      </c>
      <c r="EP376">
        <v>2.1884800000000002</v>
      </c>
      <c r="EQ376">
        <v>0.16803299999999999</v>
      </c>
      <c r="ER376">
        <v>0</v>
      </c>
      <c r="ES376">
        <v>30.5595</v>
      </c>
      <c r="ET376">
        <v>999.9</v>
      </c>
      <c r="EU376">
        <v>68</v>
      </c>
      <c r="EV376">
        <v>36.299999999999997</v>
      </c>
      <c r="EW376">
        <v>41.0259</v>
      </c>
      <c r="EX376">
        <v>56.6145</v>
      </c>
      <c r="EY376">
        <v>-2.7564099999999998</v>
      </c>
      <c r="EZ376">
        <v>2</v>
      </c>
      <c r="FA376">
        <v>0.38918399999999997</v>
      </c>
      <c r="FB376">
        <v>-9.8322400000000004E-2</v>
      </c>
      <c r="FC376">
        <v>20.275400000000001</v>
      </c>
      <c r="FD376">
        <v>5.2207299999999996</v>
      </c>
      <c r="FE376">
        <v>12.004</v>
      </c>
      <c r="FF376">
        <v>4.9871499999999997</v>
      </c>
      <c r="FG376">
        <v>3.2846500000000001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1.8621799999999999</v>
      </c>
      <c r="FN376">
        <v>1.86432</v>
      </c>
      <c r="FO376">
        <v>1.8603499999999999</v>
      </c>
      <c r="FP376">
        <v>1.8611</v>
      </c>
      <c r="FQ376">
        <v>1.8602000000000001</v>
      </c>
      <c r="FR376">
        <v>1.8619000000000001</v>
      </c>
      <c r="FS376">
        <v>1.8584000000000001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-5.66</v>
      </c>
      <c r="GH376">
        <v>0.13150000000000001</v>
      </c>
      <c r="GI376">
        <v>-2.8021434710705861</v>
      </c>
      <c r="GJ376">
        <v>-2.3075681364705448E-3</v>
      </c>
      <c r="GK376">
        <v>1.0095546511955911E-6</v>
      </c>
      <c r="GL376">
        <v>-2.6335145029951209E-10</v>
      </c>
      <c r="GM376">
        <v>-0.17208428542994569</v>
      </c>
      <c r="GN376">
        <v>3.0410185143115191E-3</v>
      </c>
      <c r="GO376">
        <v>4.3982203677445331E-4</v>
      </c>
      <c r="GP376">
        <v>-7.8719321042963501E-6</v>
      </c>
      <c r="GQ376">
        <v>4</v>
      </c>
      <c r="GR376">
        <v>2088</v>
      </c>
      <c r="GS376">
        <v>5</v>
      </c>
      <c r="GT376">
        <v>35</v>
      </c>
      <c r="GU376">
        <v>121.6</v>
      </c>
      <c r="GV376">
        <v>121.7</v>
      </c>
      <c r="GW376">
        <v>4.99756</v>
      </c>
      <c r="GX376">
        <v>2.4682599999999999</v>
      </c>
      <c r="GY376">
        <v>2.04834</v>
      </c>
      <c r="GZ376">
        <v>2.6184099999999999</v>
      </c>
      <c r="HA376">
        <v>2.1972700000000001</v>
      </c>
      <c r="HB376">
        <v>2.3584000000000001</v>
      </c>
      <c r="HC376">
        <v>41.456200000000003</v>
      </c>
      <c r="HD376">
        <v>13.2127</v>
      </c>
      <c r="HE376">
        <v>18</v>
      </c>
      <c r="HF376">
        <v>663.33500000000004</v>
      </c>
      <c r="HG376">
        <v>742.9</v>
      </c>
      <c r="HH376">
        <v>30.999600000000001</v>
      </c>
      <c r="HI376">
        <v>32.390099999999997</v>
      </c>
      <c r="HJ376">
        <v>29.999600000000001</v>
      </c>
      <c r="HK376">
        <v>32.384900000000002</v>
      </c>
      <c r="HL376">
        <v>32.389699999999998</v>
      </c>
      <c r="HM376">
        <v>100</v>
      </c>
      <c r="HN376">
        <v>21.537400000000002</v>
      </c>
      <c r="HO376">
        <v>100</v>
      </c>
      <c r="HP376">
        <v>31</v>
      </c>
      <c r="HQ376">
        <v>2407.84</v>
      </c>
      <c r="HR376">
        <v>34.065399999999997</v>
      </c>
      <c r="HS376">
        <v>99.4435</v>
      </c>
      <c r="HT376">
        <v>98.470500000000001</v>
      </c>
    </row>
    <row r="377" spans="1:228" x14ac:dyDescent="0.2">
      <c r="A377">
        <v>362</v>
      </c>
      <c r="B377">
        <v>1669844971.5999999</v>
      </c>
      <c r="C377">
        <v>1441.5</v>
      </c>
      <c r="D377" t="s">
        <v>1083</v>
      </c>
      <c r="E377" t="s">
        <v>1084</v>
      </c>
      <c r="F377">
        <v>4</v>
      </c>
      <c r="G377">
        <v>1669844969.2874999</v>
      </c>
      <c r="H377">
        <f t="shared" si="170"/>
        <v>6.5479720445219295E-4</v>
      </c>
      <c r="I377">
        <f t="shared" si="171"/>
        <v>0.65479720445219292</v>
      </c>
      <c r="J377">
        <f t="shared" si="172"/>
        <v>30.947614421379246</v>
      </c>
      <c r="K377">
        <f t="shared" si="173"/>
        <v>2110.0287499999999</v>
      </c>
      <c r="L377">
        <f t="shared" si="174"/>
        <v>756.24123920092791</v>
      </c>
      <c r="M377">
        <f t="shared" si="175"/>
        <v>76.145109985739126</v>
      </c>
      <c r="N377">
        <f t="shared" si="176"/>
        <v>212.45650582556129</v>
      </c>
      <c r="O377">
        <f t="shared" si="177"/>
        <v>3.7870316432265481E-2</v>
      </c>
      <c r="P377">
        <f t="shared" si="178"/>
        <v>3.6643076335465468</v>
      </c>
      <c r="Q377">
        <f t="shared" si="179"/>
        <v>3.765421903880304E-2</v>
      </c>
      <c r="R377">
        <f t="shared" si="180"/>
        <v>2.3553199416521085E-2</v>
      </c>
      <c r="S377">
        <f t="shared" si="181"/>
        <v>226.11374060769353</v>
      </c>
      <c r="T377">
        <f t="shared" si="182"/>
        <v>33.453373299126696</v>
      </c>
      <c r="U377">
        <f t="shared" si="183"/>
        <v>33.287212500000003</v>
      </c>
      <c r="V377">
        <f t="shared" si="184"/>
        <v>5.1342122138319661</v>
      </c>
      <c r="W377">
        <f t="shared" si="185"/>
        <v>70.346544249185854</v>
      </c>
      <c r="X377">
        <f t="shared" si="186"/>
        <v>3.457965706912224</v>
      </c>
      <c r="Y377">
        <f t="shared" si="187"/>
        <v>4.9156156053141791</v>
      </c>
      <c r="Z377">
        <f t="shared" si="188"/>
        <v>1.6762465069197421</v>
      </c>
      <c r="AA377">
        <f t="shared" si="189"/>
        <v>-28.87655671634171</v>
      </c>
      <c r="AB377">
        <f t="shared" si="190"/>
        <v>-152.86183912263405</v>
      </c>
      <c r="AC377">
        <f t="shared" si="191"/>
        <v>-9.5446244321111227</v>
      </c>
      <c r="AD377">
        <f t="shared" si="192"/>
        <v>34.830720336606618</v>
      </c>
      <c r="AE377">
        <f t="shared" si="193"/>
        <v>30.824438790197625</v>
      </c>
      <c r="AF377">
        <f t="shared" si="194"/>
        <v>0.65931173751878724</v>
      </c>
      <c r="AG377">
        <f t="shared" si="195"/>
        <v>30.947614421379246</v>
      </c>
      <c r="AH377">
        <v>2198.3187004320389</v>
      </c>
      <c r="AI377">
        <v>2185.050666666667</v>
      </c>
      <c r="AJ377">
        <v>-1.060882489289651E-2</v>
      </c>
      <c r="AK377">
        <v>63.927149323749113</v>
      </c>
      <c r="AL377">
        <f t="shared" si="196"/>
        <v>0.65479720445219292</v>
      </c>
      <c r="AM377">
        <v>34.080197879720281</v>
      </c>
      <c r="AN377">
        <v>34.342789473684228</v>
      </c>
      <c r="AO377">
        <v>1.1083158327607469E-5</v>
      </c>
      <c r="AP377">
        <v>107.46</v>
      </c>
      <c r="AQ377">
        <v>24</v>
      </c>
      <c r="AR377">
        <v>4</v>
      </c>
      <c r="AS377">
        <f t="shared" si="197"/>
        <v>1</v>
      </c>
      <c r="AT377">
        <f t="shared" si="198"/>
        <v>0</v>
      </c>
      <c r="AU377">
        <f t="shared" si="199"/>
        <v>47120.156414643294</v>
      </c>
      <c r="AV377">
        <f t="shared" si="200"/>
        <v>1200.0062499999999</v>
      </c>
      <c r="AW377">
        <f t="shared" si="201"/>
        <v>1025.9289510920689</v>
      </c>
      <c r="AX377">
        <f t="shared" si="202"/>
        <v>0.85493633978328787</v>
      </c>
      <c r="AY377">
        <f t="shared" si="203"/>
        <v>0.18842713578174575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1669844969.2874999</v>
      </c>
      <c r="BF377">
        <v>2110.0287499999999</v>
      </c>
      <c r="BG377">
        <v>2123.4112500000001</v>
      </c>
      <c r="BH377">
        <v>34.343062500000002</v>
      </c>
      <c r="BI377">
        <v>34.078587499999998</v>
      </c>
      <c r="BJ377">
        <v>2115.6875</v>
      </c>
      <c r="BK377">
        <v>34.211562499999999</v>
      </c>
      <c r="BL377">
        <v>649.96924999999999</v>
      </c>
      <c r="BM377">
        <v>100.589</v>
      </c>
      <c r="BN377">
        <v>9.9915174999999995E-2</v>
      </c>
      <c r="BO377">
        <v>32.513424999999998</v>
      </c>
      <c r="BP377">
        <v>33.287212500000003</v>
      </c>
      <c r="BQ377">
        <v>999.9</v>
      </c>
      <c r="BR377">
        <v>0</v>
      </c>
      <c r="BS377">
        <v>0</v>
      </c>
      <c r="BT377">
        <v>8995.1550000000007</v>
      </c>
      <c r="BU377">
        <v>0</v>
      </c>
      <c r="BV377">
        <v>654.04437499999995</v>
      </c>
      <c r="BW377">
        <v>-13.3812125</v>
      </c>
      <c r="BX377">
        <v>2185.07125</v>
      </c>
      <c r="BY377">
        <v>2198.3262500000001</v>
      </c>
      <c r="BZ377">
        <v>0.26446212499999999</v>
      </c>
      <c r="CA377">
        <v>2123.4112500000001</v>
      </c>
      <c r="CB377">
        <v>34.078587499999998</v>
      </c>
      <c r="CC377">
        <v>3.45453375</v>
      </c>
      <c r="CD377">
        <v>3.4279312499999999</v>
      </c>
      <c r="CE377">
        <v>26.397925000000001</v>
      </c>
      <c r="CF377">
        <v>26.266974999999999</v>
      </c>
      <c r="CG377">
        <v>1200.0062499999999</v>
      </c>
      <c r="CH377">
        <v>0.50004150000000003</v>
      </c>
      <c r="CI377">
        <v>0.49995849999999997</v>
      </c>
      <c r="CJ377">
        <v>0</v>
      </c>
      <c r="CK377">
        <v>897.01137500000004</v>
      </c>
      <c r="CL377">
        <v>4.9990899999999998</v>
      </c>
      <c r="CM377">
        <v>9137.8962500000016</v>
      </c>
      <c r="CN377">
        <v>9558.0562499999996</v>
      </c>
      <c r="CO377">
        <v>41.625</v>
      </c>
      <c r="CP377">
        <v>43.186999999999998</v>
      </c>
      <c r="CQ377">
        <v>42.375</v>
      </c>
      <c r="CR377">
        <v>42.311999999999998</v>
      </c>
      <c r="CS377">
        <v>43.061999999999998</v>
      </c>
      <c r="CT377">
        <v>597.54999999999995</v>
      </c>
      <c r="CU377">
        <v>597.45625000000007</v>
      </c>
      <c r="CV377">
        <v>0</v>
      </c>
      <c r="CW377">
        <v>1669844981</v>
      </c>
      <c r="CX377">
        <v>0</v>
      </c>
      <c r="CY377">
        <v>1669837671.5999999</v>
      </c>
      <c r="CZ377" t="s">
        <v>356</v>
      </c>
      <c r="DA377">
        <v>1669837671.5999999</v>
      </c>
      <c r="DB377">
        <v>1669837668.5999999</v>
      </c>
      <c r="DC377">
        <v>3</v>
      </c>
      <c r="DD377">
        <v>-1.2E-2</v>
      </c>
      <c r="DE377">
        <v>-1E-3</v>
      </c>
      <c r="DF377">
        <v>-3.61</v>
      </c>
      <c r="DG377">
        <v>0.13400000000000001</v>
      </c>
      <c r="DH377">
        <v>415</v>
      </c>
      <c r="DI377">
        <v>36</v>
      </c>
      <c r="DJ377">
        <v>0.51</v>
      </c>
      <c r="DK377">
        <v>0.24</v>
      </c>
      <c r="DL377">
        <v>-13.49049512195122</v>
      </c>
      <c r="DM377">
        <v>0.1439707317073258</v>
      </c>
      <c r="DN377">
        <v>7.7515946278324949E-2</v>
      </c>
      <c r="DO377">
        <v>0</v>
      </c>
      <c r="DP377">
        <v>0.26090648780487807</v>
      </c>
      <c r="DQ377">
        <v>1.895951916376348E-2</v>
      </c>
      <c r="DR377">
        <v>2.600414414646258E-3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3.2974100000000002</v>
      </c>
      <c r="EB377">
        <v>2.6252</v>
      </c>
      <c r="EC377">
        <v>0.29097800000000001</v>
      </c>
      <c r="ED377">
        <v>0.289912</v>
      </c>
      <c r="EE377">
        <v>0.13984099999999999</v>
      </c>
      <c r="EF377">
        <v>0.13756099999999999</v>
      </c>
      <c r="EG377">
        <v>21499</v>
      </c>
      <c r="EH377">
        <v>21914.7</v>
      </c>
      <c r="EI377">
        <v>28225</v>
      </c>
      <c r="EJ377">
        <v>29718</v>
      </c>
      <c r="EK377">
        <v>33414.800000000003</v>
      </c>
      <c r="EL377">
        <v>35577.699999999997</v>
      </c>
      <c r="EM377">
        <v>39831.9</v>
      </c>
      <c r="EN377">
        <v>42455.4</v>
      </c>
      <c r="EO377">
        <v>2.1824499999999998</v>
      </c>
      <c r="EP377">
        <v>2.18832</v>
      </c>
      <c r="EQ377">
        <v>0.167795</v>
      </c>
      <c r="ER377">
        <v>0</v>
      </c>
      <c r="ES377">
        <v>30.5669</v>
      </c>
      <c r="ET377">
        <v>999.9</v>
      </c>
      <c r="EU377">
        <v>68</v>
      </c>
      <c r="EV377">
        <v>36.299999999999997</v>
      </c>
      <c r="EW377">
        <v>41.018599999999999</v>
      </c>
      <c r="EX377">
        <v>56.524500000000003</v>
      </c>
      <c r="EY377">
        <v>-2.7163499999999998</v>
      </c>
      <c r="EZ377">
        <v>2</v>
      </c>
      <c r="FA377">
        <v>0.38888</v>
      </c>
      <c r="FB377">
        <v>-9.9888299999999999E-2</v>
      </c>
      <c r="FC377">
        <v>20.275300000000001</v>
      </c>
      <c r="FD377">
        <v>5.2196899999999999</v>
      </c>
      <c r="FE377">
        <v>12.004</v>
      </c>
      <c r="FF377">
        <v>4.9870999999999999</v>
      </c>
      <c r="FG377">
        <v>3.2844799999999998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1.8621799999999999</v>
      </c>
      <c r="FN377">
        <v>1.8643099999999999</v>
      </c>
      <c r="FO377">
        <v>1.8603499999999999</v>
      </c>
      <c r="FP377">
        <v>1.8611</v>
      </c>
      <c r="FQ377">
        <v>1.8602000000000001</v>
      </c>
      <c r="FR377">
        <v>1.86189</v>
      </c>
      <c r="FS377">
        <v>1.85842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-5.66</v>
      </c>
      <c r="GH377">
        <v>0.13150000000000001</v>
      </c>
      <c r="GI377">
        <v>-2.8021434710705861</v>
      </c>
      <c r="GJ377">
        <v>-2.3075681364705448E-3</v>
      </c>
      <c r="GK377">
        <v>1.0095546511955911E-6</v>
      </c>
      <c r="GL377">
        <v>-2.6335145029951209E-10</v>
      </c>
      <c r="GM377">
        <v>-0.17208428542994569</v>
      </c>
      <c r="GN377">
        <v>3.0410185143115191E-3</v>
      </c>
      <c r="GO377">
        <v>4.3982203677445331E-4</v>
      </c>
      <c r="GP377">
        <v>-7.8719321042963501E-6</v>
      </c>
      <c r="GQ377">
        <v>4</v>
      </c>
      <c r="GR377">
        <v>2088</v>
      </c>
      <c r="GS377">
        <v>5</v>
      </c>
      <c r="GT377">
        <v>35</v>
      </c>
      <c r="GU377">
        <v>121.7</v>
      </c>
      <c r="GV377">
        <v>121.7</v>
      </c>
      <c r="GW377">
        <v>4.99756</v>
      </c>
      <c r="GX377">
        <v>2.4572799999999999</v>
      </c>
      <c r="GY377">
        <v>2.04834</v>
      </c>
      <c r="GZ377">
        <v>2.6171899999999999</v>
      </c>
      <c r="HA377">
        <v>2.1972700000000001</v>
      </c>
      <c r="HB377">
        <v>2.3535200000000001</v>
      </c>
      <c r="HC377">
        <v>41.430100000000003</v>
      </c>
      <c r="HD377">
        <v>13.203900000000001</v>
      </c>
      <c r="HE377">
        <v>18</v>
      </c>
      <c r="HF377">
        <v>662.92700000000002</v>
      </c>
      <c r="HG377">
        <v>742.69399999999996</v>
      </c>
      <c r="HH377">
        <v>30.999600000000001</v>
      </c>
      <c r="HI377">
        <v>32.385800000000003</v>
      </c>
      <c r="HJ377">
        <v>29.9998</v>
      </c>
      <c r="HK377">
        <v>32.380200000000002</v>
      </c>
      <c r="HL377">
        <v>32.384700000000002</v>
      </c>
      <c r="HM377">
        <v>100</v>
      </c>
      <c r="HN377">
        <v>21.537400000000002</v>
      </c>
      <c r="HO377">
        <v>100</v>
      </c>
      <c r="HP377">
        <v>31</v>
      </c>
      <c r="HQ377">
        <v>2414.52</v>
      </c>
      <c r="HR377">
        <v>34.065399999999997</v>
      </c>
      <c r="HS377">
        <v>99.443899999999999</v>
      </c>
      <c r="HT377">
        <v>98.471400000000003</v>
      </c>
    </row>
    <row r="378" spans="1:228" x14ac:dyDescent="0.2">
      <c r="A378">
        <v>363</v>
      </c>
      <c r="B378">
        <v>1669844975.5999999</v>
      </c>
      <c r="C378">
        <v>1445.5</v>
      </c>
      <c r="D378" t="s">
        <v>1085</v>
      </c>
      <c r="E378" t="s">
        <v>1086</v>
      </c>
      <c r="F378">
        <v>4</v>
      </c>
      <c r="G378">
        <v>1669844973.5999999</v>
      </c>
      <c r="H378">
        <f t="shared" si="170"/>
        <v>6.3626725486520992E-4</v>
      </c>
      <c r="I378">
        <f t="shared" si="171"/>
        <v>0.63626725486520996</v>
      </c>
      <c r="J378">
        <f t="shared" si="172"/>
        <v>30.727979884481979</v>
      </c>
      <c r="K378">
        <f t="shared" si="173"/>
        <v>2110.002857142857</v>
      </c>
      <c r="L378">
        <f t="shared" si="174"/>
        <v>727.55021840623886</v>
      </c>
      <c r="M378">
        <f t="shared" si="175"/>
        <v>73.257457700635712</v>
      </c>
      <c r="N378">
        <f t="shared" si="176"/>
        <v>212.4574237555309</v>
      </c>
      <c r="O378">
        <f t="shared" si="177"/>
        <v>3.6782768908313043E-2</v>
      </c>
      <c r="P378">
        <f t="shared" si="178"/>
        <v>3.6681987817279058</v>
      </c>
      <c r="Q378">
        <f t="shared" si="179"/>
        <v>3.6579083864213886E-2</v>
      </c>
      <c r="R378">
        <f t="shared" si="180"/>
        <v>2.2880133504136025E-2</v>
      </c>
      <c r="S378">
        <f t="shared" si="181"/>
        <v>226.11306523246213</v>
      </c>
      <c r="T378">
        <f t="shared" si="182"/>
        <v>33.450428500464028</v>
      </c>
      <c r="U378">
        <f t="shared" si="183"/>
        <v>33.286900000000003</v>
      </c>
      <c r="V378">
        <f t="shared" si="184"/>
        <v>5.1341222526673365</v>
      </c>
      <c r="W378">
        <f t="shared" si="185"/>
        <v>70.358478348154762</v>
      </c>
      <c r="X378">
        <f t="shared" si="186"/>
        <v>3.4574025760465483</v>
      </c>
      <c r="Y378">
        <f t="shared" si="187"/>
        <v>4.9139814521546183</v>
      </c>
      <c r="Z378">
        <f t="shared" si="188"/>
        <v>1.6767196766207881</v>
      </c>
      <c r="AA378">
        <f t="shared" si="189"/>
        <v>-28.059385939555757</v>
      </c>
      <c r="AB378">
        <f t="shared" si="190"/>
        <v>-154.12844127857761</v>
      </c>
      <c r="AC378">
        <f t="shared" si="191"/>
        <v>-9.6132094056427757</v>
      </c>
      <c r="AD378">
        <f t="shared" si="192"/>
        <v>34.312028608685978</v>
      </c>
      <c r="AE378">
        <f t="shared" si="193"/>
        <v>31.1092928360091</v>
      </c>
      <c r="AF378">
        <f t="shared" si="194"/>
        <v>0.65282256550790607</v>
      </c>
      <c r="AG378">
        <f t="shared" si="195"/>
        <v>30.727979884481979</v>
      </c>
      <c r="AH378">
        <v>2198.4160066154541</v>
      </c>
      <c r="AI378">
        <v>2185.086666666667</v>
      </c>
      <c r="AJ378">
        <v>2.962834681048802E-2</v>
      </c>
      <c r="AK378">
        <v>63.927149323749113</v>
      </c>
      <c r="AL378">
        <f t="shared" si="196"/>
        <v>0.63626725486520996</v>
      </c>
      <c r="AM378">
        <v>34.078899810909107</v>
      </c>
      <c r="AN378">
        <v>34.334137151702791</v>
      </c>
      <c r="AO378">
        <v>-3.064931235699199E-6</v>
      </c>
      <c r="AP378">
        <v>107.46</v>
      </c>
      <c r="AQ378">
        <v>24</v>
      </c>
      <c r="AR378">
        <v>4</v>
      </c>
      <c r="AS378">
        <f t="shared" si="197"/>
        <v>1</v>
      </c>
      <c r="AT378">
        <f t="shared" si="198"/>
        <v>0</v>
      </c>
      <c r="AU378">
        <f t="shared" si="199"/>
        <v>47190.617392587927</v>
      </c>
      <c r="AV378">
        <f t="shared" si="200"/>
        <v>1200.004285714286</v>
      </c>
      <c r="AW378">
        <f t="shared" si="201"/>
        <v>1025.9271135919496</v>
      </c>
      <c r="AX378">
        <f t="shared" si="202"/>
        <v>0.8549362079830245</v>
      </c>
      <c r="AY378">
        <f t="shared" si="203"/>
        <v>0.18842688140723718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1669844973.5999999</v>
      </c>
      <c r="BF378">
        <v>2110.002857142857</v>
      </c>
      <c r="BG378">
        <v>2123.497142857143</v>
      </c>
      <c r="BH378">
        <v>34.336900000000007</v>
      </c>
      <c r="BI378">
        <v>34.075042857142847</v>
      </c>
      <c r="BJ378">
        <v>2115.6628571428569</v>
      </c>
      <c r="BK378">
        <v>34.205399999999997</v>
      </c>
      <c r="BL378">
        <v>650.0101428571428</v>
      </c>
      <c r="BM378">
        <v>100.5907142857143</v>
      </c>
      <c r="BN378">
        <v>9.9871528571428558E-2</v>
      </c>
      <c r="BO378">
        <v>32.507528571428573</v>
      </c>
      <c r="BP378">
        <v>33.286900000000003</v>
      </c>
      <c r="BQ378">
        <v>999.89999999999986</v>
      </c>
      <c r="BR378">
        <v>0</v>
      </c>
      <c r="BS378">
        <v>0</v>
      </c>
      <c r="BT378">
        <v>9008.4814285714292</v>
      </c>
      <c r="BU378">
        <v>0</v>
      </c>
      <c r="BV378">
        <v>663.1475714285715</v>
      </c>
      <c r="BW378">
        <v>-13.493285714285721</v>
      </c>
      <c r="BX378">
        <v>2185.031428571428</v>
      </c>
      <c r="BY378">
        <v>2198.408571428572</v>
      </c>
      <c r="BZ378">
        <v>0.26184028571428569</v>
      </c>
      <c r="CA378">
        <v>2123.497142857143</v>
      </c>
      <c r="CB378">
        <v>34.075042857142847</v>
      </c>
      <c r="CC378">
        <v>3.4539714285714278</v>
      </c>
      <c r="CD378">
        <v>3.427631428571428</v>
      </c>
      <c r="CE378">
        <v>26.39517142857143</v>
      </c>
      <c r="CF378">
        <v>26.265457142857141</v>
      </c>
      <c r="CG378">
        <v>1200.004285714286</v>
      </c>
      <c r="CH378">
        <v>0.50004499999999996</v>
      </c>
      <c r="CI378">
        <v>0.49995499999999998</v>
      </c>
      <c r="CJ378">
        <v>0</v>
      </c>
      <c r="CK378">
        <v>896.74385714285734</v>
      </c>
      <c r="CL378">
        <v>4.9990899999999998</v>
      </c>
      <c r="CM378">
        <v>9139.9399999999987</v>
      </c>
      <c r="CN378">
        <v>9558.0399999999991</v>
      </c>
      <c r="CO378">
        <v>41.625</v>
      </c>
      <c r="CP378">
        <v>43.186999999999998</v>
      </c>
      <c r="CQ378">
        <v>42.375</v>
      </c>
      <c r="CR378">
        <v>42.311999999999998</v>
      </c>
      <c r="CS378">
        <v>43.061999999999998</v>
      </c>
      <c r="CT378">
        <v>597.5542857142857</v>
      </c>
      <c r="CU378">
        <v>597.44999999999993</v>
      </c>
      <c r="CV378">
        <v>0</v>
      </c>
      <c r="CW378">
        <v>1669844985.2</v>
      </c>
      <c r="CX378">
        <v>0</v>
      </c>
      <c r="CY378">
        <v>1669837671.5999999</v>
      </c>
      <c r="CZ378" t="s">
        <v>356</v>
      </c>
      <c r="DA378">
        <v>1669837671.5999999</v>
      </c>
      <c r="DB378">
        <v>1669837668.5999999</v>
      </c>
      <c r="DC378">
        <v>3</v>
      </c>
      <c r="DD378">
        <v>-1.2E-2</v>
      </c>
      <c r="DE378">
        <v>-1E-3</v>
      </c>
      <c r="DF378">
        <v>-3.61</v>
      </c>
      <c r="DG378">
        <v>0.13400000000000001</v>
      </c>
      <c r="DH378">
        <v>415</v>
      </c>
      <c r="DI378">
        <v>36</v>
      </c>
      <c r="DJ378">
        <v>0.51</v>
      </c>
      <c r="DK378">
        <v>0.24</v>
      </c>
      <c r="DL378">
        <v>-13.490914634146341</v>
      </c>
      <c r="DM378">
        <v>0.15475191637629421</v>
      </c>
      <c r="DN378">
        <v>7.8835777321224945E-2</v>
      </c>
      <c r="DO378">
        <v>0</v>
      </c>
      <c r="DP378">
        <v>0.26184529268292678</v>
      </c>
      <c r="DQ378">
        <v>7.8057073170732898E-3</v>
      </c>
      <c r="DR378">
        <v>1.9706840862997888E-3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3.2974899999999998</v>
      </c>
      <c r="EB378">
        <v>2.62527</v>
      </c>
      <c r="EC378">
        <v>0.29098499999999999</v>
      </c>
      <c r="ED378">
        <v>0.28991400000000001</v>
      </c>
      <c r="EE378">
        <v>0.13983300000000001</v>
      </c>
      <c r="EF378">
        <v>0.13755400000000001</v>
      </c>
      <c r="EG378">
        <v>21499</v>
      </c>
      <c r="EH378">
        <v>21914.9</v>
      </c>
      <c r="EI378">
        <v>28225.200000000001</v>
      </c>
      <c r="EJ378">
        <v>29718.3</v>
      </c>
      <c r="EK378">
        <v>33415.5</v>
      </c>
      <c r="EL378">
        <v>35578.300000000003</v>
      </c>
      <c r="EM378">
        <v>39832.400000000001</v>
      </c>
      <c r="EN378">
        <v>42455.7</v>
      </c>
      <c r="EO378">
        <v>2.18235</v>
      </c>
      <c r="EP378">
        <v>2.1884800000000002</v>
      </c>
      <c r="EQ378">
        <v>0.16725799999999999</v>
      </c>
      <c r="ER378">
        <v>0</v>
      </c>
      <c r="ES378">
        <v>30.5732</v>
      </c>
      <c r="ET378">
        <v>999.9</v>
      </c>
      <c r="EU378">
        <v>68</v>
      </c>
      <c r="EV378">
        <v>36.299999999999997</v>
      </c>
      <c r="EW378">
        <v>41.026299999999999</v>
      </c>
      <c r="EX378">
        <v>56.524500000000003</v>
      </c>
      <c r="EY378">
        <v>-2.77644</v>
      </c>
      <c r="EZ378">
        <v>2</v>
      </c>
      <c r="FA378">
        <v>0.38866099999999998</v>
      </c>
      <c r="FB378">
        <v>-0.10184600000000001</v>
      </c>
      <c r="FC378">
        <v>20.275200000000002</v>
      </c>
      <c r="FD378">
        <v>5.2198399999999996</v>
      </c>
      <c r="FE378">
        <v>12.004</v>
      </c>
      <c r="FF378">
        <v>4.9869500000000002</v>
      </c>
      <c r="FG378">
        <v>3.2845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1.8621799999999999</v>
      </c>
      <c r="FN378">
        <v>1.86432</v>
      </c>
      <c r="FO378">
        <v>1.86033</v>
      </c>
      <c r="FP378">
        <v>1.8610800000000001</v>
      </c>
      <c r="FQ378">
        <v>1.86019</v>
      </c>
      <c r="FR378">
        <v>1.8619000000000001</v>
      </c>
      <c r="FS378">
        <v>1.85843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-5.66</v>
      </c>
      <c r="GH378">
        <v>0.13150000000000001</v>
      </c>
      <c r="GI378">
        <v>-2.8021434710705861</v>
      </c>
      <c r="GJ378">
        <v>-2.3075681364705448E-3</v>
      </c>
      <c r="GK378">
        <v>1.0095546511955911E-6</v>
      </c>
      <c r="GL378">
        <v>-2.6335145029951209E-10</v>
      </c>
      <c r="GM378">
        <v>-0.17208428542994569</v>
      </c>
      <c r="GN378">
        <v>3.0410185143115191E-3</v>
      </c>
      <c r="GO378">
        <v>4.3982203677445331E-4</v>
      </c>
      <c r="GP378">
        <v>-7.8719321042963501E-6</v>
      </c>
      <c r="GQ378">
        <v>4</v>
      </c>
      <c r="GR378">
        <v>2088</v>
      </c>
      <c r="GS378">
        <v>5</v>
      </c>
      <c r="GT378">
        <v>35</v>
      </c>
      <c r="GU378">
        <v>121.7</v>
      </c>
      <c r="GV378">
        <v>121.8</v>
      </c>
      <c r="GW378">
        <v>4.99756</v>
      </c>
      <c r="GX378">
        <v>2.4548299999999998</v>
      </c>
      <c r="GY378">
        <v>2.04834</v>
      </c>
      <c r="GZ378">
        <v>2.6171899999999999</v>
      </c>
      <c r="HA378">
        <v>2.1972700000000001</v>
      </c>
      <c r="HB378">
        <v>2.32422</v>
      </c>
      <c r="HC378">
        <v>41.430100000000003</v>
      </c>
      <c r="HD378">
        <v>13.186400000000001</v>
      </c>
      <c r="HE378">
        <v>18</v>
      </c>
      <c r="HF378">
        <v>662.79499999999996</v>
      </c>
      <c r="HG378">
        <v>742.77499999999998</v>
      </c>
      <c r="HH378">
        <v>30.999500000000001</v>
      </c>
      <c r="HI378">
        <v>32.381300000000003</v>
      </c>
      <c r="HJ378">
        <v>29.999700000000001</v>
      </c>
      <c r="HK378">
        <v>32.3752</v>
      </c>
      <c r="HL378">
        <v>32.3797</v>
      </c>
      <c r="HM378">
        <v>100</v>
      </c>
      <c r="HN378">
        <v>21.537400000000002</v>
      </c>
      <c r="HO378">
        <v>100</v>
      </c>
      <c r="HP378">
        <v>31</v>
      </c>
      <c r="HQ378">
        <v>2421.1999999999998</v>
      </c>
      <c r="HR378">
        <v>34.065399999999997</v>
      </c>
      <c r="HS378">
        <v>99.445099999999996</v>
      </c>
      <c r="HT378">
        <v>98.472200000000001</v>
      </c>
    </row>
    <row r="379" spans="1:228" x14ac:dyDescent="0.2">
      <c r="A379">
        <v>364</v>
      </c>
      <c r="B379">
        <v>1669844979.5999999</v>
      </c>
      <c r="C379">
        <v>1449.5</v>
      </c>
      <c r="D379" t="s">
        <v>1087</v>
      </c>
      <c r="E379" t="s">
        <v>1088</v>
      </c>
      <c r="F379">
        <v>4</v>
      </c>
      <c r="G379">
        <v>1669844977.2874999</v>
      </c>
      <c r="H379">
        <f t="shared" si="170"/>
        <v>6.6061839331329E-4</v>
      </c>
      <c r="I379">
        <f t="shared" si="171"/>
        <v>0.66061839331328998</v>
      </c>
      <c r="J379">
        <f t="shared" si="172"/>
        <v>30.731384732449861</v>
      </c>
      <c r="K379">
        <f t="shared" si="173"/>
        <v>2110.1487499999998</v>
      </c>
      <c r="L379">
        <f t="shared" si="174"/>
        <v>776.4500727972711</v>
      </c>
      <c r="M379">
        <f t="shared" si="175"/>
        <v>78.179542617653922</v>
      </c>
      <c r="N379">
        <f t="shared" si="176"/>
        <v>212.46757507006822</v>
      </c>
      <c r="O379">
        <f t="shared" si="177"/>
        <v>3.8200084334800877E-2</v>
      </c>
      <c r="P379">
        <f t="shared" si="178"/>
        <v>3.6595075457715511</v>
      </c>
      <c r="Q379">
        <f t="shared" si="179"/>
        <v>3.7979932274405048E-2</v>
      </c>
      <c r="R379">
        <f t="shared" si="180"/>
        <v>2.3757131511244495E-2</v>
      </c>
      <c r="S379">
        <f t="shared" si="181"/>
        <v>226.11452098239232</v>
      </c>
      <c r="T379">
        <f t="shared" si="182"/>
        <v>33.44510468355908</v>
      </c>
      <c r="U379">
        <f t="shared" si="183"/>
        <v>33.286687499999999</v>
      </c>
      <c r="V379">
        <f t="shared" si="184"/>
        <v>5.1340610798586628</v>
      </c>
      <c r="W379">
        <f t="shared" si="185"/>
        <v>70.367983768219787</v>
      </c>
      <c r="X379">
        <f t="shared" si="186"/>
        <v>3.4574180817330058</v>
      </c>
      <c r="Y379">
        <f t="shared" si="187"/>
        <v>4.9133396988055749</v>
      </c>
      <c r="Z379">
        <f t="shared" si="188"/>
        <v>1.676642998125657</v>
      </c>
      <c r="AA379">
        <f t="shared" si="189"/>
        <v>-29.13327114511609</v>
      </c>
      <c r="AB379">
        <f t="shared" si="190"/>
        <v>-154.17827400189731</v>
      </c>
      <c r="AC379">
        <f t="shared" si="191"/>
        <v>-9.6390366172818034</v>
      </c>
      <c r="AD379">
        <f t="shared" si="192"/>
        <v>33.163939218097113</v>
      </c>
      <c r="AE379">
        <f t="shared" si="193"/>
        <v>30.795984777619271</v>
      </c>
      <c r="AF379">
        <f t="shared" si="194"/>
        <v>0.65918186659870004</v>
      </c>
      <c r="AG379">
        <f t="shared" si="195"/>
        <v>30.731384732449861</v>
      </c>
      <c r="AH379">
        <v>2198.427823360701</v>
      </c>
      <c r="AI379">
        <v>2185.1953939393939</v>
      </c>
      <c r="AJ379">
        <v>4.3027219989861809E-3</v>
      </c>
      <c r="AK379">
        <v>63.927149323749113</v>
      </c>
      <c r="AL379">
        <f t="shared" si="196"/>
        <v>0.66061839331328998</v>
      </c>
      <c r="AM379">
        <v>34.074784139060952</v>
      </c>
      <c r="AN379">
        <v>34.339925077399407</v>
      </c>
      <c r="AO379">
        <v>-2.33501049078945E-5</v>
      </c>
      <c r="AP379">
        <v>107.46</v>
      </c>
      <c r="AQ379">
        <v>24</v>
      </c>
      <c r="AR379">
        <v>4</v>
      </c>
      <c r="AS379">
        <f t="shared" si="197"/>
        <v>1</v>
      </c>
      <c r="AT379">
        <f t="shared" si="198"/>
        <v>0</v>
      </c>
      <c r="AU379">
        <f t="shared" si="199"/>
        <v>47035.65105384522</v>
      </c>
      <c r="AV379">
        <f t="shared" si="200"/>
        <v>1200.0125</v>
      </c>
      <c r="AW379">
        <f t="shared" si="201"/>
        <v>1025.9340885919132</v>
      </c>
      <c r="AX379">
        <f t="shared" si="202"/>
        <v>0.85493616824150842</v>
      </c>
      <c r="AY379">
        <f t="shared" si="203"/>
        <v>0.18842680470611123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1669844977.2874999</v>
      </c>
      <c r="BF379">
        <v>2110.1487499999998</v>
      </c>
      <c r="BG379">
        <v>2123.5187500000002</v>
      </c>
      <c r="BH379">
        <v>34.337787499999997</v>
      </c>
      <c r="BI379">
        <v>34.073374999999999</v>
      </c>
      <c r="BJ379">
        <v>2115.8087500000001</v>
      </c>
      <c r="BK379">
        <v>34.206287500000002</v>
      </c>
      <c r="BL379">
        <v>649.99837500000001</v>
      </c>
      <c r="BM379">
        <v>100.588375</v>
      </c>
      <c r="BN379">
        <v>0.1000599125</v>
      </c>
      <c r="BO379">
        <v>32.505212499999999</v>
      </c>
      <c r="BP379">
        <v>33.286687499999999</v>
      </c>
      <c r="BQ379">
        <v>999.9</v>
      </c>
      <c r="BR379">
        <v>0</v>
      </c>
      <c r="BS379">
        <v>0</v>
      </c>
      <c r="BT379">
        <v>8978.5924999999988</v>
      </c>
      <c r="BU379">
        <v>0</v>
      </c>
      <c r="BV379">
        <v>693.02824999999996</v>
      </c>
      <c r="BW379">
        <v>-13.3678875</v>
      </c>
      <c r="BX379">
        <v>2185.1837500000001</v>
      </c>
      <c r="BY379">
        <v>2198.42625</v>
      </c>
      <c r="BZ379">
        <v>0.26440475000000002</v>
      </c>
      <c r="CA379">
        <v>2123.5187500000002</v>
      </c>
      <c r="CB379">
        <v>34.073374999999999</v>
      </c>
      <c r="CC379">
        <v>3.45398125</v>
      </c>
      <c r="CD379">
        <v>3.4273837500000002</v>
      </c>
      <c r="CE379">
        <v>26.3952125</v>
      </c>
      <c r="CF379">
        <v>26.264250000000001</v>
      </c>
      <c r="CG379">
        <v>1200.0125</v>
      </c>
      <c r="CH379">
        <v>0.50004499999999996</v>
      </c>
      <c r="CI379">
        <v>0.49995499999999998</v>
      </c>
      <c r="CJ379">
        <v>0</v>
      </c>
      <c r="CK379">
        <v>896.6243750000001</v>
      </c>
      <c r="CL379">
        <v>4.9990899999999998</v>
      </c>
      <c r="CM379">
        <v>9143.7287499999984</v>
      </c>
      <c r="CN379">
        <v>9558.0912499999995</v>
      </c>
      <c r="CO379">
        <v>41.625</v>
      </c>
      <c r="CP379">
        <v>43.186999999999998</v>
      </c>
      <c r="CQ379">
        <v>42.375</v>
      </c>
      <c r="CR379">
        <v>42.304250000000003</v>
      </c>
      <c r="CS379">
        <v>43.023249999999997</v>
      </c>
      <c r="CT379">
        <v>597.55999999999995</v>
      </c>
      <c r="CU379">
        <v>597.4525000000001</v>
      </c>
      <c r="CV379">
        <v>0</v>
      </c>
      <c r="CW379">
        <v>1669844989.4000001</v>
      </c>
      <c r="CX379">
        <v>0</v>
      </c>
      <c r="CY379">
        <v>1669837671.5999999</v>
      </c>
      <c r="CZ379" t="s">
        <v>356</v>
      </c>
      <c r="DA379">
        <v>1669837671.5999999</v>
      </c>
      <c r="DB379">
        <v>1669837668.5999999</v>
      </c>
      <c r="DC379">
        <v>3</v>
      </c>
      <c r="DD379">
        <v>-1.2E-2</v>
      </c>
      <c r="DE379">
        <v>-1E-3</v>
      </c>
      <c r="DF379">
        <v>-3.61</v>
      </c>
      <c r="DG379">
        <v>0.13400000000000001</v>
      </c>
      <c r="DH379">
        <v>415</v>
      </c>
      <c r="DI379">
        <v>36</v>
      </c>
      <c r="DJ379">
        <v>0.51</v>
      </c>
      <c r="DK379">
        <v>0.24</v>
      </c>
      <c r="DL379">
        <v>-13.47146585365854</v>
      </c>
      <c r="DM379">
        <v>0.60845853658534121</v>
      </c>
      <c r="DN379">
        <v>9.2943669301871576E-2</v>
      </c>
      <c r="DO379">
        <v>0</v>
      </c>
      <c r="DP379">
        <v>0.26247131707317078</v>
      </c>
      <c r="DQ379">
        <v>9.1173449477358476E-3</v>
      </c>
      <c r="DR379">
        <v>2.1055744415082798E-3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357</v>
      </c>
      <c r="EA379">
        <v>3.2974100000000002</v>
      </c>
      <c r="EB379">
        <v>2.6251699999999998</v>
      </c>
      <c r="EC379">
        <v>0.29098600000000002</v>
      </c>
      <c r="ED379">
        <v>0.28991899999999998</v>
      </c>
      <c r="EE379">
        <v>0.13983300000000001</v>
      </c>
      <c r="EF379">
        <v>0.137544</v>
      </c>
      <c r="EG379">
        <v>21499.1</v>
      </c>
      <c r="EH379">
        <v>21914.7</v>
      </c>
      <c r="EI379">
        <v>28225.3</v>
      </c>
      <c r="EJ379">
        <v>29718.2</v>
      </c>
      <c r="EK379">
        <v>33415.4</v>
      </c>
      <c r="EL379">
        <v>35578.699999999997</v>
      </c>
      <c r="EM379">
        <v>39832.199999999997</v>
      </c>
      <c r="EN379">
        <v>42455.7</v>
      </c>
      <c r="EO379">
        <v>2.1825299999999999</v>
      </c>
      <c r="EP379">
        <v>2.1886700000000001</v>
      </c>
      <c r="EQ379">
        <v>0.166856</v>
      </c>
      <c r="ER379">
        <v>0</v>
      </c>
      <c r="ES379">
        <v>30.579899999999999</v>
      </c>
      <c r="ET379">
        <v>999.9</v>
      </c>
      <c r="EU379">
        <v>68</v>
      </c>
      <c r="EV379">
        <v>36.299999999999997</v>
      </c>
      <c r="EW379">
        <v>41.020400000000002</v>
      </c>
      <c r="EX379">
        <v>57.034500000000001</v>
      </c>
      <c r="EY379">
        <v>-2.69231</v>
      </c>
      <c r="EZ379">
        <v>2</v>
      </c>
      <c r="FA379">
        <v>0.38820100000000002</v>
      </c>
      <c r="FB379">
        <v>-0.105212</v>
      </c>
      <c r="FC379">
        <v>20.274799999999999</v>
      </c>
      <c r="FD379">
        <v>5.2174399999999999</v>
      </c>
      <c r="FE379">
        <v>12.004</v>
      </c>
      <c r="FF379">
        <v>4.9863999999999997</v>
      </c>
      <c r="FG379">
        <v>3.2841999999999998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1.8621799999999999</v>
      </c>
      <c r="FN379">
        <v>1.8643099999999999</v>
      </c>
      <c r="FO379">
        <v>1.8603400000000001</v>
      </c>
      <c r="FP379">
        <v>1.8611</v>
      </c>
      <c r="FQ379">
        <v>1.8602000000000001</v>
      </c>
      <c r="FR379">
        <v>1.86189</v>
      </c>
      <c r="FS379">
        <v>1.85842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-5.66</v>
      </c>
      <c r="GH379">
        <v>0.13150000000000001</v>
      </c>
      <c r="GI379">
        <v>-2.8021434710705861</v>
      </c>
      <c r="GJ379">
        <v>-2.3075681364705448E-3</v>
      </c>
      <c r="GK379">
        <v>1.0095546511955911E-6</v>
      </c>
      <c r="GL379">
        <v>-2.6335145029951209E-10</v>
      </c>
      <c r="GM379">
        <v>-0.17208428542994569</v>
      </c>
      <c r="GN379">
        <v>3.0410185143115191E-3</v>
      </c>
      <c r="GO379">
        <v>4.3982203677445331E-4</v>
      </c>
      <c r="GP379">
        <v>-7.8719321042963501E-6</v>
      </c>
      <c r="GQ379">
        <v>4</v>
      </c>
      <c r="GR379">
        <v>2088</v>
      </c>
      <c r="GS379">
        <v>5</v>
      </c>
      <c r="GT379">
        <v>35</v>
      </c>
      <c r="GU379">
        <v>121.8</v>
      </c>
      <c r="GV379">
        <v>121.8</v>
      </c>
      <c r="GW379">
        <v>4.99756</v>
      </c>
      <c r="GX379">
        <v>2.4670399999999999</v>
      </c>
      <c r="GY379">
        <v>2.04834</v>
      </c>
      <c r="GZ379">
        <v>2.6184099999999999</v>
      </c>
      <c r="HA379">
        <v>2.1972700000000001</v>
      </c>
      <c r="HB379">
        <v>2.2936999999999999</v>
      </c>
      <c r="HC379">
        <v>41.430100000000003</v>
      </c>
      <c r="HD379">
        <v>13.186400000000001</v>
      </c>
      <c r="HE379">
        <v>18</v>
      </c>
      <c r="HF379">
        <v>662.88499999999999</v>
      </c>
      <c r="HG379">
        <v>742.90599999999995</v>
      </c>
      <c r="HH379">
        <v>30.999300000000002</v>
      </c>
      <c r="HI379">
        <v>32.3765</v>
      </c>
      <c r="HJ379">
        <v>29.999700000000001</v>
      </c>
      <c r="HK379">
        <v>32.370600000000003</v>
      </c>
      <c r="HL379">
        <v>32.375</v>
      </c>
      <c r="HM379">
        <v>100</v>
      </c>
      <c r="HN379">
        <v>21.537400000000002</v>
      </c>
      <c r="HO379">
        <v>100</v>
      </c>
      <c r="HP379">
        <v>31</v>
      </c>
      <c r="HQ379">
        <v>2427.88</v>
      </c>
      <c r="HR379">
        <v>33.915599999999998</v>
      </c>
      <c r="HS379">
        <v>99.444999999999993</v>
      </c>
      <c r="HT379">
        <v>98.471999999999994</v>
      </c>
    </row>
    <row r="380" spans="1:228" x14ac:dyDescent="0.2">
      <c r="A380">
        <v>365</v>
      </c>
      <c r="B380">
        <v>1669844983.0999999</v>
      </c>
      <c r="C380">
        <v>1453</v>
      </c>
      <c r="D380" t="s">
        <v>1089</v>
      </c>
      <c r="E380" t="s">
        <v>1090</v>
      </c>
      <c r="F380">
        <v>4</v>
      </c>
      <c r="G380">
        <v>1669844980.7249999</v>
      </c>
      <c r="H380">
        <f t="shared" si="170"/>
        <v>6.528492549187422E-4</v>
      </c>
      <c r="I380">
        <f t="shared" si="171"/>
        <v>0.65284925491874224</v>
      </c>
      <c r="J380">
        <f t="shared" si="172"/>
        <v>31.352772348135879</v>
      </c>
      <c r="K380">
        <f t="shared" si="173"/>
        <v>2110.0875000000001</v>
      </c>
      <c r="L380">
        <f t="shared" si="174"/>
        <v>735.01011107808722</v>
      </c>
      <c r="M380">
        <f t="shared" si="175"/>
        <v>74.006659310822343</v>
      </c>
      <c r="N380">
        <f t="shared" si="176"/>
        <v>212.46037894563656</v>
      </c>
      <c r="O380">
        <f t="shared" si="177"/>
        <v>3.7745578352454755E-2</v>
      </c>
      <c r="P380">
        <f t="shared" si="178"/>
        <v>3.6682515868298187</v>
      </c>
      <c r="Q380">
        <f t="shared" si="179"/>
        <v>3.7531127232264518E-2</v>
      </c>
      <c r="R380">
        <f t="shared" si="180"/>
        <v>2.3476120352198426E-2</v>
      </c>
      <c r="S380">
        <f t="shared" si="181"/>
        <v>226.11385010741935</v>
      </c>
      <c r="T380">
        <f t="shared" si="182"/>
        <v>33.448108867298345</v>
      </c>
      <c r="U380">
        <f t="shared" si="183"/>
        <v>33.286724999999997</v>
      </c>
      <c r="V380">
        <f t="shared" si="184"/>
        <v>5.1340718750141185</v>
      </c>
      <c r="W380">
        <f t="shared" si="185"/>
        <v>70.352576274592877</v>
      </c>
      <c r="X380">
        <f t="shared" si="186"/>
        <v>3.4573409245717888</v>
      </c>
      <c r="Y380">
        <f t="shared" si="187"/>
        <v>4.9143060675951</v>
      </c>
      <c r="Z380">
        <f t="shared" si="188"/>
        <v>1.6767309504423298</v>
      </c>
      <c r="AA380">
        <f t="shared" si="189"/>
        <v>-28.790652141916532</v>
      </c>
      <c r="AB380">
        <f t="shared" si="190"/>
        <v>-153.86438655874227</v>
      </c>
      <c r="AC380">
        <f t="shared" si="191"/>
        <v>-9.5966486278664114</v>
      </c>
      <c r="AD380">
        <f t="shared" si="192"/>
        <v>33.862162778894145</v>
      </c>
      <c r="AE380">
        <f t="shared" si="193"/>
        <v>30.890795969234475</v>
      </c>
      <c r="AF380">
        <f t="shared" si="194"/>
        <v>0.68538046385021911</v>
      </c>
      <c r="AG380">
        <f t="shared" si="195"/>
        <v>31.352772348135879</v>
      </c>
      <c r="AH380">
        <v>2198.4368315659071</v>
      </c>
      <c r="AI380">
        <v>2185.065333333333</v>
      </c>
      <c r="AJ380">
        <v>-2.8620389417061579E-2</v>
      </c>
      <c r="AK380">
        <v>63.927149323749113</v>
      </c>
      <c r="AL380">
        <f t="shared" si="196"/>
        <v>0.65284925491874224</v>
      </c>
      <c r="AM380">
        <v>34.073505893466518</v>
      </c>
      <c r="AN380">
        <v>34.335281733746122</v>
      </c>
      <c r="AO380">
        <v>1.535951052193219E-5</v>
      </c>
      <c r="AP380">
        <v>107.46</v>
      </c>
      <c r="AQ380">
        <v>24</v>
      </c>
      <c r="AR380">
        <v>4</v>
      </c>
      <c r="AS380">
        <f t="shared" si="197"/>
        <v>1</v>
      </c>
      <c r="AT380">
        <f t="shared" si="198"/>
        <v>0</v>
      </c>
      <c r="AU380">
        <f t="shared" si="199"/>
        <v>47191.360590747645</v>
      </c>
      <c r="AV380">
        <f t="shared" si="200"/>
        <v>1200.00875</v>
      </c>
      <c r="AW380">
        <f t="shared" si="201"/>
        <v>1025.9309010919271</v>
      </c>
      <c r="AX380">
        <f t="shared" si="202"/>
        <v>0.85493618366693336</v>
      </c>
      <c r="AY380">
        <f t="shared" si="203"/>
        <v>0.18842683447718139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1669844980.7249999</v>
      </c>
      <c r="BF380">
        <v>2110.0875000000001</v>
      </c>
      <c r="BG380">
        <v>2123.52</v>
      </c>
      <c r="BH380">
        <v>34.337187499999999</v>
      </c>
      <c r="BI380">
        <v>34.062262500000003</v>
      </c>
      <c r="BJ380">
        <v>2115.7474999999999</v>
      </c>
      <c r="BK380">
        <v>34.2057</v>
      </c>
      <c r="BL380">
        <v>649.99012500000003</v>
      </c>
      <c r="BM380">
        <v>100.58799999999999</v>
      </c>
      <c r="BN380">
        <v>9.9947275000000002E-2</v>
      </c>
      <c r="BO380">
        <v>32.508699999999997</v>
      </c>
      <c r="BP380">
        <v>33.286724999999997</v>
      </c>
      <c r="BQ380">
        <v>999.9</v>
      </c>
      <c r="BR380">
        <v>0</v>
      </c>
      <c r="BS380">
        <v>0</v>
      </c>
      <c r="BT380">
        <v>9008.9074999999993</v>
      </c>
      <c r="BU380">
        <v>0</v>
      </c>
      <c r="BV380">
        <v>728.89662500000009</v>
      </c>
      <c r="BW380">
        <v>-13.433137500000001</v>
      </c>
      <c r="BX380">
        <v>2185.1187500000001</v>
      </c>
      <c r="BY380">
        <v>2198.4037499999999</v>
      </c>
      <c r="BZ380">
        <v>0.27492387499999998</v>
      </c>
      <c r="CA380">
        <v>2123.52</v>
      </c>
      <c r="CB380">
        <v>34.062262500000003</v>
      </c>
      <c r="CC380">
        <v>3.4539137499999999</v>
      </c>
      <c r="CD380">
        <v>3.4262600000000001</v>
      </c>
      <c r="CE380">
        <v>26.3949125</v>
      </c>
      <c r="CF380">
        <v>26.258712500000001</v>
      </c>
      <c r="CG380">
        <v>1200.00875</v>
      </c>
      <c r="CH380">
        <v>0.50004499999999996</v>
      </c>
      <c r="CI380">
        <v>0.49995499999999998</v>
      </c>
      <c r="CJ380">
        <v>0</v>
      </c>
      <c r="CK380">
        <v>896.63987499999996</v>
      </c>
      <c r="CL380">
        <v>4.9990899999999998</v>
      </c>
      <c r="CM380">
        <v>9147.401249999999</v>
      </c>
      <c r="CN380">
        <v>9558.0537499999991</v>
      </c>
      <c r="CO380">
        <v>41.625</v>
      </c>
      <c r="CP380">
        <v>43.186999999999998</v>
      </c>
      <c r="CQ380">
        <v>42.375</v>
      </c>
      <c r="CR380">
        <v>42.304250000000003</v>
      </c>
      <c r="CS380">
        <v>43</v>
      </c>
      <c r="CT380">
        <v>597.55749999999989</v>
      </c>
      <c r="CU380">
        <v>597.45125000000007</v>
      </c>
      <c r="CV380">
        <v>0</v>
      </c>
      <c r="CW380">
        <v>1669844992.4000001</v>
      </c>
      <c r="CX380">
        <v>0</v>
      </c>
      <c r="CY380">
        <v>1669837671.5999999</v>
      </c>
      <c r="CZ380" t="s">
        <v>356</v>
      </c>
      <c r="DA380">
        <v>1669837671.5999999</v>
      </c>
      <c r="DB380">
        <v>1669837668.5999999</v>
      </c>
      <c r="DC380">
        <v>3</v>
      </c>
      <c r="DD380">
        <v>-1.2E-2</v>
      </c>
      <c r="DE380">
        <v>-1E-3</v>
      </c>
      <c r="DF380">
        <v>-3.61</v>
      </c>
      <c r="DG380">
        <v>0.13400000000000001</v>
      </c>
      <c r="DH380">
        <v>415</v>
      </c>
      <c r="DI380">
        <v>36</v>
      </c>
      <c r="DJ380">
        <v>0.51</v>
      </c>
      <c r="DK380">
        <v>0.24</v>
      </c>
      <c r="DL380">
        <v>-13.4527512195122</v>
      </c>
      <c r="DM380">
        <v>0.42318815331009019</v>
      </c>
      <c r="DN380">
        <v>8.5329956773123009E-2</v>
      </c>
      <c r="DO380">
        <v>0</v>
      </c>
      <c r="DP380">
        <v>0.26494778048780482</v>
      </c>
      <c r="DQ380">
        <v>4.6082717770034781E-2</v>
      </c>
      <c r="DR380">
        <v>6.9620744963895496E-3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357</v>
      </c>
      <c r="EA380">
        <v>3.2972800000000002</v>
      </c>
      <c r="EB380">
        <v>2.6255199999999999</v>
      </c>
      <c r="EC380">
        <v>0.29097899999999999</v>
      </c>
      <c r="ED380">
        <v>0.28992099999999998</v>
      </c>
      <c r="EE380">
        <v>0.13982700000000001</v>
      </c>
      <c r="EF380">
        <v>0.13742499999999999</v>
      </c>
      <c r="EG380">
        <v>21499.1</v>
      </c>
      <c r="EH380">
        <v>21915</v>
      </c>
      <c r="EI380">
        <v>28225</v>
      </c>
      <c r="EJ380">
        <v>29718.7</v>
      </c>
      <c r="EK380">
        <v>33415.4</v>
      </c>
      <c r="EL380">
        <v>35584</v>
      </c>
      <c r="EM380">
        <v>39831.9</v>
      </c>
      <c r="EN380">
        <v>42456.2</v>
      </c>
      <c r="EO380">
        <v>2.1823999999999999</v>
      </c>
      <c r="EP380">
        <v>2.18865</v>
      </c>
      <c r="EQ380">
        <v>0.166688</v>
      </c>
      <c r="ER380">
        <v>0</v>
      </c>
      <c r="ES380">
        <v>30.584599999999998</v>
      </c>
      <c r="ET380">
        <v>999.9</v>
      </c>
      <c r="EU380">
        <v>68</v>
      </c>
      <c r="EV380">
        <v>36.299999999999997</v>
      </c>
      <c r="EW380">
        <v>41.0169</v>
      </c>
      <c r="EX380">
        <v>57.064500000000002</v>
      </c>
      <c r="EY380">
        <v>-2.65625</v>
      </c>
      <c r="EZ380">
        <v>2</v>
      </c>
      <c r="FA380">
        <v>0.38789400000000002</v>
      </c>
      <c r="FB380">
        <v>-0.10786800000000001</v>
      </c>
      <c r="FC380">
        <v>20.275200000000002</v>
      </c>
      <c r="FD380">
        <v>5.2196899999999999</v>
      </c>
      <c r="FE380">
        <v>12.004</v>
      </c>
      <c r="FF380">
        <v>4.9869000000000003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1.8621799999999999</v>
      </c>
      <c r="FN380">
        <v>1.8643099999999999</v>
      </c>
      <c r="FO380">
        <v>1.8603499999999999</v>
      </c>
      <c r="FP380">
        <v>1.8611</v>
      </c>
      <c r="FQ380">
        <v>1.8602000000000001</v>
      </c>
      <c r="FR380">
        <v>1.86189</v>
      </c>
      <c r="FS380">
        <v>1.8584099999999999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-5.66</v>
      </c>
      <c r="GH380">
        <v>0.13150000000000001</v>
      </c>
      <c r="GI380">
        <v>-2.8021434710705861</v>
      </c>
      <c r="GJ380">
        <v>-2.3075681364705448E-3</v>
      </c>
      <c r="GK380">
        <v>1.0095546511955911E-6</v>
      </c>
      <c r="GL380">
        <v>-2.6335145029951209E-10</v>
      </c>
      <c r="GM380">
        <v>-0.17208428542994569</v>
      </c>
      <c r="GN380">
        <v>3.0410185143115191E-3</v>
      </c>
      <c r="GO380">
        <v>4.3982203677445331E-4</v>
      </c>
      <c r="GP380">
        <v>-7.8719321042963501E-6</v>
      </c>
      <c r="GQ380">
        <v>4</v>
      </c>
      <c r="GR380">
        <v>2088</v>
      </c>
      <c r="GS380">
        <v>5</v>
      </c>
      <c r="GT380">
        <v>35</v>
      </c>
      <c r="GU380">
        <v>121.9</v>
      </c>
      <c r="GV380">
        <v>121.9</v>
      </c>
      <c r="GW380">
        <v>4.99756</v>
      </c>
      <c r="GX380">
        <v>2.4670399999999999</v>
      </c>
      <c r="GY380">
        <v>2.04834</v>
      </c>
      <c r="GZ380">
        <v>2.6184099999999999</v>
      </c>
      <c r="HA380">
        <v>2.1972700000000001</v>
      </c>
      <c r="HB380">
        <v>2.3132299999999999</v>
      </c>
      <c r="HC380">
        <v>41.430100000000003</v>
      </c>
      <c r="HD380">
        <v>13.1776</v>
      </c>
      <c r="HE380">
        <v>18</v>
      </c>
      <c r="HF380">
        <v>662.74400000000003</v>
      </c>
      <c r="HG380">
        <v>742.82600000000002</v>
      </c>
      <c r="HH380">
        <v>30.999199999999998</v>
      </c>
      <c r="HI380">
        <v>32.372300000000003</v>
      </c>
      <c r="HJ380">
        <v>29.999700000000001</v>
      </c>
      <c r="HK380">
        <v>32.366599999999998</v>
      </c>
      <c r="HL380">
        <v>32.370399999999997</v>
      </c>
      <c r="HM380">
        <v>100</v>
      </c>
      <c r="HN380">
        <v>21.824400000000001</v>
      </c>
      <c r="HO380">
        <v>100</v>
      </c>
      <c r="HP380">
        <v>31</v>
      </c>
      <c r="HQ380">
        <v>2434.56</v>
      </c>
      <c r="HR380">
        <v>33.869799999999998</v>
      </c>
      <c r="HS380">
        <v>99.444100000000006</v>
      </c>
      <c r="HT380">
        <v>98.473399999999998</v>
      </c>
    </row>
    <row r="381" spans="1:228" x14ac:dyDescent="0.2">
      <c r="A381">
        <v>366</v>
      </c>
      <c r="B381">
        <v>1669844987.0999999</v>
      </c>
      <c r="C381">
        <v>1457</v>
      </c>
      <c r="D381" t="s">
        <v>1091</v>
      </c>
      <c r="E381" t="s">
        <v>1092</v>
      </c>
      <c r="F381">
        <v>4</v>
      </c>
      <c r="G381">
        <v>1669844985.0999999</v>
      </c>
      <c r="H381">
        <f t="shared" si="170"/>
        <v>6.2106305052373313E-4</v>
      </c>
      <c r="I381">
        <f t="shared" si="171"/>
        <v>0.62106305052373312</v>
      </c>
      <c r="J381">
        <f t="shared" si="172"/>
        <v>31.183774918955375</v>
      </c>
      <c r="K381">
        <f t="shared" si="173"/>
        <v>2110.008571428571</v>
      </c>
      <c r="L381">
        <f t="shared" si="174"/>
        <v>671.25032807944035</v>
      </c>
      <c r="M381">
        <f t="shared" si="175"/>
        <v>67.587290295715704</v>
      </c>
      <c r="N381">
        <f t="shared" si="176"/>
        <v>212.4539175297264</v>
      </c>
      <c r="O381">
        <f t="shared" si="177"/>
        <v>3.5803964184358238E-2</v>
      </c>
      <c r="P381">
        <f t="shared" si="178"/>
        <v>3.6782655702123224</v>
      </c>
      <c r="Q381">
        <f t="shared" si="179"/>
        <v>3.5611469691409735E-2</v>
      </c>
      <c r="R381">
        <f t="shared" si="180"/>
        <v>2.2274376974249645E-2</v>
      </c>
      <c r="S381">
        <f t="shared" si="181"/>
        <v>226.11211294643397</v>
      </c>
      <c r="T381">
        <f t="shared" si="182"/>
        <v>33.459630497159175</v>
      </c>
      <c r="U381">
        <f t="shared" si="183"/>
        <v>33.297485714285713</v>
      </c>
      <c r="V381">
        <f t="shared" si="184"/>
        <v>5.1371703865012837</v>
      </c>
      <c r="W381">
        <f t="shared" si="185"/>
        <v>70.298361869928371</v>
      </c>
      <c r="X381">
        <f t="shared" si="186"/>
        <v>3.4560962459254858</v>
      </c>
      <c r="Y381">
        <f t="shared" si="187"/>
        <v>4.9163254363170372</v>
      </c>
      <c r="Z381">
        <f t="shared" si="188"/>
        <v>1.6810741405757978</v>
      </c>
      <c r="AA381">
        <f t="shared" si="189"/>
        <v>-27.388880528096632</v>
      </c>
      <c r="AB381">
        <f t="shared" si="190"/>
        <v>-154.97352364873441</v>
      </c>
      <c r="AC381">
        <f t="shared" si="191"/>
        <v>-9.6403646466821922</v>
      </c>
      <c r="AD381">
        <f t="shared" si="192"/>
        <v>34.109344122920731</v>
      </c>
      <c r="AE381">
        <f t="shared" si="193"/>
        <v>30.925240226319048</v>
      </c>
      <c r="AF381">
        <f t="shared" si="194"/>
        <v>0.86032097972899579</v>
      </c>
      <c r="AG381">
        <f t="shared" si="195"/>
        <v>31.183774918955375</v>
      </c>
      <c r="AH381">
        <v>2198.2919287124628</v>
      </c>
      <c r="AI381">
        <v>2184.968060606061</v>
      </c>
      <c r="AJ381">
        <v>-2.1862617952051831E-2</v>
      </c>
      <c r="AK381">
        <v>63.927149323749113</v>
      </c>
      <c r="AL381">
        <f t="shared" si="196"/>
        <v>0.62106305052373312</v>
      </c>
      <c r="AM381">
        <v>34.066192354365633</v>
      </c>
      <c r="AN381">
        <v>34.315255005159948</v>
      </c>
      <c r="AO381">
        <v>1.014359986061368E-5</v>
      </c>
      <c r="AP381">
        <v>107.46</v>
      </c>
      <c r="AQ381">
        <v>24</v>
      </c>
      <c r="AR381">
        <v>4</v>
      </c>
      <c r="AS381">
        <f t="shared" si="197"/>
        <v>1</v>
      </c>
      <c r="AT381">
        <f t="shared" si="198"/>
        <v>0</v>
      </c>
      <c r="AU381">
        <f t="shared" si="199"/>
        <v>47369.249696000836</v>
      </c>
      <c r="AV381">
        <f t="shared" si="200"/>
        <v>1200.001428571429</v>
      </c>
      <c r="AW381">
        <f t="shared" si="201"/>
        <v>1025.92445644893</v>
      </c>
      <c r="AX381">
        <f t="shared" si="202"/>
        <v>0.8549360292597874</v>
      </c>
      <c r="AY381">
        <f t="shared" si="203"/>
        <v>0.1884265364713896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1669844985.0999999</v>
      </c>
      <c r="BF381">
        <v>2110.008571428571</v>
      </c>
      <c r="BG381">
        <v>2123.6085714285718</v>
      </c>
      <c r="BH381">
        <v>34.32458571428571</v>
      </c>
      <c r="BI381">
        <v>33.979485714285723</v>
      </c>
      <c r="BJ381">
        <v>2115.6671428571431</v>
      </c>
      <c r="BK381">
        <v>34.193157142857153</v>
      </c>
      <c r="BL381">
        <v>649.99571428571437</v>
      </c>
      <c r="BM381">
        <v>100.5887142857143</v>
      </c>
      <c r="BN381">
        <v>9.9937128571428571E-2</v>
      </c>
      <c r="BO381">
        <v>32.515985714285719</v>
      </c>
      <c r="BP381">
        <v>33.297485714285713</v>
      </c>
      <c r="BQ381">
        <v>999.89999999999986</v>
      </c>
      <c r="BR381">
        <v>0</v>
      </c>
      <c r="BS381">
        <v>0</v>
      </c>
      <c r="BT381">
        <v>9043.5700000000015</v>
      </c>
      <c r="BU381">
        <v>0</v>
      </c>
      <c r="BV381">
        <v>757.64471428571426</v>
      </c>
      <c r="BW381">
        <v>-13.599728571428569</v>
      </c>
      <c r="BX381">
        <v>2185.0071428571432</v>
      </c>
      <c r="BY381">
        <v>2198.3057142857151</v>
      </c>
      <c r="BZ381">
        <v>0.34510542857142862</v>
      </c>
      <c r="CA381">
        <v>2123.6085714285718</v>
      </c>
      <c r="CB381">
        <v>33.979485714285723</v>
      </c>
      <c r="CC381">
        <v>3.4526657142857151</v>
      </c>
      <c r="CD381">
        <v>3.4179499999999998</v>
      </c>
      <c r="CE381">
        <v>26.38878571428571</v>
      </c>
      <c r="CF381">
        <v>26.217614285714291</v>
      </c>
      <c r="CG381">
        <v>1200.001428571429</v>
      </c>
      <c r="CH381">
        <v>0.50004899999999997</v>
      </c>
      <c r="CI381">
        <v>0.49995099999999998</v>
      </c>
      <c r="CJ381">
        <v>0</v>
      </c>
      <c r="CK381">
        <v>896.35057142857136</v>
      </c>
      <c r="CL381">
        <v>4.9990899999999998</v>
      </c>
      <c r="CM381">
        <v>9142.4414285714283</v>
      </c>
      <c r="CN381">
        <v>9558.0242857142857</v>
      </c>
      <c r="CO381">
        <v>41.607000000000014</v>
      </c>
      <c r="CP381">
        <v>43.186999999999998</v>
      </c>
      <c r="CQ381">
        <v>42.375</v>
      </c>
      <c r="CR381">
        <v>42.294285714285706</v>
      </c>
      <c r="CS381">
        <v>43</v>
      </c>
      <c r="CT381">
        <v>597.56000000000006</v>
      </c>
      <c r="CU381">
        <v>597.44142857142856</v>
      </c>
      <c r="CV381">
        <v>0</v>
      </c>
      <c r="CW381">
        <v>1669844996.5999999</v>
      </c>
      <c r="CX381">
        <v>0</v>
      </c>
      <c r="CY381">
        <v>1669837671.5999999</v>
      </c>
      <c r="CZ381" t="s">
        <v>356</v>
      </c>
      <c r="DA381">
        <v>1669837671.5999999</v>
      </c>
      <c r="DB381">
        <v>1669837668.5999999</v>
      </c>
      <c r="DC381">
        <v>3</v>
      </c>
      <c r="DD381">
        <v>-1.2E-2</v>
      </c>
      <c r="DE381">
        <v>-1E-3</v>
      </c>
      <c r="DF381">
        <v>-3.61</v>
      </c>
      <c r="DG381">
        <v>0.13400000000000001</v>
      </c>
      <c r="DH381">
        <v>415</v>
      </c>
      <c r="DI381">
        <v>36</v>
      </c>
      <c r="DJ381">
        <v>0.51</v>
      </c>
      <c r="DK381">
        <v>0.24</v>
      </c>
      <c r="DL381">
        <v>-13.456951219512201</v>
      </c>
      <c r="DM381">
        <v>-0.49893449477347568</v>
      </c>
      <c r="DN381">
        <v>9.4737589114330445E-2</v>
      </c>
      <c r="DO381">
        <v>0</v>
      </c>
      <c r="DP381">
        <v>0.28074678048780488</v>
      </c>
      <c r="DQ381">
        <v>0.23817886411149869</v>
      </c>
      <c r="DR381">
        <v>3.103629554798798E-2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371</v>
      </c>
      <c r="EA381">
        <v>3.2975099999999999</v>
      </c>
      <c r="EB381">
        <v>2.6254499999999998</v>
      </c>
      <c r="EC381">
        <v>0.29098299999999999</v>
      </c>
      <c r="ED381">
        <v>0.28992600000000002</v>
      </c>
      <c r="EE381">
        <v>0.139763</v>
      </c>
      <c r="EF381">
        <v>0.137239</v>
      </c>
      <c r="EG381">
        <v>21499.5</v>
      </c>
      <c r="EH381">
        <v>21915.5</v>
      </c>
      <c r="EI381">
        <v>28225.599999999999</v>
      </c>
      <c r="EJ381">
        <v>29719.4</v>
      </c>
      <c r="EK381">
        <v>33418.800000000003</v>
      </c>
      <c r="EL381">
        <v>35592.199999999997</v>
      </c>
      <c r="EM381">
        <v>39832.9</v>
      </c>
      <c r="EN381">
        <v>42456.800000000003</v>
      </c>
      <c r="EO381">
        <v>2.18275</v>
      </c>
      <c r="EP381">
        <v>2.18845</v>
      </c>
      <c r="EQ381">
        <v>0.167217</v>
      </c>
      <c r="ER381">
        <v>0</v>
      </c>
      <c r="ES381">
        <v>30.590499999999999</v>
      </c>
      <c r="ET381">
        <v>999.9</v>
      </c>
      <c r="EU381">
        <v>68</v>
      </c>
      <c r="EV381">
        <v>36.299999999999997</v>
      </c>
      <c r="EW381">
        <v>41.021599999999999</v>
      </c>
      <c r="EX381">
        <v>57.094499999999996</v>
      </c>
      <c r="EY381">
        <v>-2.6442299999999999</v>
      </c>
      <c r="EZ381">
        <v>2</v>
      </c>
      <c r="FA381">
        <v>0.38767800000000002</v>
      </c>
      <c r="FB381">
        <v>-0.10900600000000001</v>
      </c>
      <c r="FC381">
        <v>20.275099999999998</v>
      </c>
      <c r="FD381">
        <v>5.2198399999999996</v>
      </c>
      <c r="FE381">
        <v>12.004</v>
      </c>
      <c r="FF381">
        <v>4.9870000000000001</v>
      </c>
      <c r="FG381">
        <v>3.2845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1.8622000000000001</v>
      </c>
      <c r="FN381">
        <v>1.86432</v>
      </c>
      <c r="FO381">
        <v>1.8603499999999999</v>
      </c>
      <c r="FP381">
        <v>1.8611</v>
      </c>
      <c r="FQ381">
        <v>1.86019</v>
      </c>
      <c r="FR381">
        <v>1.86189</v>
      </c>
      <c r="FS381">
        <v>1.85842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-5.66</v>
      </c>
      <c r="GH381">
        <v>0.1313</v>
      </c>
      <c r="GI381">
        <v>-2.8021434710705861</v>
      </c>
      <c r="GJ381">
        <v>-2.3075681364705448E-3</v>
      </c>
      <c r="GK381">
        <v>1.0095546511955911E-6</v>
      </c>
      <c r="GL381">
        <v>-2.6335145029951209E-10</v>
      </c>
      <c r="GM381">
        <v>-0.17208428542994569</v>
      </c>
      <c r="GN381">
        <v>3.0410185143115191E-3</v>
      </c>
      <c r="GO381">
        <v>4.3982203677445331E-4</v>
      </c>
      <c r="GP381">
        <v>-7.8719321042963501E-6</v>
      </c>
      <c r="GQ381">
        <v>4</v>
      </c>
      <c r="GR381">
        <v>2088</v>
      </c>
      <c r="GS381">
        <v>5</v>
      </c>
      <c r="GT381">
        <v>35</v>
      </c>
      <c r="GU381">
        <v>121.9</v>
      </c>
      <c r="GV381">
        <v>122</v>
      </c>
      <c r="GW381">
        <v>4.99756</v>
      </c>
      <c r="GX381">
        <v>2.4621599999999999</v>
      </c>
      <c r="GY381">
        <v>2.04834</v>
      </c>
      <c r="GZ381">
        <v>2.6184099999999999</v>
      </c>
      <c r="HA381">
        <v>2.1972700000000001</v>
      </c>
      <c r="HB381">
        <v>2.34863</v>
      </c>
      <c r="HC381">
        <v>41.430100000000003</v>
      </c>
      <c r="HD381">
        <v>13.186400000000001</v>
      </c>
      <c r="HE381">
        <v>18</v>
      </c>
      <c r="HF381">
        <v>662.96900000000005</v>
      </c>
      <c r="HG381">
        <v>742.57</v>
      </c>
      <c r="HH381">
        <v>30.999500000000001</v>
      </c>
      <c r="HI381">
        <v>32.367899999999999</v>
      </c>
      <c r="HJ381">
        <v>29.9998</v>
      </c>
      <c r="HK381">
        <v>32.361600000000003</v>
      </c>
      <c r="HL381">
        <v>32.365299999999998</v>
      </c>
      <c r="HM381">
        <v>100</v>
      </c>
      <c r="HN381">
        <v>21.824400000000001</v>
      </c>
      <c r="HO381">
        <v>100</v>
      </c>
      <c r="HP381">
        <v>31</v>
      </c>
      <c r="HQ381">
        <v>2441.2399999999998</v>
      </c>
      <c r="HR381">
        <v>33.846800000000002</v>
      </c>
      <c r="HS381">
        <v>99.446399999999997</v>
      </c>
      <c r="HT381">
        <v>98.475200000000001</v>
      </c>
    </row>
    <row r="382" spans="1:228" x14ac:dyDescent="0.2">
      <c r="A382">
        <v>367</v>
      </c>
      <c r="B382">
        <v>1669844991.0999999</v>
      </c>
      <c r="C382">
        <v>1461</v>
      </c>
      <c r="D382" t="s">
        <v>1093</v>
      </c>
      <c r="E382" t="s">
        <v>1094</v>
      </c>
      <c r="F382">
        <v>4</v>
      </c>
      <c r="G382">
        <v>1669844988.7874999</v>
      </c>
      <c r="H382">
        <f t="shared" si="170"/>
        <v>6.9185981699626184E-4</v>
      </c>
      <c r="I382">
        <f t="shared" si="171"/>
        <v>0.69185981699626187</v>
      </c>
      <c r="J382">
        <f t="shared" si="172"/>
        <v>30.708488067327771</v>
      </c>
      <c r="K382">
        <f t="shared" si="173"/>
        <v>2110.0562500000001</v>
      </c>
      <c r="L382">
        <f t="shared" si="174"/>
        <v>827.85139867308885</v>
      </c>
      <c r="M382">
        <f t="shared" si="175"/>
        <v>83.353726420648329</v>
      </c>
      <c r="N382">
        <f t="shared" si="176"/>
        <v>212.4548580537375</v>
      </c>
      <c r="O382">
        <f t="shared" si="177"/>
        <v>3.9792379725686895E-2</v>
      </c>
      <c r="P382">
        <f t="shared" si="178"/>
        <v>3.6615164632728856</v>
      </c>
      <c r="Q382">
        <f t="shared" si="179"/>
        <v>3.9553684053103805E-2</v>
      </c>
      <c r="R382">
        <f t="shared" si="180"/>
        <v>2.4742378847325587E-2</v>
      </c>
      <c r="S382">
        <f t="shared" si="181"/>
        <v>226.11071473200644</v>
      </c>
      <c r="T382">
        <f t="shared" si="182"/>
        <v>33.457207774451774</v>
      </c>
      <c r="U382">
        <f t="shared" si="183"/>
        <v>33.305525000000003</v>
      </c>
      <c r="V382">
        <f t="shared" si="184"/>
        <v>5.13948633334536</v>
      </c>
      <c r="W382">
        <f t="shared" si="185"/>
        <v>70.211391192839812</v>
      </c>
      <c r="X382">
        <f t="shared" si="186"/>
        <v>3.4534585663632753</v>
      </c>
      <c r="Y382">
        <f t="shared" si="187"/>
        <v>4.9186585078169776</v>
      </c>
      <c r="Z382">
        <f t="shared" si="188"/>
        <v>1.6860277669820847</v>
      </c>
      <c r="AA382">
        <f t="shared" si="189"/>
        <v>-30.511017929535146</v>
      </c>
      <c r="AB382">
        <f t="shared" si="190"/>
        <v>-154.19382157802946</v>
      </c>
      <c r="AC382">
        <f t="shared" si="191"/>
        <v>-9.6365161620706541</v>
      </c>
      <c r="AD382">
        <f t="shared" si="192"/>
        <v>31.769359062371194</v>
      </c>
      <c r="AE382">
        <f t="shared" si="193"/>
        <v>31.083511502565376</v>
      </c>
      <c r="AF382">
        <f t="shared" si="194"/>
        <v>0.85731484568737293</v>
      </c>
      <c r="AG382">
        <f t="shared" si="195"/>
        <v>30.708488067327771</v>
      </c>
      <c r="AH382">
        <v>2198.3527647341248</v>
      </c>
      <c r="AI382">
        <v>2185.0484242424232</v>
      </c>
      <c r="AJ382">
        <v>2.5864064750026401E-2</v>
      </c>
      <c r="AK382">
        <v>63.927149323749113</v>
      </c>
      <c r="AL382">
        <f t="shared" si="196"/>
        <v>0.69185981699626187</v>
      </c>
      <c r="AM382">
        <v>33.974178633846151</v>
      </c>
      <c r="AN382">
        <v>34.285421981424143</v>
      </c>
      <c r="AO382">
        <v>-5.1534004127964253E-3</v>
      </c>
      <c r="AP382">
        <v>107.46</v>
      </c>
      <c r="AQ382">
        <v>24</v>
      </c>
      <c r="AR382">
        <v>4</v>
      </c>
      <c r="AS382">
        <f t="shared" si="197"/>
        <v>1</v>
      </c>
      <c r="AT382">
        <f t="shared" si="198"/>
        <v>0</v>
      </c>
      <c r="AU382">
        <f t="shared" si="199"/>
        <v>47068.575854127077</v>
      </c>
      <c r="AV382">
        <f t="shared" si="200"/>
        <v>1199.9949999999999</v>
      </c>
      <c r="AW382">
        <f t="shared" si="201"/>
        <v>1025.918863591713</v>
      </c>
      <c r="AX382">
        <f t="shared" si="202"/>
        <v>0.85493594855954669</v>
      </c>
      <c r="AY382">
        <f t="shared" si="203"/>
        <v>0.18842638071992504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1669844988.7874999</v>
      </c>
      <c r="BF382">
        <v>2110.0562500000001</v>
      </c>
      <c r="BG382">
        <v>2123.71875</v>
      </c>
      <c r="BH382">
        <v>34.299012500000003</v>
      </c>
      <c r="BI382">
        <v>33.955125000000002</v>
      </c>
      <c r="BJ382">
        <v>2115.7162499999999</v>
      </c>
      <c r="BK382">
        <v>34.167724999999997</v>
      </c>
      <c r="BL382">
        <v>650.02549999999997</v>
      </c>
      <c r="BM382">
        <v>100.586625</v>
      </c>
      <c r="BN382">
        <v>0.10019699999999999</v>
      </c>
      <c r="BO382">
        <v>32.5244</v>
      </c>
      <c r="BP382">
        <v>33.305525000000003</v>
      </c>
      <c r="BQ382">
        <v>999.9</v>
      </c>
      <c r="BR382">
        <v>0</v>
      </c>
      <c r="BS382">
        <v>0</v>
      </c>
      <c r="BT382">
        <v>8985.7024999999994</v>
      </c>
      <c r="BU382">
        <v>0</v>
      </c>
      <c r="BV382">
        <v>732.51324999999997</v>
      </c>
      <c r="BW382">
        <v>-13.6601625</v>
      </c>
      <c r="BX382">
        <v>2185</v>
      </c>
      <c r="BY382">
        <v>2198.3625000000002</v>
      </c>
      <c r="BZ382">
        <v>0.34389075000000002</v>
      </c>
      <c r="CA382">
        <v>2123.71875</v>
      </c>
      <c r="CB382">
        <v>33.955125000000002</v>
      </c>
      <c r="CC382">
        <v>3.4500225000000002</v>
      </c>
      <c r="CD382">
        <v>3.41543375</v>
      </c>
      <c r="CE382">
        <v>26.375800000000002</v>
      </c>
      <c r="CF382">
        <v>26.205137499999999</v>
      </c>
      <c r="CG382">
        <v>1199.9949999999999</v>
      </c>
      <c r="CH382">
        <v>0.50005374999999996</v>
      </c>
      <c r="CI382">
        <v>0.49994612500000002</v>
      </c>
      <c r="CJ382">
        <v>0</v>
      </c>
      <c r="CK382">
        <v>896.08375000000001</v>
      </c>
      <c r="CL382">
        <v>4.9990899999999998</v>
      </c>
      <c r="CM382">
        <v>9133.6224999999995</v>
      </c>
      <c r="CN382">
        <v>9557.9825000000001</v>
      </c>
      <c r="CO382">
        <v>41.585624999999993</v>
      </c>
      <c r="CP382">
        <v>43.186999999999998</v>
      </c>
      <c r="CQ382">
        <v>42.375</v>
      </c>
      <c r="CR382">
        <v>42.280999999999999</v>
      </c>
      <c r="CS382">
        <v>43</v>
      </c>
      <c r="CT382">
        <v>597.55999999999995</v>
      </c>
      <c r="CU382">
        <v>597.43500000000006</v>
      </c>
      <c r="CV382">
        <v>0</v>
      </c>
      <c r="CW382">
        <v>1669845000.8</v>
      </c>
      <c r="CX382">
        <v>0</v>
      </c>
      <c r="CY382">
        <v>1669837671.5999999</v>
      </c>
      <c r="CZ382" t="s">
        <v>356</v>
      </c>
      <c r="DA382">
        <v>1669837671.5999999</v>
      </c>
      <c r="DB382">
        <v>1669837668.5999999</v>
      </c>
      <c r="DC382">
        <v>3</v>
      </c>
      <c r="DD382">
        <v>-1.2E-2</v>
      </c>
      <c r="DE382">
        <v>-1E-3</v>
      </c>
      <c r="DF382">
        <v>-3.61</v>
      </c>
      <c r="DG382">
        <v>0.13400000000000001</v>
      </c>
      <c r="DH382">
        <v>415</v>
      </c>
      <c r="DI382">
        <v>36</v>
      </c>
      <c r="DJ382">
        <v>0.51</v>
      </c>
      <c r="DK382">
        <v>0.24</v>
      </c>
      <c r="DL382">
        <v>-13.50746829268293</v>
      </c>
      <c r="DM382">
        <v>-0.84088850174216834</v>
      </c>
      <c r="DN382">
        <v>0.1120084457595734</v>
      </c>
      <c r="DO382">
        <v>0</v>
      </c>
      <c r="DP382">
        <v>0.29624012195121951</v>
      </c>
      <c r="DQ382">
        <v>0.3411005017421605</v>
      </c>
      <c r="DR382">
        <v>3.8060235701688122E-2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371</v>
      </c>
      <c r="EA382">
        <v>3.2974999999999999</v>
      </c>
      <c r="EB382">
        <v>2.62527</v>
      </c>
      <c r="EC382">
        <v>0.290987</v>
      </c>
      <c r="ED382">
        <v>0.289933</v>
      </c>
      <c r="EE382">
        <v>0.13968700000000001</v>
      </c>
      <c r="EF382">
        <v>0.13722100000000001</v>
      </c>
      <c r="EG382">
        <v>21499.7</v>
      </c>
      <c r="EH382">
        <v>21915.5</v>
      </c>
      <c r="EI382">
        <v>28226</v>
      </c>
      <c r="EJ382">
        <v>29719.8</v>
      </c>
      <c r="EK382">
        <v>33422.1</v>
      </c>
      <c r="EL382">
        <v>35593.300000000003</v>
      </c>
      <c r="EM382">
        <v>39833.4</v>
      </c>
      <c r="EN382">
        <v>42457.2</v>
      </c>
      <c r="EO382">
        <v>2.18302</v>
      </c>
      <c r="EP382">
        <v>2.18872</v>
      </c>
      <c r="EQ382">
        <v>0.167184</v>
      </c>
      <c r="ER382">
        <v>0</v>
      </c>
      <c r="ES382">
        <v>30.598500000000001</v>
      </c>
      <c r="ET382">
        <v>999.9</v>
      </c>
      <c r="EU382">
        <v>68</v>
      </c>
      <c r="EV382">
        <v>36.299999999999997</v>
      </c>
      <c r="EW382">
        <v>41.022100000000002</v>
      </c>
      <c r="EX382">
        <v>56.944400000000002</v>
      </c>
      <c r="EY382">
        <v>-2.8846099999999999</v>
      </c>
      <c r="EZ382">
        <v>2</v>
      </c>
      <c r="FA382">
        <v>0.38723800000000003</v>
      </c>
      <c r="FB382">
        <v>-0.108418</v>
      </c>
      <c r="FC382">
        <v>20.274999999999999</v>
      </c>
      <c r="FD382">
        <v>5.2202799999999998</v>
      </c>
      <c r="FE382">
        <v>12.004</v>
      </c>
      <c r="FF382">
        <v>4.9869500000000002</v>
      </c>
      <c r="FG382">
        <v>3.2844799999999998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1.8622000000000001</v>
      </c>
      <c r="FN382">
        <v>1.86432</v>
      </c>
      <c r="FO382">
        <v>1.8603499999999999</v>
      </c>
      <c r="FP382">
        <v>1.8611</v>
      </c>
      <c r="FQ382">
        <v>1.8602000000000001</v>
      </c>
      <c r="FR382">
        <v>1.86189</v>
      </c>
      <c r="FS382">
        <v>1.8584400000000001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-5.66</v>
      </c>
      <c r="GH382">
        <v>0.13120000000000001</v>
      </c>
      <c r="GI382">
        <v>-2.8021434710705861</v>
      </c>
      <c r="GJ382">
        <v>-2.3075681364705448E-3</v>
      </c>
      <c r="GK382">
        <v>1.0095546511955911E-6</v>
      </c>
      <c r="GL382">
        <v>-2.6335145029951209E-10</v>
      </c>
      <c r="GM382">
        <v>-0.17208428542994569</v>
      </c>
      <c r="GN382">
        <v>3.0410185143115191E-3</v>
      </c>
      <c r="GO382">
        <v>4.3982203677445331E-4</v>
      </c>
      <c r="GP382">
        <v>-7.8719321042963501E-6</v>
      </c>
      <c r="GQ382">
        <v>4</v>
      </c>
      <c r="GR382">
        <v>2088</v>
      </c>
      <c r="GS382">
        <v>5</v>
      </c>
      <c r="GT382">
        <v>35</v>
      </c>
      <c r="GU382">
        <v>122</v>
      </c>
      <c r="GV382">
        <v>122</v>
      </c>
      <c r="GW382">
        <v>4.99756</v>
      </c>
      <c r="GX382">
        <v>2.4633799999999999</v>
      </c>
      <c r="GY382">
        <v>2.04834</v>
      </c>
      <c r="GZ382">
        <v>2.6184099999999999</v>
      </c>
      <c r="HA382">
        <v>2.1972700000000001</v>
      </c>
      <c r="HB382">
        <v>2.3315399999999999</v>
      </c>
      <c r="HC382">
        <v>41.4041</v>
      </c>
      <c r="HD382">
        <v>13.1601</v>
      </c>
      <c r="HE382">
        <v>18</v>
      </c>
      <c r="HF382">
        <v>663.13499999999999</v>
      </c>
      <c r="HG382">
        <v>742.77300000000002</v>
      </c>
      <c r="HH382">
        <v>31</v>
      </c>
      <c r="HI382">
        <v>32.363700000000001</v>
      </c>
      <c r="HJ382">
        <v>29.999700000000001</v>
      </c>
      <c r="HK382">
        <v>32.3566</v>
      </c>
      <c r="HL382">
        <v>32.360500000000002</v>
      </c>
      <c r="HM382">
        <v>100</v>
      </c>
      <c r="HN382">
        <v>22.102799999999998</v>
      </c>
      <c r="HO382">
        <v>100</v>
      </c>
      <c r="HP382">
        <v>31</v>
      </c>
      <c r="HQ382">
        <v>2447.91</v>
      </c>
      <c r="HR382">
        <v>33.831899999999997</v>
      </c>
      <c r="HS382">
        <v>99.447699999999998</v>
      </c>
      <c r="HT382">
        <v>98.476299999999995</v>
      </c>
    </row>
    <row r="383" spans="1:228" x14ac:dyDescent="0.2">
      <c r="A383">
        <v>368</v>
      </c>
      <c r="B383">
        <v>1669844995.0999999</v>
      </c>
      <c r="C383">
        <v>1465</v>
      </c>
      <c r="D383" t="s">
        <v>1095</v>
      </c>
      <c r="E383" t="s">
        <v>1096</v>
      </c>
      <c r="F383">
        <v>4</v>
      </c>
      <c r="G383">
        <v>1669844993.0999999</v>
      </c>
      <c r="H383">
        <f t="shared" si="170"/>
        <v>6.5667562845308277E-4</v>
      </c>
      <c r="I383">
        <f t="shared" si="171"/>
        <v>0.6566756284530828</v>
      </c>
      <c r="J383">
        <f t="shared" si="172"/>
        <v>30.508862771811312</v>
      </c>
      <c r="K383">
        <f t="shared" si="173"/>
        <v>2110.2057142857138</v>
      </c>
      <c r="L383">
        <f t="shared" si="174"/>
        <v>767.84614285634029</v>
      </c>
      <c r="M383">
        <f t="shared" si="175"/>
        <v>77.312054547238873</v>
      </c>
      <c r="N383">
        <f t="shared" si="176"/>
        <v>212.47009027337873</v>
      </c>
      <c r="O383">
        <f t="shared" si="177"/>
        <v>3.7673882121935197E-2</v>
      </c>
      <c r="P383">
        <f t="shared" si="178"/>
        <v>3.6684635010938003</v>
      </c>
      <c r="Q383">
        <f t="shared" si="179"/>
        <v>3.7460254688024879E-2</v>
      </c>
      <c r="R383">
        <f t="shared" si="180"/>
        <v>2.343175159418966E-2</v>
      </c>
      <c r="S383">
        <f t="shared" si="181"/>
        <v>226.11234094640261</v>
      </c>
      <c r="T383">
        <f t="shared" si="182"/>
        <v>33.470463336892813</v>
      </c>
      <c r="U383">
        <f t="shared" si="183"/>
        <v>33.310371428571443</v>
      </c>
      <c r="V383">
        <f t="shared" si="184"/>
        <v>5.1408829248806596</v>
      </c>
      <c r="W383">
        <f t="shared" si="185"/>
        <v>70.134830434638189</v>
      </c>
      <c r="X383">
        <f t="shared" si="186"/>
        <v>3.451157430998844</v>
      </c>
      <c r="Y383">
        <f t="shared" si="187"/>
        <v>4.9207468095543963</v>
      </c>
      <c r="Z383">
        <f t="shared" si="188"/>
        <v>1.6897254938818156</v>
      </c>
      <c r="AA383">
        <f t="shared" si="189"/>
        <v>-28.959395214780951</v>
      </c>
      <c r="AB383">
        <f t="shared" si="190"/>
        <v>-153.95591664185082</v>
      </c>
      <c r="AC383">
        <f t="shared" si="191"/>
        <v>-9.6040099578553324</v>
      </c>
      <c r="AD383">
        <f t="shared" si="192"/>
        <v>33.593019131915497</v>
      </c>
      <c r="AE383">
        <f t="shared" si="193"/>
        <v>30.82364372995151</v>
      </c>
      <c r="AF383">
        <f t="shared" si="194"/>
        <v>0.70636623523374176</v>
      </c>
      <c r="AG383">
        <f t="shared" si="195"/>
        <v>30.508862771811312</v>
      </c>
      <c r="AH383">
        <v>2198.404887201842</v>
      </c>
      <c r="AI383">
        <v>2185.1506666666651</v>
      </c>
      <c r="AJ383">
        <v>3.4767896154763278E-2</v>
      </c>
      <c r="AK383">
        <v>63.927149323749113</v>
      </c>
      <c r="AL383">
        <f t="shared" si="196"/>
        <v>0.6566756284530828</v>
      </c>
      <c r="AM383">
        <v>33.953711873886093</v>
      </c>
      <c r="AN383">
        <v>34.272718472652208</v>
      </c>
      <c r="AO383">
        <v>-8.4944674922786435E-3</v>
      </c>
      <c r="AP383">
        <v>107.46</v>
      </c>
      <c r="AQ383">
        <v>24</v>
      </c>
      <c r="AR383">
        <v>4</v>
      </c>
      <c r="AS383">
        <f t="shared" si="197"/>
        <v>1</v>
      </c>
      <c r="AT383">
        <f t="shared" si="198"/>
        <v>0</v>
      </c>
      <c r="AU383">
        <f t="shared" si="199"/>
        <v>47191.55271819589</v>
      </c>
      <c r="AV383">
        <f t="shared" si="200"/>
        <v>1200.002857142857</v>
      </c>
      <c r="AW383">
        <f t="shared" si="201"/>
        <v>1025.9256564489131</v>
      </c>
      <c r="AX383">
        <f t="shared" si="202"/>
        <v>0.85493601147882892</v>
      </c>
      <c r="AY383">
        <f t="shared" si="203"/>
        <v>0.18842650215413992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1669844993.0999999</v>
      </c>
      <c r="BF383">
        <v>2110.2057142857138</v>
      </c>
      <c r="BG383">
        <v>2123.6285714285718</v>
      </c>
      <c r="BH383">
        <v>34.276128571428572</v>
      </c>
      <c r="BI383">
        <v>33.99277142857143</v>
      </c>
      <c r="BJ383">
        <v>2115.8657142857151</v>
      </c>
      <c r="BK383">
        <v>34.144957142857137</v>
      </c>
      <c r="BL383">
        <v>649.9987142857143</v>
      </c>
      <c r="BM383">
        <v>100.587</v>
      </c>
      <c r="BN383">
        <v>9.9908785714285714E-2</v>
      </c>
      <c r="BO383">
        <v>32.531928571428573</v>
      </c>
      <c r="BP383">
        <v>33.310371428571443</v>
      </c>
      <c r="BQ383">
        <v>999.89999999999986</v>
      </c>
      <c r="BR383">
        <v>0</v>
      </c>
      <c r="BS383">
        <v>0</v>
      </c>
      <c r="BT383">
        <v>9009.7314285714292</v>
      </c>
      <c r="BU383">
        <v>0</v>
      </c>
      <c r="BV383">
        <v>691.6035714285714</v>
      </c>
      <c r="BW383">
        <v>-13.422885714285711</v>
      </c>
      <c r="BX383">
        <v>2185.1014285714291</v>
      </c>
      <c r="BY383">
        <v>2198.3542857142861</v>
      </c>
      <c r="BZ383">
        <v>0.28334242857142861</v>
      </c>
      <c r="CA383">
        <v>2123.6285714285718</v>
      </c>
      <c r="CB383">
        <v>33.99277142857143</v>
      </c>
      <c r="CC383">
        <v>3.4477342857142861</v>
      </c>
      <c r="CD383">
        <v>3.4192314285714289</v>
      </c>
      <c r="CE383">
        <v>26.364528571428568</v>
      </c>
      <c r="CF383">
        <v>26.223928571428569</v>
      </c>
      <c r="CG383">
        <v>1200.002857142857</v>
      </c>
      <c r="CH383">
        <v>0.50005100000000002</v>
      </c>
      <c r="CI383">
        <v>0.49994899999999998</v>
      </c>
      <c r="CJ383">
        <v>0</v>
      </c>
      <c r="CK383">
        <v>896.07814285714289</v>
      </c>
      <c r="CL383">
        <v>4.9990899999999998</v>
      </c>
      <c r="CM383">
        <v>9120.8685714285712</v>
      </c>
      <c r="CN383">
        <v>9558.0614285714291</v>
      </c>
      <c r="CO383">
        <v>41.571000000000012</v>
      </c>
      <c r="CP383">
        <v>43.186999999999998</v>
      </c>
      <c r="CQ383">
        <v>42.375</v>
      </c>
      <c r="CR383">
        <v>42.294285714285706</v>
      </c>
      <c r="CS383">
        <v>43</v>
      </c>
      <c r="CT383">
        <v>597.56142857142856</v>
      </c>
      <c r="CU383">
        <v>597.44142857142856</v>
      </c>
      <c r="CV383">
        <v>0</v>
      </c>
      <c r="CW383">
        <v>1669845004.4000001</v>
      </c>
      <c r="CX383">
        <v>0</v>
      </c>
      <c r="CY383">
        <v>1669837671.5999999</v>
      </c>
      <c r="CZ383" t="s">
        <v>356</v>
      </c>
      <c r="DA383">
        <v>1669837671.5999999</v>
      </c>
      <c r="DB383">
        <v>1669837668.5999999</v>
      </c>
      <c r="DC383">
        <v>3</v>
      </c>
      <c r="DD383">
        <v>-1.2E-2</v>
      </c>
      <c r="DE383">
        <v>-1E-3</v>
      </c>
      <c r="DF383">
        <v>-3.61</v>
      </c>
      <c r="DG383">
        <v>0.13400000000000001</v>
      </c>
      <c r="DH383">
        <v>415</v>
      </c>
      <c r="DI383">
        <v>36</v>
      </c>
      <c r="DJ383">
        <v>0.51</v>
      </c>
      <c r="DK383">
        <v>0.24</v>
      </c>
      <c r="DL383">
        <v>-13.502663414634149</v>
      </c>
      <c r="DM383">
        <v>-0.46767177700342488</v>
      </c>
      <c r="DN383">
        <v>0.13927871119887031</v>
      </c>
      <c r="DO383">
        <v>0</v>
      </c>
      <c r="DP383">
        <v>0.30146751219512202</v>
      </c>
      <c r="DQ383">
        <v>0.17245264808362379</v>
      </c>
      <c r="DR383">
        <v>3.779711881852317E-2</v>
      </c>
      <c r="DS383">
        <v>0</v>
      </c>
      <c r="DT383">
        <v>0</v>
      </c>
      <c r="DU383">
        <v>0</v>
      </c>
      <c r="DV383">
        <v>0</v>
      </c>
      <c r="DW383">
        <v>-1</v>
      </c>
      <c r="DX383">
        <v>0</v>
      </c>
      <c r="DY383">
        <v>2</v>
      </c>
      <c r="DZ383" t="s">
        <v>371</v>
      </c>
      <c r="EA383">
        <v>3.2972899999999998</v>
      </c>
      <c r="EB383">
        <v>2.6253299999999999</v>
      </c>
      <c r="EC383">
        <v>0.29100100000000001</v>
      </c>
      <c r="ED383">
        <v>0.28991699999999998</v>
      </c>
      <c r="EE383">
        <v>0.13966899999999999</v>
      </c>
      <c r="EF383">
        <v>0.13746700000000001</v>
      </c>
      <c r="EG383">
        <v>21499.5</v>
      </c>
      <c r="EH383">
        <v>21915.9</v>
      </c>
      <c r="EI383">
        <v>28226.3</v>
      </c>
      <c r="EJ383">
        <v>29719.599999999999</v>
      </c>
      <c r="EK383">
        <v>33423</v>
      </c>
      <c r="EL383">
        <v>35583.300000000003</v>
      </c>
      <c r="EM383">
        <v>39833.599999999999</v>
      </c>
      <c r="EN383">
        <v>42457.4</v>
      </c>
      <c r="EO383">
        <v>2.1830699999999998</v>
      </c>
      <c r="EP383">
        <v>2.1888700000000001</v>
      </c>
      <c r="EQ383">
        <v>0.166547</v>
      </c>
      <c r="ER383">
        <v>0</v>
      </c>
      <c r="ES383">
        <v>30.606999999999999</v>
      </c>
      <c r="ET383">
        <v>999.9</v>
      </c>
      <c r="EU383">
        <v>68</v>
      </c>
      <c r="EV383">
        <v>36.299999999999997</v>
      </c>
      <c r="EW383">
        <v>41.021099999999997</v>
      </c>
      <c r="EX383">
        <v>56.734400000000001</v>
      </c>
      <c r="EY383">
        <v>-2.6081699999999999</v>
      </c>
      <c r="EZ383">
        <v>2</v>
      </c>
      <c r="FA383">
        <v>0.38702999999999999</v>
      </c>
      <c r="FB383">
        <v>-0.106876</v>
      </c>
      <c r="FC383">
        <v>20.274999999999999</v>
      </c>
      <c r="FD383">
        <v>5.2193899999999998</v>
      </c>
      <c r="FE383">
        <v>12.004</v>
      </c>
      <c r="FF383">
        <v>4.9867999999999997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1.86219</v>
      </c>
      <c r="FN383">
        <v>1.86432</v>
      </c>
      <c r="FO383">
        <v>1.8603499999999999</v>
      </c>
      <c r="FP383">
        <v>1.86111</v>
      </c>
      <c r="FQ383">
        <v>1.8602000000000001</v>
      </c>
      <c r="FR383">
        <v>1.86189</v>
      </c>
      <c r="FS383">
        <v>1.85839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-5.66</v>
      </c>
      <c r="GH383">
        <v>0.13120000000000001</v>
      </c>
      <c r="GI383">
        <v>-2.8021434710705861</v>
      </c>
      <c r="GJ383">
        <v>-2.3075681364705448E-3</v>
      </c>
      <c r="GK383">
        <v>1.0095546511955911E-6</v>
      </c>
      <c r="GL383">
        <v>-2.6335145029951209E-10</v>
      </c>
      <c r="GM383">
        <v>-0.17208428542994569</v>
      </c>
      <c r="GN383">
        <v>3.0410185143115191E-3</v>
      </c>
      <c r="GO383">
        <v>4.3982203677445331E-4</v>
      </c>
      <c r="GP383">
        <v>-7.8719321042963501E-6</v>
      </c>
      <c r="GQ383">
        <v>4</v>
      </c>
      <c r="GR383">
        <v>2088</v>
      </c>
      <c r="GS383">
        <v>5</v>
      </c>
      <c r="GT383">
        <v>35</v>
      </c>
      <c r="GU383">
        <v>122.1</v>
      </c>
      <c r="GV383">
        <v>122.1</v>
      </c>
      <c r="GW383">
        <v>4.99756</v>
      </c>
      <c r="GX383">
        <v>2.4621599999999999</v>
      </c>
      <c r="GY383">
        <v>2.04834</v>
      </c>
      <c r="GZ383">
        <v>2.6196299999999999</v>
      </c>
      <c r="HA383">
        <v>2.1972700000000001</v>
      </c>
      <c r="HB383">
        <v>2.3315399999999999</v>
      </c>
      <c r="HC383">
        <v>41.430100000000003</v>
      </c>
      <c r="HD383">
        <v>13.1776</v>
      </c>
      <c r="HE383">
        <v>18</v>
      </c>
      <c r="HF383">
        <v>663.12199999999996</v>
      </c>
      <c r="HG383">
        <v>742.87</v>
      </c>
      <c r="HH383">
        <v>31.0001</v>
      </c>
      <c r="HI383">
        <v>32.36</v>
      </c>
      <c r="HJ383">
        <v>29.999700000000001</v>
      </c>
      <c r="HK383">
        <v>32.351700000000001</v>
      </c>
      <c r="HL383">
        <v>32.3568</v>
      </c>
      <c r="HM383">
        <v>100</v>
      </c>
      <c r="HN383">
        <v>22.449200000000001</v>
      </c>
      <c r="HO383">
        <v>100</v>
      </c>
      <c r="HP383">
        <v>31</v>
      </c>
      <c r="HQ383">
        <v>2454.59</v>
      </c>
      <c r="HR383">
        <v>33.804400000000001</v>
      </c>
      <c r="HS383">
        <v>99.448400000000007</v>
      </c>
      <c r="HT383">
        <v>98.476299999999995</v>
      </c>
    </row>
    <row r="384" spans="1:228" x14ac:dyDescent="0.2">
      <c r="A384">
        <v>369</v>
      </c>
      <c r="B384">
        <v>1669844999.0999999</v>
      </c>
      <c r="C384">
        <v>1469</v>
      </c>
      <c r="D384" t="s">
        <v>1097</v>
      </c>
      <c r="E384" t="s">
        <v>1098</v>
      </c>
      <c r="F384">
        <v>4</v>
      </c>
      <c r="G384">
        <v>1669844996.7874999</v>
      </c>
      <c r="H384">
        <f t="shared" si="170"/>
        <v>6.7978805896571997E-4</v>
      </c>
      <c r="I384">
        <f t="shared" si="171"/>
        <v>0.67978805896571992</v>
      </c>
      <c r="J384">
        <f t="shared" si="172"/>
        <v>30.857718393950105</v>
      </c>
      <c r="K384">
        <f t="shared" si="173"/>
        <v>2110.1662500000002</v>
      </c>
      <c r="L384">
        <f t="shared" si="174"/>
        <v>798.18006429037973</v>
      </c>
      <c r="M384">
        <f t="shared" si="175"/>
        <v>80.367262287077949</v>
      </c>
      <c r="N384">
        <f t="shared" si="176"/>
        <v>212.46870483273949</v>
      </c>
      <c r="O384">
        <f t="shared" si="177"/>
        <v>3.903367113348398E-2</v>
      </c>
      <c r="P384">
        <f t="shared" si="178"/>
        <v>3.6707631383960839</v>
      </c>
      <c r="Q384">
        <f t="shared" si="179"/>
        <v>3.8804537569233889E-2</v>
      </c>
      <c r="R384">
        <f t="shared" si="180"/>
        <v>2.4273310411893588E-2</v>
      </c>
      <c r="S384">
        <f t="shared" si="181"/>
        <v>226.1131439820625</v>
      </c>
      <c r="T384">
        <f t="shared" si="182"/>
        <v>33.470770184780903</v>
      </c>
      <c r="U384">
        <f t="shared" si="183"/>
        <v>33.308362500000001</v>
      </c>
      <c r="V384">
        <f t="shared" si="184"/>
        <v>5.1403039734469944</v>
      </c>
      <c r="W384">
        <f t="shared" si="185"/>
        <v>70.122899792754538</v>
      </c>
      <c r="X384">
        <f t="shared" si="186"/>
        <v>3.4516811551504385</v>
      </c>
      <c r="Y384">
        <f t="shared" si="187"/>
        <v>4.9223308867028406</v>
      </c>
      <c r="Z384">
        <f t="shared" si="188"/>
        <v>1.6886228182965559</v>
      </c>
      <c r="AA384">
        <f t="shared" si="189"/>
        <v>-29.97865340038825</v>
      </c>
      <c r="AB384">
        <f t="shared" si="190"/>
        <v>-152.52507656643118</v>
      </c>
      <c r="AC384">
        <f t="shared" si="191"/>
        <v>-9.5089633857931481</v>
      </c>
      <c r="AD384">
        <f t="shared" si="192"/>
        <v>34.100450629449909</v>
      </c>
      <c r="AE384">
        <f t="shared" si="193"/>
        <v>30.447712916985566</v>
      </c>
      <c r="AF384">
        <f t="shared" si="194"/>
        <v>0.80950031436442527</v>
      </c>
      <c r="AG384">
        <f t="shared" si="195"/>
        <v>30.857718393950105</v>
      </c>
      <c r="AH384">
        <v>2198.148540048845</v>
      </c>
      <c r="AI384">
        <v>2185.0106060606049</v>
      </c>
      <c r="AJ384">
        <v>-3.3618222120871212E-2</v>
      </c>
      <c r="AK384">
        <v>63.927149323749113</v>
      </c>
      <c r="AL384">
        <f t="shared" si="196"/>
        <v>0.67978805896571992</v>
      </c>
      <c r="AM384">
        <v>33.996613828571448</v>
      </c>
      <c r="AN384">
        <v>34.28590515995873</v>
      </c>
      <c r="AO384">
        <v>-2.5354080495401032E-3</v>
      </c>
      <c r="AP384">
        <v>107.46</v>
      </c>
      <c r="AQ384">
        <v>24</v>
      </c>
      <c r="AR384">
        <v>4</v>
      </c>
      <c r="AS384">
        <f t="shared" si="197"/>
        <v>1</v>
      </c>
      <c r="AT384">
        <f t="shared" si="198"/>
        <v>0</v>
      </c>
      <c r="AU384">
        <f t="shared" si="199"/>
        <v>47231.779735249409</v>
      </c>
      <c r="AV384">
        <f t="shared" si="200"/>
        <v>1200.0074999999999</v>
      </c>
      <c r="AW384">
        <f t="shared" si="201"/>
        <v>1025.9295885917422</v>
      </c>
      <c r="AX384">
        <f t="shared" si="202"/>
        <v>0.85493598047657393</v>
      </c>
      <c r="AY384">
        <f t="shared" si="203"/>
        <v>0.18842644231978758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1669844996.7874999</v>
      </c>
      <c r="BF384">
        <v>2110.1662500000002</v>
      </c>
      <c r="BG384">
        <v>2123.5237499999998</v>
      </c>
      <c r="BH384">
        <v>34.280912499999999</v>
      </c>
      <c r="BI384">
        <v>33.956175000000002</v>
      </c>
      <c r="BJ384">
        <v>2115.8249999999998</v>
      </c>
      <c r="BK384">
        <v>34.149724999999997</v>
      </c>
      <c r="BL384">
        <v>649.97874999999999</v>
      </c>
      <c r="BM384">
        <v>100.588375</v>
      </c>
      <c r="BN384">
        <v>9.9760275000000009E-2</v>
      </c>
      <c r="BO384">
        <v>32.537637500000002</v>
      </c>
      <c r="BP384">
        <v>33.308362500000001</v>
      </c>
      <c r="BQ384">
        <v>999.9</v>
      </c>
      <c r="BR384">
        <v>0</v>
      </c>
      <c r="BS384">
        <v>0</v>
      </c>
      <c r="BT384">
        <v>9017.5787500000006</v>
      </c>
      <c r="BU384">
        <v>0</v>
      </c>
      <c r="BV384">
        <v>629.34862500000008</v>
      </c>
      <c r="BW384">
        <v>-13.354962499999999</v>
      </c>
      <c r="BX384">
        <v>2185.0725000000002</v>
      </c>
      <c r="BY384">
        <v>2198.1624999999999</v>
      </c>
      <c r="BZ384">
        <v>0.32474912500000003</v>
      </c>
      <c r="CA384">
        <v>2123.5237499999998</v>
      </c>
      <c r="CB384">
        <v>33.956175000000002</v>
      </c>
      <c r="CC384">
        <v>3.4482550000000001</v>
      </c>
      <c r="CD384">
        <v>3.41558875</v>
      </c>
      <c r="CE384">
        <v>26.367100000000001</v>
      </c>
      <c r="CF384">
        <v>26.2059</v>
      </c>
      <c r="CG384">
        <v>1200.0074999999999</v>
      </c>
      <c r="CH384">
        <v>0.50005024999999992</v>
      </c>
      <c r="CI384">
        <v>0.49994975000000003</v>
      </c>
      <c r="CJ384">
        <v>0</v>
      </c>
      <c r="CK384">
        <v>895.74862499999995</v>
      </c>
      <c r="CL384">
        <v>4.9990899999999998</v>
      </c>
      <c r="CM384">
        <v>9092.7125000000015</v>
      </c>
      <c r="CN384">
        <v>9558.0737499999996</v>
      </c>
      <c r="CO384">
        <v>41.593499999999999</v>
      </c>
      <c r="CP384">
        <v>43.186999999999998</v>
      </c>
      <c r="CQ384">
        <v>42.375</v>
      </c>
      <c r="CR384">
        <v>42.311999999999998</v>
      </c>
      <c r="CS384">
        <v>43</v>
      </c>
      <c r="CT384">
        <v>597.56500000000005</v>
      </c>
      <c r="CU384">
        <v>597.4425</v>
      </c>
      <c r="CV384">
        <v>0</v>
      </c>
      <c r="CW384">
        <v>1669845008.5999999</v>
      </c>
      <c r="CX384">
        <v>0</v>
      </c>
      <c r="CY384">
        <v>1669837671.5999999</v>
      </c>
      <c r="CZ384" t="s">
        <v>356</v>
      </c>
      <c r="DA384">
        <v>1669837671.5999999</v>
      </c>
      <c r="DB384">
        <v>1669837668.5999999</v>
      </c>
      <c r="DC384">
        <v>3</v>
      </c>
      <c r="DD384">
        <v>-1.2E-2</v>
      </c>
      <c r="DE384">
        <v>-1E-3</v>
      </c>
      <c r="DF384">
        <v>-3.61</v>
      </c>
      <c r="DG384">
        <v>0.13400000000000001</v>
      </c>
      <c r="DH384">
        <v>415</v>
      </c>
      <c r="DI384">
        <v>36</v>
      </c>
      <c r="DJ384">
        <v>0.51</v>
      </c>
      <c r="DK384">
        <v>0.24</v>
      </c>
      <c r="DL384">
        <v>-13.4974756097561</v>
      </c>
      <c r="DM384">
        <v>0.3375804878048877</v>
      </c>
      <c r="DN384">
        <v>0.16108249936053859</v>
      </c>
      <c r="DO384">
        <v>0</v>
      </c>
      <c r="DP384">
        <v>0.31347168292682931</v>
      </c>
      <c r="DQ384">
        <v>0.10539748432055721</v>
      </c>
      <c r="DR384">
        <v>4.4799633588679638E-2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371</v>
      </c>
      <c r="EA384">
        <v>3.2972899999999998</v>
      </c>
      <c r="EB384">
        <v>2.6249699999999998</v>
      </c>
      <c r="EC384">
        <v>0.29099900000000001</v>
      </c>
      <c r="ED384">
        <v>0.28993799999999997</v>
      </c>
      <c r="EE384">
        <v>0.13966600000000001</v>
      </c>
      <c r="EF384">
        <v>0.13688700000000001</v>
      </c>
      <c r="EG384">
        <v>21499.8</v>
      </c>
      <c r="EH384">
        <v>21916</v>
      </c>
      <c r="EI384">
        <v>28226.6</v>
      </c>
      <c r="EJ384">
        <v>29720.6</v>
      </c>
      <c r="EK384">
        <v>33423.800000000003</v>
      </c>
      <c r="EL384">
        <v>35608.1</v>
      </c>
      <c r="EM384">
        <v>39834.400000000001</v>
      </c>
      <c r="EN384">
        <v>42458.400000000001</v>
      </c>
      <c r="EO384">
        <v>2.1827800000000002</v>
      </c>
      <c r="EP384">
        <v>2.1888000000000001</v>
      </c>
      <c r="EQ384">
        <v>0.166159</v>
      </c>
      <c r="ER384">
        <v>0</v>
      </c>
      <c r="ES384">
        <v>30.615100000000002</v>
      </c>
      <c r="ET384">
        <v>999.9</v>
      </c>
      <c r="EU384">
        <v>68</v>
      </c>
      <c r="EV384">
        <v>36.299999999999997</v>
      </c>
      <c r="EW384">
        <v>41.016300000000001</v>
      </c>
      <c r="EX384">
        <v>57.304400000000001</v>
      </c>
      <c r="EY384">
        <v>-2.62019</v>
      </c>
      <c r="EZ384">
        <v>2</v>
      </c>
      <c r="FA384">
        <v>0.38663399999999998</v>
      </c>
      <c r="FB384">
        <v>-0.105618</v>
      </c>
      <c r="FC384">
        <v>20.274899999999999</v>
      </c>
      <c r="FD384">
        <v>5.2193899999999998</v>
      </c>
      <c r="FE384">
        <v>12.004</v>
      </c>
      <c r="FF384">
        <v>4.9850000000000003</v>
      </c>
      <c r="FG384">
        <v>3.2844500000000001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1.8622000000000001</v>
      </c>
      <c r="FN384">
        <v>1.8643099999999999</v>
      </c>
      <c r="FO384">
        <v>1.8603400000000001</v>
      </c>
      <c r="FP384">
        <v>1.8611</v>
      </c>
      <c r="FQ384">
        <v>1.86019</v>
      </c>
      <c r="FR384">
        <v>1.86188</v>
      </c>
      <c r="FS384">
        <v>1.8584000000000001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-5.66</v>
      </c>
      <c r="GH384">
        <v>0.13109999999999999</v>
      </c>
      <c r="GI384">
        <v>-2.8021434710705861</v>
      </c>
      <c r="GJ384">
        <v>-2.3075681364705448E-3</v>
      </c>
      <c r="GK384">
        <v>1.0095546511955911E-6</v>
      </c>
      <c r="GL384">
        <v>-2.6335145029951209E-10</v>
      </c>
      <c r="GM384">
        <v>-0.17208428542994569</v>
      </c>
      <c r="GN384">
        <v>3.0410185143115191E-3</v>
      </c>
      <c r="GO384">
        <v>4.3982203677445331E-4</v>
      </c>
      <c r="GP384">
        <v>-7.8719321042963501E-6</v>
      </c>
      <c r="GQ384">
        <v>4</v>
      </c>
      <c r="GR384">
        <v>2088</v>
      </c>
      <c r="GS384">
        <v>5</v>
      </c>
      <c r="GT384">
        <v>35</v>
      </c>
      <c r="GU384">
        <v>122.1</v>
      </c>
      <c r="GV384">
        <v>122.2</v>
      </c>
      <c r="GW384">
        <v>4.99756</v>
      </c>
      <c r="GX384">
        <v>2.4621599999999999</v>
      </c>
      <c r="GY384">
        <v>2.04834</v>
      </c>
      <c r="GZ384">
        <v>2.6184099999999999</v>
      </c>
      <c r="HA384">
        <v>2.1972700000000001</v>
      </c>
      <c r="HB384">
        <v>2.36694</v>
      </c>
      <c r="HC384">
        <v>41.4041</v>
      </c>
      <c r="HD384">
        <v>13.1776</v>
      </c>
      <c r="HE384">
        <v>18</v>
      </c>
      <c r="HF384">
        <v>662.83699999999999</v>
      </c>
      <c r="HG384">
        <v>742.721</v>
      </c>
      <c r="HH384">
        <v>31.000299999999999</v>
      </c>
      <c r="HI384">
        <v>32.355800000000002</v>
      </c>
      <c r="HJ384">
        <v>29.999600000000001</v>
      </c>
      <c r="HK384">
        <v>32.3474</v>
      </c>
      <c r="HL384">
        <v>32.3506</v>
      </c>
      <c r="HM384">
        <v>100</v>
      </c>
      <c r="HN384">
        <v>22.449200000000001</v>
      </c>
      <c r="HO384">
        <v>100</v>
      </c>
      <c r="HP384">
        <v>31</v>
      </c>
      <c r="HQ384">
        <v>2461.27</v>
      </c>
      <c r="HR384">
        <v>33.789099999999998</v>
      </c>
      <c r="HS384">
        <v>99.45</v>
      </c>
      <c r="HT384">
        <v>98.478899999999996</v>
      </c>
    </row>
    <row r="385" spans="1:228" x14ac:dyDescent="0.2">
      <c r="A385">
        <v>370</v>
      </c>
      <c r="B385">
        <v>1669845003.0999999</v>
      </c>
      <c r="C385">
        <v>1473</v>
      </c>
      <c r="D385" t="s">
        <v>1099</v>
      </c>
      <c r="E385" t="s">
        <v>1100</v>
      </c>
      <c r="F385">
        <v>4</v>
      </c>
      <c r="G385">
        <v>1669845001.0999999</v>
      </c>
      <c r="H385">
        <f t="shared" si="170"/>
        <v>7.5947534420755494E-4</v>
      </c>
      <c r="I385">
        <f t="shared" si="171"/>
        <v>0.75947534420755491</v>
      </c>
      <c r="J385">
        <f t="shared" si="172"/>
        <v>29.943327470834578</v>
      </c>
      <c r="K385">
        <f t="shared" si="173"/>
        <v>2110.221428571429</v>
      </c>
      <c r="L385">
        <f t="shared" si="174"/>
        <v>957.9826934936998</v>
      </c>
      <c r="M385">
        <f t="shared" si="175"/>
        <v>96.458677163295818</v>
      </c>
      <c r="N385">
        <f t="shared" si="176"/>
        <v>212.47687343840204</v>
      </c>
      <c r="O385">
        <f t="shared" si="177"/>
        <v>4.3440513208770508E-2</v>
      </c>
      <c r="P385">
        <f t="shared" si="178"/>
        <v>3.6672857506320526</v>
      </c>
      <c r="Q385">
        <f t="shared" si="179"/>
        <v>4.3156657267998964E-2</v>
      </c>
      <c r="R385">
        <f t="shared" si="180"/>
        <v>2.6998259314367043E-2</v>
      </c>
      <c r="S385">
        <f t="shared" si="181"/>
        <v>226.11221580385887</v>
      </c>
      <c r="T385">
        <f t="shared" si="182"/>
        <v>33.462094721446171</v>
      </c>
      <c r="U385">
        <f t="shared" si="183"/>
        <v>33.319785714285707</v>
      </c>
      <c r="V385">
        <f t="shared" si="184"/>
        <v>5.1435967758026608</v>
      </c>
      <c r="W385">
        <f t="shared" si="185"/>
        <v>70.004241294244324</v>
      </c>
      <c r="X385">
        <f t="shared" si="186"/>
        <v>3.4472459797088026</v>
      </c>
      <c r="Y385">
        <f t="shared" si="187"/>
        <v>4.9243387485898396</v>
      </c>
      <c r="Z385">
        <f t="shared" si="188"/>
        <v>1.6963507960938582</v>
      </c>
      <c r="AA385">
        <f t="shared" si="189"/>
        <v>-33.49286267955317</v>
      </c>
      <c r="AB385">
        <f t="shared" si="190"/>
        <v>-153.20885314352279</v>
      </c>
      <c r="AC385">
        <f t="shared" si="191"/>
        <v>-9.5615242748944631</v>
      </c>
      <c r="AD385">
        <f t="shared" si="192"/>
        <v>29.848975705888449</v>
      </c>
      <c r="AE385">
        <f t="shared" si="193"/>
        <v>30.62130974711598</v>
      </c>
      <c r="AF385">
        <f t="shared" si="194"/>
        <v>1.0704483837579988</v>
      </c>
      <c r="AG385">
        <f t="shared" si="195"/>
        <v>29.943327470834578</v>
      </c>
      <c r="AH385">
        <v>2198.1537970572508</v>
      </c>
      <c r="AI385">
        <v>2185.1052727272722</v>
      </c>
      <c r="AJ385">
        <v>4.5233553545104249E-2</v>
      </c>
      <c r="AK385">
        <v>63.927149323749113</v>
      </c>
      <c r="AL385">
        <f t="shared" si="196"/>
        <v>0.75947534420755491</v>
      </c>
      <c r="AM385">
        <v>33.942070982297707</v>
      </c>
      <c r="AN385">
        <v>34.203331269349853</v>
      </c>
      <c r="AO385">
        <v>6.6342373581022851E-3</v>
      </c>
      <c r="AP385">
        <v>107.46</v>
      </c>
      <c r="AQ385">
        <v>24</v>
      </c>
      <c r="AR385">
        <v>4</v>
      </c>
      <c r="AS385">
        <f t="shared" si="197"/>
        <v>1</v>
      </c>
      <c r="AT385">
        <f t="shared" si="198"/>
        <v>0</v>
      </c>
      <c r="AU385">
        <f t="shared" si="199"/>
        <v>47168.523631291013</v>
      </c>
      <c r="AV385">
        <f t="shared" si="200"/>
        <v>1200</v>
      </c>
      <c r="AW385">
        <f t="shared" si="201"/>
        <v>1025.9234278776471</v>
      </c>
      <c r="AX385">
        <f t="shared" si="202"/>
        <v>0.85493618989803921</v>
      </c>
      <c r="AY385">
        <f t="shared" si="203"/>
        <v>0.18842684650321573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1669845001.0999999</v>
      </c>
      <c r="BF385">
        <v>2110.221428571429</v>
      </c>
      <c r="BG385">
        <v>2123.8785714285718</v>
      </c>
      <c r="BH385">
        <v>34.236442857142848</v>
      </c>
      <c r="BI385">
        <v>33.807042857142861</v>
      </c>
      <c r="BJ385">
        <v>2115.8814285714279</v>
      </c>
      <c r="BK385">
        <v>34.105514285714293</v>
      </c>
      <c r="BL385">
        <v>650.03728571428564</v>
      </c>
      <c r="BM385">
        <v>100.58928571428569</v>
      </c>
      <c r="BN385">
        <v>0.10008771428571429</v>
      </c>
      <c r="BO385">
        <v>32.544871428571433</v>
      </c>
      <c r="BP385">
        <v>33.319785714285707</v>
      </c>
      <c r="BQ385">
        <v>999.89999999999986</v>
      </c>
      <c r="BR385">
        <v>0</v>
      </c>
      <c r="BS385">
        <v>0</v>
      </c>
      <c r="BT385">
        <v>9005.4457142857154</v>
      </c>
      <c r="BU385">
        <v>0</v>
      </c>
      <c r="BV385">
        <v>338.9058571428572</v>
      </c>
      <c r="BW385">
        <v>-13.65671428571429</v>
      </c>
      <c r="BX385">
        <v>2185.025714285714</v>
      </c>
      <c r="BY385">
        <v>2198.1928571428571</v>
      </c>
      <c r="BZ385">
        <v>0.42940842857142852</v>
      </c>
      <c r="CA385">
        <v>2123.8785714285718</v>
      </c>
      <c r="CB385">
        <v>33.807042857142861</v>
      </c>
      <c r="CC385">
        <v>3.443818571428571</v>
      </c>
      <c r="CD385">
        <v>3.4006257142857139</v>
      </c>
      <c r="CE385">
        <v>26.345285714285719</v>
      </c>
      <c r="CF385">
        <v>26.13158571428572</v>
      </c>
      <c r="CG385">
        <v>1200</v>
      </c>
      <c r="CH385">
        <v>0.50004499999999996</v>
      </c>
      <c r="CI385">
        <v>0.49995499999999998</v>
      </c>
      <c r="CJ385">
        <v>0</v>
      </c>
      <c r="CK385">
        <v>895.6702857142858</v>
      </c>
      <c r="CL385">
        <v>4.9990899999999998</v>
      </c>
      <c r="CM385">
        <v>9061.9914285714276</v>
      </c>
      <c r="CN385">
        <v>9557.9971428571425</v>
      </c>
      <c r="CO385">
        <v>41.561999999999998</v>
      </c>
      <c r="CP385">
        <v>43.186999999999998</v>
      </c>
      <c r="CQ385">
        <v>42.375</v>
      </c>
      <c r="CR385">
        <v>42.303142857142859</v>
      </c>
      <c r="CS385">
        <v>43</v>
      </c>
      <c r="CT385">
        <v>597.55285714285708</v>
      </c>
      <c r="CU385">
        <v>597.44714285714292</v>
      </c>
      <c r="CV385">
        <v>0</v>
      </c>
      <c r="CW385">
        <v>1669845012.8</v>
      </c>
      <c r="CX385">
        <v>0</v>
      </c>
      <c r="CY385">
        <v>1669837671.5999999</v>
      </c>
      <c r="CZ385" t="s">
        <v>356</v>
      </c>
      <c r="DA385">
        <v>1669837671.5999999</v>
      </c>
      <c r="DB385">
        <v>1669837668.5999999</v>
      </c>
      <c r="DC385">
        <v>3</v>
      </c>
      <c r="DD385">
        <v>-1.2E-2</v>
      </c>
      <c r="DE385">
        <v>-1E-3</v>
      </c>
      <c r="DF385">
        <v>-3.61</v>
      </c>
      <c r="DG385">
        <v>0.13400000000000001</v>
      </c>
      <c r="DH385">
        <v>415</v>
      </c>
      <c r="DI385">
        <v>36</v>
      </c>
      <c r="DJ385">
        <v>0.51</v>
      </c>
      <c r="DK385">
        <v>0.24</v>
      </c>
      <c r="DL385">
        <v>-13.54189268292683</v>
      </c>
      <c r="DM385">
        <v>0.21460975609754571</v>
      </c>
      <c r="DN385">
        <v>0.16572657085670911</v>
      </c>
      <c r="DO385">
        <v>0</v>
      </c>
      <c r="DP385">
        <v>0.34475256097560969</v>
      </c>
      <c r="DQ385">
        <v>0.25020771428571442</v>
      </c>
      <c r="DR385">
        <v>5.8573716950251951E-2</v>
      </c>
      <c r="DS385">
        <v>0</v>
      </c>
      <c r="DT385">
        <v>0</v>
      </c>
      <c r="DU385">
        <v>0</v>
      </c>
      <c r="DV385">
        <v>0</v>
      </c>
      <c r="DW385">
        <v>-1</v>
      </c>
      <c r="DX385">
        <v>0</v>
      </c>
      <c r="DY385">
        <v>2</v>
      </c>
      <c r="DZ385" t="s">
        <v>371</v>
      </c>
      <c r="EA385">
        <v>3.2977500000000002</v>
      </c>
      <c r="EB385">
        <v>2.6254900000000001</v>
      </c>
      <c r="EC385">
        <v>0.29101399999999999</v>
      </c>
      <c r="ED385">
        <v>0.28995300000000002</v>
      </c>
      <c r="EE385">
        <v>0.139464</v>
      </c>
      <c r="EF385">
        <v>0.13681299999999999</v>
      </c>
      <c r="EG385">
        <v>21499.7</v>
      </c>
      <c r="EH385">
        <v>21915.4</v>
      </c>
      <c r="EI385">
        <v>28227.1</v>
      </c>
      <c r="EJ385">
        <v>29720.3</v>
      </c>
      <c r="EK385">
        <v>33431.599999999999</v>
      </c>
      <c r="EL385">
        <v>35610.6</v>
      </c>
      <c r="EM385">
        <v>39834.400000000001</v>
      </c>
      <c r="EN385">
        <v>42457.7</v>
      </c>
      <c r="EO385">
        <v>2.1830699999999998</v>
      </c>
      <c r="EP385">
        <v>2.1884800000000002</v>
      </c>
      <c r="EQ385">
        <v>0.166655</v>
      </c>
      <c r="ER385">
        <v>0</v>
      </c>
      <c r="ES385">
        <v>30.624400000000001</v>
      </c>
      <c r="ET385">
        <v>999.9</v>
      </c>
      <c r="EU385">
        <v>68</v>
      </c>
      <c r="EV385">
        <v>36.299999999999997</v>
      </c>
      <c r="EW385">
        <v>41.021999999999998</v>
      </c>
      <c r="EX385">
        <v>57.0944</v>
      </c>
      <c r="EY385">
        <v>-2.8004799999999999</v>
      </c>
      <c r="EZ385">
        <v>2</v>
      </c>
      <c r="FA385">
        <v>0.386405</v>
      </c>
      <c r="FB385">
        <v>-0.104611</v>
      </c>
      <c r="FC385">
        <v>20.275099999999998</v>
      </c>
      <c r="FD385">
        <v>5.22058</v>
      </c>
      <c r="FE385">
        <v>12.004</v>
      </c>
      <c r="FF385">
        <v>4.9871499999999997</v>
      </c>
      <c r="FG385">
        <v>3.2846000000000002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1.8621799999999999</v>
      </c>
      <c r="FN385">
        <v>1.86432</v>
      </c>
      <c r="FO385">
        <v>1.8603499999999999</v>
      </c>
      <c r="FP385">
        <v>1.8610899999999999</v>
      </c>
      <c r="FQ385">
        <v>1.8602000000000001</v>
      </c>
      <c r="FR385">
        <v>1.86188</v>
      </c>
      <c r="FS385">
        <v>1.8584000000000001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-5.66</v>
      </c>
      <c r="GH385">
        <v>0.1308</v>
      </c>
      <c r="GI385">
        <v>-2.8021434710705861</v>
      </c>
      <c r="GJ385">
        <v>-2.3075681364705448E-3</v>
      </c>
      <c r="GK385">
        <v>1.0095546511955911E-6</v>
      </c>
      <c r="GL385">
        <v>-2.6335145029951209E-10</v>
      </c>
      <c r="GM385">
        <v>-0.17208428542994569</v>
      </c>
      <c r="GN385">
        <v>3.0410185143115191E-3</v>
      </c>
      <c r="GO385">
        <v>4.3982203677445331E-4</v>
      </c>
      <c r="GP385">
        <v>-7.8719321042963501E-6</v>
      </c>
      <c r="GQ385">
        <v>4</v>
      </c>
      <c r="GR385">
        <v>2088</v>
      </c>
      <c r="GS385">
        <v>5</v>
      </c>
      <c r="GT385">
        <v>35</v>
      </c>
      <c r="GU385">
        <v>122.2</v>
      </c>
      <c r="GV385">
        <v>122.2</v>
      </c>
      <c r="GW385">
        <v>4.99756</v>
      </c>
      <c r="GX385">
        <v>2.4609399999999999</v>
      </c>
      <c r="GY385">
        <v>2.04834</v>
      </c>
      <c r="GZ385">
        <v>2.6184099999999999</v>
      </c>
      <c r="HA385">
        <v>2.1972700000000001</v>
      </c>
      <c r="HB385">
        <v>2.2924799999999999</v>
      </c>
      <c r="HC385">
        <v>41.4041</v>
      </c>
      <c r="HD385">
        <v>13.151400000000001</v>
      </c>
      <c r="HE385">
        <v>18</v>
      </c>
      <c r="HF385">
        <v>663.02300000000002</v>
      </c>
      <c r="HG385">
        <v>742.35400000000004</v>
      </c>
      <c r="HH385">
        <v>31.000299999999999</v>
      </c>
      <c r="HI385">
        <v>32.352200000000003</v>
      </c>
      <c r="HJ385">
        <v>29.999700000000001</v>
      </c>
      <c r="HK385">
        <v>32.342399999999998</v>
      </c>
      <c r="HL385">
        <v>32.346200000000003</v>
      </c>
      <c r="HM385">
        <v>100</v>
      </c>
      <c r="HN385">
        <v>22.449200000000001</v>
      </c>
      <c r="HO385">
        <v>100</v>
      </c>
      <c r="HP385">
        <v>31</v>
      </c>
      <c r="HQ385">
        <v>2467.9499999999998</v>
      </c>
      <c r="HR385">
        <v>33.826700000000002</v>
      </c>
      <c r="HS385">
        <v>99.450599999999994</v>
      </c>
      <c r="HT385">
        <v>98.477599999999995</v>
      </c>
    </row>
    <row r="386" spans="1:228" x14ac:dyDescent="0.2">
      <c r="A386">
        <v>371</v>
      </c>
      <c r="B386">
        <v>1669845007.0999999</v>
      </c>
      <c r="C386">
        <v>1477</v>
      </c>
      <c r="D386" t="s">
        <v>1101</v>
      </c>
      <c r="E386" t="s">
        <v>1102</v>
      </c>
      <c r="F386">
        <v>4</v>
      </c>
      <c r="G386">
        <v>1669845004.7874999</v>
      </c>
      <c r="H386">
        <f t="shared" si="170"/>
        <v>5.5464240925272637E-4</v>
      </c>
      <c r="I386">
        <f t="shared" si="171"/>
        <v>0.55464240925272634</v>
      </c>
      <c r="J386">
        <f t="shared" si="172"/>
        <v>31.034194671249701</v>
      </c>
      <c r="K386">
        <f t="shared" si="173"/>
        <v>2110.4337500000001</v>
      </c>
      <c r="L386">
        <f t="shared" si="174"/>
        <v>490.96097434513678</v>
      </c>
      <c r="M386">
        <f t="shared" si="175"/>
        <v>49.433071402062225</v>
      </c>
      <c r="N386">
        <f t="shared" si="176"/>
        <v>212.49188368225208</v>
      </c>
      <c r="O386">
        <f t="shared" si="177"/>
        <v>3.1502087178596913E-2</v>
      </c>
      <c r="P386">
        <f t="shared" si="178"/>
        <v>3.6631097324876745</v>
      </c>
      <c r="Q386">
        <f t="shared" si="179"/>
        <v>3.1352352760467987E-2</v>
      </c>
      <c r="R386">
        <f t="shared" si="180"/>
        <v>1.9608614030002941E-2</v>
      </c>
      <c r="S386">
        <f t="shared" si="181"/>
        <v>226.11129373244549</v>
      </c>
      <c r="T386">
        <f t="shared" si="182"/>
        <v>33.508924766863927</v>
      </c>
      <c r="U386">
        <f t="shared" si="183"/>
        <v>33.330612500000001</v>
      </c>
      <c r="V386">
        <f t="shared" si="184"/>
        <v>5.1467193480360747</v>
      </c>
      <c r="W386">
        <f t="shared" si="185"/>
        <v>69.876175390491184</v>
      </c>
      <c r="X386">
        <f t="shared" si="186"/>
        <v>3.4414810409398822</v>
      </c>
      <c r="Y386">
        <f t="shared" si="187"/>
        <v>4.9251136338068697</v>
      </c>
      <c r="Z386">
        <f t="shared" si="188"/>
        <v>1.7052383070961925</v>
      </c>
      <c r="AA386">
        <f t="shared" si="189"/>
        <v>-24.459730248045233</v>
      </c>
      <c r="AB386">
        <f t="shared" si="190"/>
        <v>-154.62132851744155</v>
      </c>
      <c r="AC386">
        <f t="shared" si="191"/>
        <v>-9.661320839617753</v>
      </c>
      <c r="AD386">
        <f t="shared" si="192"/>
        <v>37.368914127340929</v>
      </c>
      <c r="AE386">
        <f t="shared" si="193"/>
        <v>30.594793353047876</v>
      </c>
      <c r="AF386">
        <f t="shared" si="194"/>
        <v>0.95096903677886924</v>
      </c>
      <c r="AG386">
        <f t="shared" si="195"/>
        <v>31.034194671249701</v>
      </c>
      <c r="AH386">
        <v>2198.2703201059371</v>
      </c>
      <c r="AI386">
        <v>2185.064363636362</v>
      </c>
      <c r="AJ386">
        <v>-3.4715837515012372E-2</v>
      </c>
      <c r="AK386">
        <v>63.927149323749113</v>
      </c>
      <c r="AL386">
        <f t="shared" si="196"/>
        <v>0.55464240925272634</v>
      </c>
      <c r="AM386">
        <v>33.805370098541452</v>
      </c>
      <c r="AN386">
        <v>34.158496284829731</v>
      </c>
      <c r="AO386">
        <v>-1.996555314758381E-2</v>
      </c>
      <c r="AP386">
        <v>107.46</v>
      </c>
      <c r="AQ386">
        <v>24</v>
      </c>
      <c r="AR386">
        <v>4</v>
      </c>
      <c r="AS386">
        <f t="shared" si="197"/>
        <v>1</v>
      </c>
      <c r="AT386">
        <f t="shared" si="198"/>
        <v>0</v>
      </c>
      <c r="AU386">
        <f t="shared" si="199"/>
        <v>47093.454546798523</v>
      </c>
      <c r="AV386">
        <f t="shared" si="200"/>
        <v>1199.9949999999999</v>
      </c>
      <c r="AW386">
        <f t="shared" si="201"/>
        <v>1025.9191635919403</v>
      </c>
      <c r="AX386">
        <f t="shared" si="202"/>
        <v>0.85493619856077774</v>
      </c>
      <c r="AY386">
        <f t="shared" si="203"/>
        <v>0.18842686322230134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1669845004.7874999</v>
      </c>
      <c r="BF386">
        <v>2110.4337500000001</v>
      </c>
      <c r="BG386">
        <v>2123.9749999999999</v>
      </c>
      <c r="BH386">
        <v>34.180212500000003</v>
      </c>
      <c r="BI386">
        <v>33.798724999999997</v>
      </c>
      <c r="BJ386">
        <v>2116.09375</v>
      </c>
      <c r="BK386">
        <v>34.049599999999998</v>
      </c>
      <c r="BL386">
        <v>650.04875000000004</v>
      </c>
      <c r="BM386">
        <v>100.58625000000001</v>
      </c>
      <c r="BN386">
        <v>0.1001059125</v>
      </c>
      <c r="BO386">
        <v>32.547662500000001</v>
      </c>
      <c r="BP386">
        <v>33.330612500000001</v>
      </c>
      <c r="BQ386">
        <v>999.9</v>
      </c>
      <c r="BR386">
        <v>0</v>
      </c>
      <c r="BS386">
        <v>0</v>
      </c>
      <c r="BT386">
        <v>8991.2524999999987</v>
      </c>
      <c r="BU386">
        <v>0</v>
      </c>
      <c r="BV386">
        <v>214.182625</v>
      </c>
      <c r="BW386">
        <v>-13.539474999999999</v>
      </c>
      <c r="BX386">
        <v>2185.1224999999999</v>
      </c>
      <c r="BY386">
        <v>2198.2725</v>
      </c>
      <c r="BZ386">
        <v>0.38148175000000001</v>
      </c>
      <c r="CA386">
        <v>2123.9749999999999</v>
      </c>
      <c r="CB386">
        <v>33.798724999999997</v>
      </c>
      <c r="CC386">
        <v>3.4380612500000001</v>
      </c>
      <c r="CD386">
        <v>3.3996912500000001</v>
      </c>
      <c r="CE386">
        <v>26.316937500000002</v>
      </c>
      <c r="CF386">
        <v>26.126950000000001</v>
      </c>
      <c r="CG386">
        <v>1199.9949999999999</v>
      </c>
      <c r="CH386">
        <v>0.50004499999999996</v>
      </c>
      <c r="CI386">
        <v>0.49995499999999998</v>
      </c>
      <c r="CJ386">
        <v>0</v>
      </c>
      <c r="CK386">
        <v>895.39724999999999</v>
      </c>
      <c r="CL386">
        <v>4.9990899999999998</v>
      </c>
      <c r="CM386">
        <v>9058.6337500000009</v>
      </c>
      <c r="CN386">
        <v>9557.9674999999988</v>
      </c>
      <c r="CO386">
        <v>41.561999999999998</v>
      </c>
      <c r="CP386">
        <v>43.186999999999998</v>
      </c>
      <c r="CQ386">
        <v>42.375</v>
      </c>
      <c r="CR386">
        <v>42.311999999999998</v>
      </c>
      <c r="CS386">
        <v>43</v>
      </c>
      <c r="CT386">
        <v>597.54999999999995</v>
      </c>
      <c r="CU386">
        <v>597.44500000000005</v>
      </c>
      <c r="CV386">
        <v>0</v>
      </c>
      <c r="CW386">
        <v>1669845016.4000001</v>
      </c>
      <c r="CX386">
        <v>0</v>
      </c>
      <c r="CY386">
        <v>1669837671.5999999</v>
      </c>
      <c r="CZ386" t="s">
        <v>356</v>
      </c>
      <c r="DA386">
        <v>1669837671.5999999</v>
      </c>
      <c r="DB386">
        <v>1669837668.5999999</v>
      </c>
      <c r="DC386">
        <v>3</v>
      </c>
      <c r="DD386">
        <v>-1.2E-2</v>
      </c>
      <c r="DE386">
        <v>-1E-3</v>
      </c>
      <c r="DF386">
        <v>-3.61</v>
      </c>
      <c r="DG386">
        <v>0.13400000000000001</v>
      </c>
      <c r="DH386">
        <v>415</v>
      </c>
      <c r="DI386">
        <v>36</v>
      </c>
      <c r="DJ386">
        <v>0.51</v>
      </c>
      <c r="DK386">
        <v>0.24</v>
      </c>
      <c r="DL386">
        <v>-13.54109024390244</v>
      </c>
      <c r="DM386">
        <v>0.23154773519159219</v>
      </c>
      <c r="DN386">
        <v>0.1655922067284834</v>
      </c>
      <c r="DO386">
        <v>0</v>
      </c>
      <c r="DP386">
        <v>0.35362126829268292</v>
      </c>
      <c r="DQ386">
        <v>0.27787946341463488</v>
      </c>
      <c r="DR386">
        <v>5.9217578530993312E-2</v>
      </c>
      <c r="DS386">
        <v>0</v>
      </c>
      <c r="DT386">
        <v>0</v>
      </c>
      <c r="DU386">
        <v>0</v>
      </c>
      <c r="DV386">
        <v>0</v>
      </c>
      <c r="DW386">
        <v>-1</v>
      </c>
      <c r="DX386">
        <v>0</v>
      </c>
      <c r="DY386">
        <v>2</v>
      </c>
      <c r="DZ386" t="s">
        <v>371</v>
      </c>
      <c r="EA386">
        <v>3.29738</v>
      </c>
      <c r="EB386">
        <v>2.6254400000000002</v>
      </c>
      <c r="EC386">
        <v>0.29101300000000002</v>
      </c>
      <c r="ED386">
        <v>0.28995199999999999</v>
      </c>
      <c r="EE386">
        <v>0.13932900000000001</v>
      </c>
      <c r="EF386">
        <v>0.136799</v>
      </c>
      <c r="EG386">
        <v>21499.7</v>
      </c>
      <c r="EH386">
        <v>21915.599999999999</v>
      </c>
      <c r="EI386">
        <v>28227</v>
      </c>
      <c r="EJ386">
        <v>29720.5</v>
      </c>
      <c r="EK386">
        <v>33436.5</v>
      </c>
      <c r="EL386">
        <v>35611.699999999997</v>
      </c>
      <c r="EM386">
        <v>39834</v>
      </c>
      <c r="EN386">
        <v>42458.3</v>
      </c>
      <c r="EO386">
        <v>2.1833</v>
      </c>
      <c r="EP386">
        <v>2.1888000000000001</v>
      </c>
      <c r="EQ386">
        <v>0.166878</v>
      </c>
      <c r="ER386">
        <v>0</v>
      </c>
      <c r="ES386">
        <v>30.632400000000001</v>
      </c>
      <c r="ET386">
        <v>999.9</v>
      </c>
      <c r="EU386">
        <v>68</v>
      </c>
      <c r="EV386">
        <v>36.299999999999997</v>
      </c>
      <c r="EW386">
        <v>41.021299999999997</v>
      </c>
      <c r="EX386">
        <v>57.664499999999997</v>
      </c>
      <c r="EY386">
        <v>-2.7003200000000001</v>
      </c>
      <c r="EZ386">
        <v>2</v>
      </c>
      <c r="FA386">
        <v>0.385988</v>
      </c>
      <c r="FB386">
        <v>-0.104741</v>
      </c>
      <c r="FC386">
        <v>20.275099999999998</v>
      </c>
      <c r="FD386">
        <v>5.2211800000000004</v>
      </c>
      <c r="FE386">
        <v>12.004</v>
      </c>
      <c r="FF386">
        <v>4.9874499999999999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1.8621799999999999</v>
      </c>
      <c r="FN386">
        <v>1.86432</v>
      </c>
      <c r="FO386">
        <v>1.8603499999999999</v>
      </c>
      <c r="FP386">
        <v>1.8611</v>
      </c>
      <c r="FQ386">
        <v>1.8602000000000001</v>
      </c>
      <c r="FR386">
        <v>1.86189</v>
      </c>
      <c r="FS386">
        <v>1.8584000000000001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-5.66</v>
      </c>
      <c r="GH386">
        <v>0.13039999999999999</v>
      </c>
      <c r="GI386">
        <v>-2.8021434710705861</v>
      </c>
      <c r="GJ386">
        <v>-2.3075681364705448E-3</v>
      </c>
      <c r="GK386">
        <v>1.0095546511955911E-6</v>
      </c>
      <c r="GL386">
        <v>-2.6335145029951209E-10</v>
      </c>
      <c r="GM386">
        <v>-0.17208428542994569</v>
      </c>
      <c r="GN386">
        <v>3.0410185143115191E-3</v>
      </c>
      <c r="GO386">
        <v>4.3982203677445331E-4</v>
      </c>
      <c r="GP386">
        <v>-7.8719321042963501E-6</v>
      </c>
      <c r="GQ386">
        <v>4</v>
      </c>
      <c r="GR386">
        <v>2088</v>
      </c>
      <c r="GS386">
        <v>5</v>
      </c>
      <c r="GT386">
        <v>35</v>
      </c>
      <c r="GU386">
        <v>122.3</v>
      </c>
      <c r="GV386">
        <v>122.3</v>
      </c>
      <c r="GW386">
        <v>4.99756</v>
      </c>
      <c r="GX386">
        <v>2.4670399999999999</v>
      </c>
      <c r="GY386">
        <v>2.04834</v>
      </c>
      <c r="GZ386">
        <v>2.6171899999999999</v>
      </c>
      <c r="HA386">
        <v>2.1972700000000001</v>
      </c>
      <c r="HB386">
        <v>2.34375</v>
      </c>
      <c r="HC386">
        <v>41.430100000000003</v>
      </c>
      <c r="HD386">
        <v>13.1952</v>
      </c>
      <c r="HE386">
        <v>18</v>
      </c>
      <c r="HF386">
        <v>663.149</v>
      </c>
      <c r="HG386">
        <v>742.62</v>
      </c>
      <c r="HH386">
        <v>31.0002</v>
      </c>
      <c r="HI386">
        <v>32.348599999999998</v>
      </c>
      <c r="HJ386">
        <v>29.999700000000001</v>
      </c>
      <c r="HK386">
        <v>32.337400000000002</v>
      </c>
      <c r="HL386">
        <v>32.342599999999997</v>
      </c>
      <c r="HM386">
        <v>100</v>
      </c>
      <c r="HN386">
        <v>22.449200000000001</v>
      </c>
      <c r="HO386">
        <v>100</v>
      </c>
      <c r="HP386">
        <v>31</v>
      </c>
      <c r="HQ386">
        <v>2474.63</v>
      </c>
      <c r="HR386">
        <v>33.826700000000002</v>
      </c>
      <c r="HS386">
        <v>99.45</v>
      </c>
      <c r="HT386">
        <v>98.478800000000007</v>
      </c>
    </row>
    <row r="387" spans="1:228" x14ac:dyDescent="0.2">
      <c r="A387">
        <v>372</v>
      </c>
      <c r="B387">
        <v>1669845011.0999999</v>
      </c>
      <c r="C387">
        <v>1481</v>
      </c>
      <c r="D387" t="s">
        <v>1103</v>
      </c>
      <c r="E387" t="s">
        <v>1104</v>
      </c>
      <c r="F387">
        <v>4</v>
      </c>
      <c r="G387">
        <v>1669845009.0999999</v>
      </c>
      <c r="H387">
        <f t="shared" si="170"/>
        <v>5.8796393083114897E-4</v>
      </c>
      <c r="I387">
        <f t="shared" si="171"/>
        <v>0.58796393083114895</v>
      </c>
      <c r="J387">
        <f t="shared" si="172"/>
        <v>30.935572208573653</v>
      </c>
      <c r="K387">
        <f t="shared" si="173"/>
        <v>2110.4957142857138</v>
      </c>
      <c r="L387">
        <f t="shared" si="174"/>
        <v>578.72946324403824</v>
      </c>
      <c r="M387">
        <f t="shared" si="175"/>
        <v>58.270200084411378</v>
      </c>
      <c r="N387">
        <f t="shared" si="176"/>
        <v>212.49826621815444</v>
      </c>
      <c r="O387">
        <f t="shared" si="177"/>
        <v>3.328257120014614E-2</v>
      </c>
      <c r="P387">
        <f t="shared" si="178"/>
        <v>3.663986134866541</v>
      </c>
      <c r="Q387">
        <f t="shared" si="179"/>
        <v>3.3115520819624863E-2</v>
      </c>
      <c r="R387">
        <f t="shared" si="180"/>
        <v>2.0712139264155726E-2</v>
      </c>
      <c r="S387">
        <f t="shared" si="181"/>
        <v>226.11051694665235</v>
      </c>
      <c r="T387">
        <f t="shared" si="182"/>
        <v>33.503223634066337</v>
      </c>
      <c r="U387">
        <f t="shared" si="183"/>
        <v>33.336771428571417</v>
      </c>
      <c r="V387">
        <f t="shared" si="184"/>
        <v>5.1484963911738175</v>
      </c>
      <c r="W387">
        <f t="shared" si="185"/>
        <v>69.779873892664682</v>
      </c>
      <c r="X387">
        <f t="shared" si="186"/>
        <v>3.4370332060908551</v>
      </c>
      <c r="Y387">
        <f t="shared" si="187"/>
        <v>4.9255365685780621</v>
      </c>
      <c r="Z387">
        <f t="shared" si="188"/>
        <v>1.7114631850829625</v>
      </c>
      <c r="AA387">
        <f t="shared" si="189"/>
        <v>-25.929209349653668</v>
      </c>
      <c r="AB387">
        <f t="shared" si="190"/>
        <v>-155.57402753066458</v>
      </c>
      <c r="AC387">
        <f t="shared" si="191"/>
        <v>-9.718890125196971</v>
      </c>
      <c r="AD387">
        <f t="shared" si="192"/>
        <v>34.888389941137149</v>
      </c>
      <c r="AE387">
        <f t="shared" si="193"/>
        <v>30.875946881964484</v>
      </c>
      <c r="AF387">
        <f t="shared" si="194"/>
        <v>0.85443628412165407</v>
      </c>
      <c r="AG387">
        <f t="shared" si="195"/>
        <v>30.935572208573653</v>
      </c>
      <c r="AH387">
        <v>2198.377871335098</v>
      </c>
      <c r="AI387">
        <v>2185.0829696969699</v>
      </c>
      <c r="AJ387">
        <v>-1.165003718732864E-3</v>
      </c>
      <c r="AK387">
        <v>63.927149323749113</v>
      </c>
      <c r="AL387">
        <f t="shared" si="196"/>
        <v>0.58796393083114895</v>
      </c>
      <c r="AM387">
        <v>33.798281624295697</v>
      </c>
      <c r="AN387">
        <v>34.125408978328167</v>
      </c>
      <c r="AO387">
        <v>-1.394414035088239E-2</v>
      </c>
      <c r="AP387">
        <v>107.46</v>
      </c>
      <c r="AQ387">
        <v>24</v>
      </c>
      <c r="AR387">
        <v>4</v>
      </c>
      <c r="AS387">
        <f t="shared" si="197"/>
        <v>1</v>
      </c>
      <c r="AT387">
        <f t="shared" si="198"/>
        <v>0</v>
      </c>
      <c r="AU387">
        <f t="shared" si="199"/>
        <v>47108.878269629226</v>
      </c>
      <c r="AV387">
        <f t="shared" si="200"/>
        <v>1199.9914285714281</v>
      </c>
      <c r="AW387">
        <f t="shared" si="201"/>
        <v>1025.9160564490421</v>
      </c>
      <c r="AX387">
        <f t="shared" si="202"/>
        <v>0.85493615372768117</v>
      </c>
      <c r="AY387">
        <f t="shared" si="203"/>
        <v>0.18842677669442487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1669845009.0999999</v>
      </c>
      <c r="BF387">
        <v>2110.4957142857138</v>
      </c>
      <c r="BG387">
        <v>2124.0700000000002</v>
      </c>
      <c r="BH387">
        <v>34.136014285714282</v>
      </c>
      <c r="BI387">
        <v>33.793214285714278</v>
      </c>
      <c r="BJ387">
        <v>2116.1557142857141</v>
      </c>
      <c r="BK387">
        <v>34.005642857142853</v>
      </c>
      <c r="BL387">
        <v>650.00785714285723</v>
      </c>
      <c r="BM387">
        <v>100.58628571428569</v>
      </c>
      <c r="BN387">
        <v>0.10013822857142859</v>
      </c>
      <c r="BO387">
        <v>32.54918571428572</v>
      </c>
      <c r="BP387">
        <v>33.336771428571417</v>
      </c>
      <c r="BQ387">
        <v>999.89999999999986</v>
      </c>
      <c r="BR387">
        <v>0</v>
      </c>
      <c r="BS387">
        <v>0</v>
      </c>
      <c r="BT387">
        <v>8994.2842857142859</v>
      </c>
      <c r="BU387">
        <v>0</v>
      </c>
      <c r="BV387">
        <v>192.1704285714286</v>
      </c>
      <c r="BW387">
        <v>-13.574</v>
      </c>
      <c r="BX387">
        <v>2185.0842857142861</v>
      </c>
      <c r="BY387">
        <v>2198.3571428571431</v>
      </c>
      <c r="BZ387">
        <v>0.34281771428571428</v>
      </c>
      <c r="CA387">
        <v>2124.0700000000002</v>
      </c>
      <c r="CB387">
        <v>33.793214285714278</v>
      </c>
      <c r="CC387">
        <v>3.433619999999999</v>
      </c>
      <c r="CD387">
        <v>3.3991371428571431</v>
      </c>
      <c r="CE387">
        <v>26.295028571428571</v>
      </c>
      <c r="CF387">
        <v>26.124199999999998</v>
      </c>
      <c r="CG387">
        <v>1199.9914285714281</v>
      </c>
      <c r="CH387">
        <v>0.50004499999999996</v>
      </c>
      <c r="CI387">
        <v>0.49995499999999998</v>
      </c>
      <c r="CJ387">
        <v>0</v>
      </c>
      <c r="CK387">
        <v>895.49042857142865</v>
      </c>
      <c r="CL387">
        <v>4.9990899999999998</v>
      </c>
      <c r="CM387">
        <v>9055.1114285714284</v>
      </c>
      <c r="CN387">
        <v>9557.9499999999989</v>
      </c>
      <c r="CO387">
        <v>41.58</v>
      </c>
      <c r="CP387">
        <v>43.186999999999998</v>
      </c>
      <c r="CQ387">
        <v>42.375</v>
      </c>
      <c r="CR387">
        <v>42.311999999999998</v>
      </c>
      <c r="CS387">
        <v>43</v>
      </c>
      <c r="CT387">
        <v>597.55000000000007</v>
      </c>
      <c r="CU387">
        <v>597.44142857142856</v>
      </c>
      <c r="CV387">
        <v>0</v>
      </c>
      <c r="CW387">
        <v>1669845020.5999999</v>
      </c>
      <c r="CX387">
        <v>0</v>
      </c>
      <c r="CY387">
        <v>1669837671.5999999</v>
      </c>
      <c r="CZ387" t="s">
        <v>356</v>
      </c>
      <c r="DA387">
        <v>1669837671.5999999</v>
      </c>
      <c r="DB387">
        <v>1669837668.5999999</v>
      </c>
      <c r="DC387">
        <v>3</v>
      </c>
      <c r="DD387">
        <v>-1.2E-2</v>
      </c>
      <c r="DE387">
        <v>-1E-3</v>
      </c>
      <c r="DF387">
        <v>-3.61</v>
      </c>
      <c r="DG387">
        <v>0.13400000000000001</v>
      </c>
      <c r="DH387">
        <v>415</v>
      </c>
      <c r="DI387">
        <v>36</v>
      </c>
      <c r="DJ387">
        <v>0.51</v>
      </c>
      <c r="DK387">
        <v>0.24</v>
      </c>
      <c r="DL387">
        <v>-13.523058536585371</v>
      </c>
      <c r="DM387">
        <v>-0.35650871080137297</v>
      </c>
      <c r="DN387">
        <v>0.1567333886255686</v>
      </c>
      <c r="DO387">
        <v>0</v>
      </c>
      <c r="DP387">
        <v>0.35369919512195119</v>
      </c>
      <c r="DQ387">
        <v>0.25868075958188169</v>
      </c>
      <c r="DR387">
        <v>5.9312350488323527E-2</v>
      </c>
      <c r="DS387">
        <v>0</v>
      </c>
      <c r="DT387">
        <v>0</v>
      </c>
      <c r="DU387">
        <v>0</v>
      </c>
      <c r="DV387">
        <v>0</v>
      </c>
      <c r="DW387">
        <v>-1</v>
      </c>
      <c r="DX387">
        <v>0</v>
      </c>
      <c r="DY387">
        <v>2</v>
      </c>
      <c r="DZ387" t="s">
        <v>371</v>
      </c>
      <c r="EA387">
        <v>3.2974999999999999</v>
      </c>
      <c r="EB387">
        <v>2.62541</v>
      </c>
      <c r="EC387">
        <v>0.29101399999999999</v>
      </c>
      <c r="ED387">
        <v>0.28995100000000001</v>
      </c>
      <c r="EE387">
        <v>0.13925199999999999</v>
      </c>
      <c r="EF387">
        <v>0.13678199999999999</v>
      </c>
      <c r="EG387">
        <v>21500.1</v>
      </c>
      <c r="EH387">
        <v>21915.7</v>
      </c>
      <c r="EI387">
        <v>28227.5</v>
      </c>
      <c r="EJ387">
        <v>29720.6</v>
      </c>
      <c r="EK387">
        <v>33440.400000000001</v>
      </c>
      <c r="EL387">
        <v>35612.1</v>
      </c>
      <c r="EM387">
        <v>39834.9</v>
      </c>
      <c r="EN387">
        <v>42458</v>
      </c>
      <c r="EO387">
        <v>2.1835800000000001</v>
      </c>
      <c r="EP387">
        <v>2.1888000000000001</v>
      </c>
      <c r="EQ387">
        <v>0.16591</v>
      </c>
      <c r="ER387">
        <v>0</v>
      </c>
      <c r="ES387">
        <v>30.641100000000002</v>
      </c>
      <c r="ET387">
        <v>999.9</v>
      </c>
      <c r="EU387">
        <v>68</v>
      </c>
      <c r="EV387">
        <v>36.299999999999997</v>
      </c>
      <c r="EW387">
        <v>41.021599999999999</v>
      </c>
      <c r="EX387">
        <v>57.124499999999998</v>
      </c>
      <c r="EY387">
        <v>-2.6722800000000002</v>
      </c>
      <c r="EZ387">
        <v>2</v>
      </c>
      <c r="FA387">
        <v>0.38576500000000002</v>
      </c>
      <c r="FB387">
        <v>-0.10607</v>
      </c>
      <c r="FC387">
        <v>20.274999999999999</v>
      </c>
      <c r="FD387">
        <v>5.2202799999999998</v>
      </c>
      <c r="FE387">
        <v>12.004</v>
      </c>
      <c r="FF387">
        <v>4.9871499999999997</v>
      </c>
      <c r="FG387">
        <v>3.2845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1.8621799999999999</v>
      </c>
      <c r="FN387">
        <v>1.86432</v>
      </c>
      <c r="FO387">
        <v>1.8603499999999999</v>
      </c>
      <c r="FP387">
        <v>1.8610899999999999</v>
      </c>
      <c r="FQ387">
        <v>1.8602000000000001</v>
      </c>
      <c r="FR387">
        <v>1.86188</v>
      </c>
      <c r="FS387">
        <v>1.8584099999999999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-5.66</v>
      </c>
      <c r="GH387">
        <v>0.1303</v>
      </c>
      <c r="GI387">
        <v>-2.8021434710705861</v>
      </c>
      <c r="GJ387">
        <v>-2.3075681364705448E-3</v>
      </c>
      <c r="GK387">
        <v>1.0095546511955911E-6</v>
      </c>
      <c r="GL387">
        <v>-2.6335145029951209E-10</v>
      </c>
      <c r="GM387">
        <v>-0.17208428542994569</v>
      </c>
      <c r="GN387">
        <v>3.0410185143115191E-3</v>
      </c>
      <c r="GO387">
        <v>4.3982203677445331E-4</v>
      </c>
      <c r="GP387">
        <v>-7.8719321042963501E-6</v>
      </c>
      <c r="GQ387">
        <v>4</v>
      </c>
      <c r="GR387">
        <v>2088</v>
      </c>
      <c r="GS387">
        <v>5</v>
      </c>
      <c r="GT387">
        <v>35</v>
      </c>
      <c r="GU387">
        <v>122.3</v>
      </c>
      <c r="GV387">
        <v>122.4</v>
      </c>
      <c r="GW387">
        <v>4.99756</v>
      </c>
      <c r="GX387">
        <v>2.4584999999999999</v>
      </c>
      <c r="GY387">
        <v>2.04834</v>
      </c>
      <c r="GZ387">
        <v>2.6171899999999999</v>
      </c>
      <c r="HA387">
        <v>2.1972700000000001</v>
      </c>
      <c r="HB387">
        <v>2.36084</v>
      </c>
      <c r="HC387">
        <v>41.4041</v>
      </c>
      <c r="HD387">
        <v>13.1952</v>
      </c>
      <c r="HE387">
        <v>18</v>
      </c>
      <c r="HF387">
        <v>663.33</v>
      </c>
      <c r="HG387">
        <v>742.56799999999998</v>
      </c>
      <c r="HH387">
        <v>30.9998</v>
      </c>
      <c r="HI387">
        <v>32.3444</v>
      </c>
      <c r="HJ387">
        <v>29.999700000000001</v>
      </c>
      <c r="HK387">
        <v>32.333799999999997</v>
      </c>
      <c r="HL387">
        <v>32.3384</v>
      </c>
      <c r="HM387">
        <v>100</v>
      </c>
      <c r="HN387">
        <v>22.449200000000001</v>
      </c>
      <c r="HO387">
        <v>100</v>
      </c>
      <c r="HP387">
        <v>31</v>
      </c>
      <c r="HQ387">
        <v>2481.3000000000002</v>
      </c>
      <c r="HR387">
        <v>33.8384</v>
      </c>
      <c r="HS387">
        <v>99.452100000000002</v>
      </c>
      <c r="HT387">
        <v>98.478399999999993</v>
      </c>
    </row>
    <row r="388" spans="1:228" x14ac:dyDescent="0.2">
      <c r="A388">
        <v>373</v>
      </c>
      <c r="B388">
        <v>1669845015.0999999</v>
      </c>
      <c r="C388">
        <v>1485</v>
      </c>
      <c r="D388" t="s">
        <v>1105</v>
      </c>
      <c r="E388" t="s">
        <v>1106</v>
      </c>
      <c r="F388">
        <v>4</v>
      </c>
      <c r="G388">
        <v>1669845012.7874999</v>
      </c>
      <c r="H388">
        <f t="shared" si="170"/>
        <v>6.4117518315247063E-4</v>
      </c>
      <c r="I388">
        <f t="shared" si="171"/>
        <v>0.64117518315247068</v>
      </c>
      <c r="J388">
        <f t="shared" si="172"/>
        <v>31.367099794154264</v>
      </c>
      <c r="K388">
        <f t="shared" si="173"/>
        <v>2110.4675000000002</v>
      </c>
      <c r="L388">
        <f t="shared" si="174"/>
        <v>680.92031626769449</v>
      </c>
      <c r="M388">
        <f t="shared" si="175"/>
        <v>68.559882860256238</v>
      </c>
      <c r="N388">
        <f t="shared" si="176"/>
        <v>212.49682396536636</v>
      </c>
      <c r="O388">
        <f t="shared" si="177"/>
        <v>3.627838373699601E-2</v>
      </c>
      <c r="P388">
        <f t="shared" si="178"/>
        <v>3.6722847627881254</v>
      </c>
      <c r="Q388">
        <f t="shared" si="179"/>
        <v>3.6080449408844494E-2</v>
      </c>
      <c r="R388">
        <f t="shared" si="180"/>
        <v>2.2567974291758733E-2</v>
      </c>
      <c r="S388">
        <f t="shared" si="181"/>
        <v>226.11055048241775</v>
      </c>
      <c r="T388">
        <f t="shared" si="182"/>
        <v>33.489523585429339</v>
      </c>
      <c r="U388">
        <f t="shared" si="183"/>
        <v>33.334449999999997</v>
      </c>
      <c r="V388">
        <f t="shared" si="184"/>
        <v>5.1478265239030438</v>
      </c>
      <c r="W388">
        <f t="shared" si="185"/>
        <v>69.736649707770496</v>
      </c>
      <c r="X388">
        <f t="shared" si="186"/>
        <v>3.4348052908070925</v>
      </c>
      <c r="Y388">
        <f t="shared" si="187"/>
        <v>4.9253947604316375</v>
      </c>
      <c r="Z388">
        <f t="shared" si="188"/>
        <v>1.7130212330959513</v>
      </c>
      <c r="AA388">
        <f t="shared" si="189"/>
        <v>-28.275825577023955</v>
      </c>
      <c r="AB388">
        <f t="shared" si="190"/>
        <v>-155.5679043306759</v>
      </c>
      <c r="AC388">
        <f t="shared" si="191"/>
        <v>-9.6964110056827852</v>
      </c>
      <c r="AD388">
        <f t="shared" si="192"/>
        <v>32.570409569035093</v>
      </c>
      <c r="AE388">
        <f t="shared" si="193"/>
        <v>30.813802371105446</v>
      </c>
      <c r="AF388">
        <f t="shared" si="194"/>
        <v>0.80990408433575567</v>
      </c>
      <c r="AG388">
        <f t="shared" si="195"/>
        <v>31.367099794154264</v>
      </c>
      <c r="AH388">
        <v>2198.2328414936151</v>
      </c>
      <c r="AI388">
        <v>2184.9236969696972</v>
      </c>
      <c r="AJ388">
        <v>-4.4981923720322593E-2</v>
      </c>
      <c r="AK388">
        <v>63.927149323749113</v>
      </c>
      <c r="AL388">
        <f t="shared" si="196"/>
        <v>0.64117518315247068</v>
      </c>
      <c r="AM388">
        <v>33.793272597642357</v>
      </c>
      <c r="AN388">
        <v>34.104232817337461</v>
      </c>
      <c r="AO388">
        <v>-8.2116563467482615E-3</v>
      </c>
      <c r="AP388">
        <v>107.46</v>
      </c>
      <c r="AQ388">
        <v>24</v>
      </c>
      <c r="AR388">
        <v>4</v>
      </c>
      <c r="AS388">
        <f t="shared" si="197"/>
        <v>1</v>
      </c>
      <c r="AT388">
        <f t="shared" si="198"/>
        <v>0</v>
      </c>
      <c r="AU388">
        <f t="shared" si="199"/>
        <v>47257.259789237265</v>
      </c>
      <c r="AV388">
        <f t="shared" si="200"/>
        <v>1199.99125</v>
      </c>
      <c r="AW388">
        <f t="shared" si="201"/>
        <v>1025.9159385919263</v>
      </c>
      <c r="AX388">
        <f t="shared" si="202"/>
        <v>0.85493618273627092</v>
      </c>
      <c r="AY388">
        <f t="shared" si="203"/>
        <v>0.18842683268100308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1669845012.7874999</v>
      </c>
      <c r="BF388">
        <v>2110.4675000000002</v>
      </c>
      <c r="BG388">
        <v>2123.9762500000002</v>
      </c>
      <c r="BH388">
        <v>34.113662499999997</v>
      </c>
      <c r="BI388">
        <v>33.788737500000003</v>
      </c>
      <c r="BJ388">
        <v>2116.1275000000001</v>
      </c>
      <c r="BK388">
        <v>33.9834125</v>
      </c>
      <c r="BL388">
        <v>650.04025000000001</v>
      </c>
      <c r="BM388">
        <v>100.587125</v>
      </c>
      <c r="BN388">
        <v>9.9961612499999991E-2</v>
      </c>
      <c r="BO388">
        <v>32.548675000000003</v>
      </c>
      <c r="BP388">
        <v>33.334449999999997</v>
      </c>
      <c r="BQ388">
        <v>999.9</v>
      </c>
      <c r="BR388">
        <v>0</v>
      </c>
      <c r="BS388">
        <v>0</v>
      </c>
      <c r="BT388">
        <v>9022.9662500000013</v>
      </c>
      <c r="BU388">
        <v>0</v>
      </c>
      <c r="BV388">
        <v>176.78225</v>
      </c>
      <c r="BW388">
        <v>-13.508374999999999</v>
      </c>
      <c r="BX388">
        <v>2185.0075000000002</v>
      </c>
      <c r="BY388">
        <v>2198.2525000000001</v>
      </c>
      <c r="BZ388">
        <v>0.32490924999999998</v>
      </c>
      <c r="CA388">
        <v>2123.9762500000002</v>
      </c>
      <c r="CB388">
        <v>33.788737500000003</v>
      </c>
      <c r="CC388">
        <v>3.4313962500000001</v>
      </c>
      <c r="CD388">
        <v>3.3987175000000001</v>
      </c>
      <c r="CE388">
        <v>26.284062500000001</v>
      </c>
      <c r="CF388">
        <v>26.122125</v>
      </c>
      <c r="CG388">
        <v>1199.99125</v>
      </c>
      <c r="CH388">
        <v>0.50004499999999996</v>
      </c>
      <c r="CI388">
        <v>0.49995499999999998</v>
      </c>
      <c r="CJ388">
        <v>0</v>
      </c>
      <c r="CK388">
        <v>895.11525000000006</v>
      </c>
      <c r="CL388">
        <v>4.9990899999999998</v>
      </c>
      <c r="CM388">
        <v>9053.3712500000001</v>
      </c>
      <c r="CN388">
        <v>9557.9549999999999</v>
      </c>
      <c r="CO388">
        <v>41.593499999999999</v>
      </c>
      <c r="CP388">
        <v>43.186999999999998</v>
      </c>
      <c r="CQ388">
        <v>42.375</v>
      </c>
      <c r="CR388">
        <v>42.288749999999993</v>
      </c>
      <c r="CS388">
        <v>43</v>
      </c>
      <c r="CT388">
        <v>597.54874999999993</v>
      </c>
      <c r="CU388">
        <v>597.44250000000011</v>
      </c>
      <c r="CV388">
        <v>0</v>
      </c>
      <c r="CW388">
        <v>1669845024.8</v>
      </c>
      <c r="CX388">
        <v>0</v>
      </c>
      <c r="CY388">
        <v>1669837671.5999999</v>
      </c>
      <c r="CZ388" t="s">
        <v>356</v>
      </c>
      <c r="DA388">
        <v>1669837671.5999999</v>
      </c>
      <c r="DB388">
        <v>1669837668.5999999</v>
      </c>
      <c r="DC388">
        <v>3</v>
      </c>
      <c r="DD388">
        <v>-1.2E-2</v>
      </c>
      <c r="DE388">
        <v>-1E-3</v>
      </c>
      <c r="DF388">
        <v>-3.61</v>
      </c>
      <c r="DG388">
        <v>0.13400000000000001</v>
      </c>
      <c r="DH388">
        <v>415</v>
      </c>
      <c r="DI388">
        <v>36</v>
      </c>
      <c r="DJ388">
        <v>0.51</v>
      </c>
      <c r="DK388">
        <v>0.24</v>
      </c>
      <c r="DL388">
        <v>-13.516287500000001</v>
      </c>
      <c r="DM388">
        <v>-0.53352382739210868</v>
      </c>
      <c r="DN388">
        <v>0.13993367569584531</v>
      </c>
      <c r="DO388">
        <v>0</v>
      </c>
      <c r="DP388">
        <v>0.35918159999999999</v>
      </c>
      <c r="DQ388">
        <v>-3.7552502814259363E-2</v>
      </c>
      <c r="DR388">
        <v>5.4844805667355591E-2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3.2975099999999999</v>
      </c>
      <c r="EB388">
        <v>2.62534</v>
      </c>
      <c r="EC388">
        <v>0.29101399999999999</v>
      </c>
      <c r="ED388">
        <v>0.28995700000000002</v>
      </c>
      <c r="EE388">
        <v>0.13919200000000001</v>
      </c>
      <c r="EF388">
        <v>0.13677700000000001</v>
      </c>
      <c r="EG388">
        <v>21500.1</v>
      </c>
      <c r="EH388">
        <v>21915.4</v>
      </c>
      <c r="EI388">
        <v>28227.5</v>
      </c>
      <c r="EJ388">
        <v>29720.400000000001</v>
      </c>
      <c r="EK388">
        <v>33442.6</v>
      </c>
      <c r="EL388">
        <v>35612.300000000003</v>
      </c>
      <c r="EM388">
        <v>39834.9</v>
      </c>
      <c r="EN388">
        <v>42457.9</v>
      </c>
      <c r="EO388">
        <v>2.1835300000000002</v>
      </c>
      <c r="EP388">
        <v>2.1886000000000001</v>
      </c>
      <c r="EQ388">
        <v>0.165079</v>
      </c>
      <c r="ER388">
        <v>0</v>
      </c>
      <c r="ES388">
        <v>30.649100000000001</v>
      </c>
      <c r="ET388">
        <v>999.9</v>
      </c>
      <c r="EU388">
        <v>68</v>
      </c>
      <c r="EV388">
        <v>36.299999999999997</v>
      </c>
      <c r="EW388">
        <v>41.0214</v>
      </c>
      <c r="EX388">
        <v>56.674399999999999</v>
      </c>
      <c r="EY388">
        <v>-2.77244</v>
      </c>
      <c r="EZ388">
        <v>2</v>
      </c>
      <c r="FA388">
        <v>0.38548500000000002</v>
      </c>
      <c r="FB388">
        <v>-0.10696600000000001</v>
      </c>
      <c r="FC388">
        <v>20.274999999999999</v>
      </c>
      <c r="FD388">
        <v>5.2201399999999998</v>
      </c>
      <c r="FE388">
        <v>12.004</v>
      </c>
      <c r="FF388">
        <v>4.9870999999999999</v>
      </c>
      <c r="FG388">
        <v>3.2844799999999998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1.8621799999999999</v>
      </c>
      <c r="FN388">
        <v>1.86432</v>
      </c>
      <c r="FO388">
        <v>1.8603499999999999</v>
      </c>
      <c r="FP388">
        <v>1.8611</v>
      </c>
      <c r="FQ388">
        <v>1.8602000000000001</v>
      </c>
      <c r="FR388">
        <v>1.86189</v>
      </c>
      <c r="FS388">
        <v>1.8584000000000001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-5.66</v>
      </c>
      <c r="GH388">
        <v>0.13020000000000001</v>
      </c>
      <c r="GI388">
        <v>-2.8021434710705861</v>
      </c>
      <c r="GJ388">
        <v>-2.3075681364705448E-3</v>
      </c>
      <c r="GK388">
        <v>1.0095546511955911E-6</v>
      </c>
      <c r="GL388">
        <v>-2.6335145029951209E-10</v>
      </c>
      <c r="GM388">
        <v>-0.17208428542994569</v>
      </c>
      <c r="GN388">
        <v>3.0410185143115191E-3</v>
      </c>
      <c r="GO388">
        <v>4.3982203677445331E-4</v>
      </c>
      <c r="GP388">
        <v>-7.8719321042963501E-6</v>
      </c>
      <c r="GQ388">
        <v>4</v>
      </c>
      <c r="GR388">
        <v>2088</v>
      </c>
      <c r="GS388">
        <v>5</v>
      </c>
      <c r="GT388">
        <v>35</v>
      </c>
      <c r="GU388">
        <v>122.4</v>
      </c>
      <c r="GV388">
        <v>122.4</v>
      </c>
      <c r="GW388">
        <v>4.99756</v>
      </c>
      <c r="GX388">
        <v>2.4584999999999999</v>
      </c>
      <c r="GY388">
        <v>2.04834</v>
      </c>
      <c r="GZ388">
        <v>2.6171899999999999</v>
      </c>
      <c r="HA388">
        <v>2.1972700000000001</v>
      </c>
      <c r="HB388">
        <v>2.3559600000000001</v>
      </c>
      <c r="HC388">
        <v>41.4041</v>
      </c>
      <c r="HD388">
        <v>13.1776</v>
      </c>
      <c r="HE388">
        <v>18</v>
      </c>
      <c r="HF388">
        <v>663.23699999999997</v>
      </c>
      <c r="HG388">
        <v>742.33</v>
      </c>
      <c r="HH388">
        <v>30.9998</v>
      </c>
      <c r="HI388">
        <v>32.340800000000002</v>
      </c>
      <c r="HJ388">
        <v>29.9998</v>
      </c>
      <c r="HK388">
        <v>32.328899999999997</v>
      </c>
      <c r="HL388">
        <v>32.334699999999998</v>
      </c>
      <c r="HM388">
        <v>100</v>
      </c>
      <c r="HN388">
        <v>22.449200000000001</v>
      </c>
      <c r="HO388">
        <v>100</v>
      </c>
      <c r="HP388">
        <v>31</v>
      </c>
      <c r="HQ388">
        <v>2487.98</v>
      </c>
      <c r="HR388">
        <v>33.854900000000001</v>
      </c>
      <c r="HS388">
        <v>99.451999999999998</v>
      </c>
      <c r="HT388">
        <v>98.477999999999994</v>
      </c>
    </row>
    <row r="389" spans="1:228" x14ac:dyDescent="0.2">
      <c r="A389">
        <v>374</v>
      </c>
      <c r="B389">
        <v>1669845019.0999999</v>
      </c>
      <c r="C389">
        <v>1489</v>
      </c>
      <c r="D389" t="s">
        <v>1107</v>
      </c>
      <c r="E389" t="s">
        <v>1108</v>
      </c>
      <c r="F389">
        <v>4</v>
      </c>
      <c r="G389">
        <v>1669845017.0999999</v>
      </c>
      <c r="H389">
        <f t="shared" si="170"/>
        <v>6.4095613934865765E-4</v>
      </c>
      <c r="I389">
        <f t="shared" si="171"/>
        <v>0.64095613934865769</v>
      </c>
      <c r="J389">
        <f t="shared" si="172"/>
        <v>31.386279507530393</v>
      </c>
      <c r="K389">
        <f t="shared" si="173"/>
        <v>2110.3442857142859</v>
      </c>
      <c r="L389">
        <f t="shared" si="174"/>
        <v>679.86399523564808</v>
      </c>
      <c r="M389">
        <f t="shared" si="175"/>
        <v>68.454246426473105</v>
      </c>
      <c r="N389">
        <f t="shared" si="176"/>
        <v>212.48665731873774</v>
      </c>
      <c r="O389">
        <f t="shared" si="177"/>
        <v>3.6275795052780925E-2</v>
      </c>
      <c r="P389">
        <f t="shared" si="178"/>
        <v>3.6657358635895498</v>
      </c>
      <c r="Q389">
        <f t="shared" si="179"/>
        <v>3.6077537411081113E-2</v>
      </c>
      <c r="R389">
        <f t="shared" si="180"/>
        <v>2.2566183040940414E-2</v>
      </c>
      <c r="S389">
        <f t="shared" si="181"/>
        <v>226.11175980392136</v>
      </c>
      <c r="T389">
        <f t="shared" si="182"/>
        <v>33.491925219678841</v>
      </c>
      <c r="U389">
        <f t="shared" si="183"/>
        <v>33.326414285714293</v>
      </c>
      <c r="V389">
        <f t="shared" si="184"/>
        <v>5.1455083380091109</v>
      </c>
      <c r="W389">
        <f t="shared" si="185"/>
        <v>69.69449363524248</v>
      </c>
      <c r="X389">
        <f t="shared" si="186"/>
        <v>3.4328775330293682</v>
      </c>
      <c r="Y389">
        <f t="shared" si="187"/>
        <v>4.9256079698288557</v>
      </c>
      <c r="Z389">
        <f t="shared" si="188"/>
        <v>1.7126308049797427</v>
      </c>
      <c r="AA389">
        <f t="shared" si="189"/>
        <v>-28.266165745275803</v>
      </c>
      <c r="AB389">
        <f t="shared" si="190"/>
        <v>-153.55065051902932</v>
      </c>
      <c r="AC389">
        <f t="shared" si="191"/>
        <v>-9.5874335279760743</v>
      </c>
      <c r="AD389">
        <f t="shared" si="192"/>
        <v>34.707510011640153</v>
      </c>
      <c r="AE389">
        <f t="shared" si="193"/>
        <v>31.256026839117201</v>
      </c>
      <c r="AF389">
        <f t="shared" si="194"/>
        <v>0.77549981387920963</v>
      </c>
      <c r="AG389">
        <f t="shared" si="195"/>
        <v>31.386279507530393</v>
      </c>
      <c r="AH389">
        <v>2198.3058654859128</v>
      </c>
      <c r="AI389">
        <v>2184.8315757575729</v>
      </c>
      <c r="AJ389">
        <v>-4.8069403787953267E-3</v>
      </c>
      <c r="AK389">
        <v>63.927149323749113</v>
      </c>
      <c r="AL389">
        <f t="shared" si="196"/>
        <v>0.64095613934865769</v>
      </c>
      <c r="AM389">
        <v>33.788301676083918</v>
      </c>
      <c r="AN389">
        <v>34.090507017543871</v>
      </c>
      <c r="AO389">
        <v>-6.8842187822485846E-3</v>
      </c>
      <c r="AP389">
        <v>107.46</v>
      </c>
      <c r="AQ389">
        <v>24</v>
      </c>
      <c r="AR389">
        <v>4</v>
      </c>
      <c r="AS389">
        <f t="shared" si="197"/>
        <v>1</v>
      </c>
      <c r="AT389">
        <f t="shared" si="198"/>
        <v>0</v>
      </c>
      <c r="AU389">
        <f t="shared" si="199"/>
        <v>47140.115070594504</v>
      </c>
      <c r="AV389">
        <f t="shared" si="200"/>
        <v>1199.997142857143</v>
      </c>
      <c r="AW389">
        <f t="shared" si="201"/>
        <v>1025.9210278776795</v>
      </c>
      <c r="AX389">
        <f t="shared" si="202"/>
        <v>0.85493622546050774</v>
      </c>
      <c r="AY389">
        <f t="shared" si="203"/>
        <v>0.18842691513878002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1669845017.0999999</v>
      </c>
      <c r="BF389">
        <v>2110.3442857142859</v>
      </c>
      <c r="BG389">
        <v>2124.0071428571432</v>
      </c>
      <c r="BH389">
        <v>34.094157142857149</v>
      </c>
      <c r="BI389">
        <v>33.783014285714287</v>
      </c>
      <c r="BJ389">
        <v>2116.0042857142862</v>
      </c>
      <c r="BK389">
        <v>33.96398571428572</v>
      </c>
      <c r="BL389">
        <v>650.01057142857132</v>
      </c>
      <c r="BM389">
        <v>100.5881428571429</v>
      </c>
      <c r="BN389">
        <v>0.10000492857142861</v>
      </c>
      <c r="BO389">
        <v>32.549442857142857</v>
      </c>
      <c r="BP389">
        <v>33.326414285714293</v>
      </c>
      <c r="BQ389">
        <v>999.89999999999986</v>
      </c>
      <c r="BR389">
        <v>0</v>
      </c>
      <c r="BS389">
        <v>0</v>
      </c>
      <c r="BT389">
        <v>9000.1785714285706</v>
      </c>
      <c r="BU389">
        <v>0</v>
      </c>
      <c r="BV389">
        <v>172.084</v>
      </c>
      <c r="BW389">
        <v>-13.66264285714286</v>
      </c>
      <c r="BX389">
        <v>2184.8342857142861</v>
      </c>
      <c r="BY389">
        <v>2198.2714285714292</v>
      </c>
      <c r="BZ389">
        <v>0.31112628571428569</v>
      </c>
      <c r="CA389">
        <v>2124.0071428571432</v>
      </c>
      <c r="CB389">
        <v>33.783014285714287</v>
      </c>
      <c r="CC389">
        <v>3.429462857142858</v>
      </c>
      <c r="CD389">
        <v>3.3981685714285721</v>
      </c>
      <c r="CE389">
        <v>26.274542857142858</v>
      </c>
      <c r="CF389">
        <v>26.11938571428572</v>
      </c>
      <c r="CG389">
        <v>1199.997142857143</v>
      </c>
      <c r="CH389">
        <v>0.50004300000000002</v>
      </c>
      <c r="CI389">
        <v>0.49995699999999987</v>
      </c>
      <c r="CJ389">
        <v>0</v>
      </c>
      <c r="CK389">
        <v>895.23828571428567</v>
      </c>
      <c r="CL389">
        <v>4.9990899999999998</v>
      </c>
      <c r="CM389">
        <v>9051.9142857142851</v>
      </c>
      <c r="CN389">
        <v>9557.9785714285717</v>
      </c>
      <c r="CO389">
        <v>41.58</v>
      </c>
      <c r="CP389">
        <v>43.186999999999998</v>
      </c>
      <c r="CQ389">
        <v>42.375</v>
      </c>
      <c r="CR389">
        <v>42.294285714285706</v>
      </c>
      <c r="CS389">
        <v>43</v>
      </c>
      <c r="CT389">
        <v>597.55000000000007</v>
      </c>
      <c r="CU389">
        <v>597.44714285714292</v>
      </c>
      <c r="CV389">
        <v>0</v>
      </c>
      <c r="CW389">
        <v>1669845028.4000001</v>
      </c>
      <c r="CX389">
        <v>0</v>
      </c>
      <c r="CY389">
        <v>1669837671.5999999</v>
      </c>
      <c r="CZ389" t="s">
        <v>356</v>
      </c>
      <c r="DA389">
        <v>1669837671.5999999</v>
      </c>
      <c r="DB389">
        <v>1669837668.5999999</v>
      </c>
      <c r="DC389">
        <v>3</v>
      </c>
      <c r="DD389">
        <v>-1.2E-2</v>
      </c>
      <c r="DE389">
        <v>-1E-3</v>
      </c>
      <c r="DF389">
        <v>-3.61</v>
      </c>
      <c r="DG389">
        <v>0.13400000000000001</v>
      </c>
      <c r="DH389">
        <v>415</v>
      </c>
      <c r="DI389">
        <v>36</v>
      </c>
      <c r="DJ389">
        <v>0.51</v>
      </c>
      <c r="DK389">
        <v>0.24</v>
      </c>
      <c r="DL389">
        <v>-13.58374390243902</v>
      </c>
      <c r="DM389">
        <v>1.4805574912863041E-2</v>
      </c>
      <c r="DN389">
        <v>7.2660825990016428E-2</v>
      </c>
      <c r="DO389">
        <v>1</v>
      </c>
      <c r="DP389">
        <v>0.36404856097560973</v>
      </c>
      <c r="DQ389">
        <v>-0.41793664808362291</v>
      </c>
      <c r="DR389">
        <v>4.4206409674885858E-2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3.29759</v>
      </c>
      <c r="EB389">
        <v>2.6252200000000001</v>
      </c>
      <c r="EC389">
        <v>0.29101199999999999</v>
      </c>
      <c r="ED389">
        <v>0.28995599999999999</v>
      </c>
      <c r="EE389">
        <v>0.13916400000000001</v>
      </c>
      <c r="EF389">
        <v>0.13676099999999999</v>
      </c>
      <c r="EG389">
        <v>21500.5</v>
      </c>
      <c r="EH389">
        <v>21915.7</v>
      </c>
      <c r="EI389">
        <v>28227.9</v>
      </c>
      <c r="EJ389">
        <v>29720.799999999999</v>
      </c>
      <c r="EK389">
        <v>33444.9</v>
      </c>
      <c r="EL389">
        <v>35613</v>
      </c>
      <c r="EM389">
        <v>39836.300000000003</v>
      </c>
      <c r="EN389">
        <v>42458.1</v>
      </c>
      <c r="EO389">
        <v>2.1835499999999999</v>
      </c>
      <c r="EP389">
        <v>2.1887500000000002</v>
      </c>
      <c r="EQ389">
        <v>0.16478100000000001</v>
      </c>
      <c r="ER389">
        <v>0</v>
      </c>
      <c r="ES389">
        <v>30.6571</v>
      </c>
      <c r="ET389">
        <v>999.9</v>
      </c>
      <c r="EU389">
        <v>68</v>
      </c>
      <c r="EV389">
        <v>36.299999999999997</v>
      </c>
      <c r="EW389">
        <v>41.019500000000001</v>
      </c>
      <c r="EX389">
        <v>56.914400000000001</v>
      </c>
      <c r="EY389">
        <v>-2.7924699999999998</v>
      </c>
      <c r="EZ389">
        <v>2</v>
      </c>
      <c r="FA389">
        <v>0.385297</v>
      </c>
      <c r="FB389">
        <v>-0.109011</v>
      </c>
      <c r="FC389">
        <v>20.275099999999998</v>
      </c>
      <c r="FD389">
        <v>5.2201399999999998</v>
      </c>
      <c r="FE389">
        <v>12.004</v>
      </c>
      <c r="FF389">
        <v>4.9870999999999999</v>
      </c>
      <c r="FG389">
        <v>3.2845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1.8621799999999999</v>
      </c>
      <c r="FN389">
        <v>1.86432</v>
      </c>
      <c r="FO389">
        <v>1.8603499999999999</v>
      </c>
      <c r="FP389">
        <v>1.8610899999999999</v>
      </c>
      <c r="FQ389">
        <v>1.8602000000000001</v>
      </c>
      <c r="FR389">
        <v>1.8619000000000001</v>
      </c>
      <c r="FS389">
        <v>1.8584000000000001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-5.66</v>
      </c>
      <c r="GH389">
        <v>0.13009999999999999</v>
      </c>
      <c r="GI389">
        <v>-2.8021434710705861</v>
      </c>
      <c r="GJ389">
        <v>-2.3075681364705448E-3</v>
      </c>
      <c r="GK389">
        <v>1.0095546511955911E-6</v>
      </c>
      <c r="GL389">
        <v>-2.6335145029951209E-10</v>
      </c>
      <c r="GM389">
        <v>-0.17208428542994569</v>
      </c>
      <c r="GN389">
        <v>3.0410185143115191E-3</v>
      </c>
      <c r="GO389">
        <v>4.3982203677445331E-4</v>
      </c>
      <c r="GP389">
        <v>-7.8719321042963501E-6</v>
      </c>
      <c r="GQ389">
        <v>4</v>
      </c>
      <c r="GR389">
        <v>2088</v>
      </c>
      <c r="GS389">
        <v>5</v>
      </c>
      <c r="GT389">
        <v>35</v>
      </c>
      <c r="GU389">
        <v>122.5</v>
      </c>
      <c r="GV389">
        <v>122.5</v>
      </c>
      <c r="GW389">
        <v>4.99756</v>
      </c>
      <c r="GX389">
        <v>2.4621599999999999</v>
      </c>
      <c r="GY389">
        <v>2.04834</v>
      </c>
      <c r="GZ389">
        <v>2.6184099999999999</v>
      </c>
      <c r="HA389">
        <v>2.1972700000000001</v>
      </c>
      <c r="HB389">
        <v>2.2888199999999999</v>
      </c>
      <c r="HC389">
        <v>41.4041</v>
      </c>
      <c r="HD389">
        <v>13.168900000000001</v>
      </c>
      <c r="HE389">
        <v>18</v>
      </c>
      <c r="HF389">
        <v>663.21900000000005</v>
      </c>
      <c r="HG389">
        <v>742.41300000000001</v>
      </c>
      <c r="HH389">
        <v>30.999600000000001</v>
      </c>
      <c r="HI389">
        <v>32.3371</v>
      </c>
      <c r="HJ389">
        <v>29.9998</v>
      </c>
      <c r="HK389">
        <v>32.325299999999999</v>
      </c>
      <c r="HL389">
        <v>32.329900000000002</v>
      </c>
      <c r="HM389">
        <v>100</v>
      </c>
      <c r="HN389">
        <v>22.449200000000001</v>
      </c>
      <c r="HO389">
        <v>100</v>
      </c>
      <c r="HP389">
        <v>31</v>
      </c>
      <c r="HQ389">
        <v>2494.66</v>
      </c>
      <c r="HR389">
        <v>33.874099999999999</v>
      </c>
      <c r="HS389">
        <v>99.454700000000003</v>
      </c>
      <c r="HT389">
        <v>98.478700000000003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2022-11-30T21:51:57Z</dcterms:created>
  <dcterms:modified xsi:type="dcterms:W3CDTF">2024-10-14T16:16:26Z</dcterms:modified>
</cp:coreProperties>
</file>