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E531A38-2C26-8F49-A891-9C69CB5BD0F3}" xr6:coauthVersionLast="47" xr6:coauthVersionMax="47" xr10:uidLastSave="{00000000-0000-0000-0000-000000000000}"/>
  <bookViews>
    <workbookView xWindow="-100" yWindow="76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N314" i="1" s="1"/>
  <c r="AL314" i="1"/>
  <c r="I314" i="1" s="1"/>
  <c r="H314" i="1" s="1"/>
  <c r="AG314" i="1"/>
  <c r="J314" i="1" s="1"/>
  <c r="Y314" i="1"/>
  <c r="X314" i="1"/>
  <c r="W314" i="1" s="1"/>
  <c r="P314" i="1"/>
  <c r="AY313" i="1"/>
  <c r="AX313" i="1"/>
  <c r="AV313" i="1"/>
  <c r="AU313" i="1"/>
  <c r="AS313" i="1" s="1"/>
  <c r="AL313" i="1"/>
  <c r="I313" i="1" s="1"/>
  <c r="H313" i="1" s="1"/>
  <c r="AG313" i="1"/>
  <c r="Y313" i="1"/>
  <c r="X313" i="1"/>
  <c r="W313" i="1" s="1"/>
  <c r="P313" i="1"/>
  <c r="J313" i="1"/>
  <c r="AY312" i="1"/>
  <c r="AX312" i="1"/>
  <c r="AV312" i="1"/>
  <c r="AU312" i="1"/>
  <c r="AS312" i="1"/>
  <c r="AL312" i="1"/>
  <c r="I312" i="1" s="1"/>
  <c r="AG312" i="1"/>
  <c r="J312" i="1" s="1"/>
  <c r="Y312" i="1"/>
  <c r="X312" i="1"/>
  <c r="S312" i="1"/>
  <c r="P312" i="1"/>
  <c r="H312" i="1"/>
  <c r="AY311" i="1"/>
  <c r="AX311" i="1"/>
  <c r="AV311" i="1"/>
  <c r="AU311" i="1"/>
  <c r="AS311" i="1" s="1"/>
  <c r="AT311" i="1" s="1"/>
  <c r="AL311" i="1"/>
  <c r="I311" i="1" s="1"/>
  <c r="H311" i="1" s="1"/>
  <c r="AG311" i="1"/>
  <c r="Y311" i="1"/>
  <c r="X311" i="1"/>
  <c r="W311" i="1" s="1"/>
  <c r="P311" i="1"/>
  <c r="J311" i="1"/>
  <c r="AY310" i="1"/>
  <c r="AX310" i="1"/>
  <c r="AV310" i="1"/>
  <c r="AU310" i="1"/>
  <c r="AS310" i="1" s="1"/>
  <c r="AT310" i="1"/>
  <c r="AL310" i="1"/>
  <c r="AG310" i="1"/>
  <c r="J310" i="1" s="1"/>
  <c r="Y310" i="1"/>
  <c r="X310" i="1"/>
  <c r="W310" i="1" s="1"/>
  <c r="P310" i="1"/>
  <c r="I310" i="1"/>
  <c r="H310" i="1" s="1"/>
  <c r="AY309" i="1"/>
  <c r="AX309" i="1"/>
  <c r="AV309" i="1"/>
  <c r="AU309" i="1"/>
  <c r="AS309" i="1" s="1"/>
  <c r="AL309" i="1"/>
  <c r="I309" i="1" s="1"/>
  <c r="H309" i="1" s="1"/>
  <c r="AG309" i="1"/>
  <c r="Y309" i="1"/>
  <c r="X309" i="1"/>
  <c r="P309" i="1"/>
  <c r="J309" i="1"/>
  <c r="AY308" i="1"/>
  <c r="AX308" i="1"/>
  <c r="AV308" i="1"/>
  <c r="AU308" i="1"/>
  <c r="AS308" i="1" s="1"/>
  <c r="AT308" i="1"/>
  <c r="AL308" i="1"/>
  <c r="I308" i="1" s="1"/>
  <c r="H308" i="1" s="1"/>
  <c r="AG308" i="1"/>
  <c r="J308" i="1" s="1"/>
  <c r="Y308" i="1"/>
  <c r="X308" i="1"/>
  <c r="P308" i="1"/>
  <c r="AY307" i="1"/>
  <c r="AX307" i="1"/>
  <c r="AV307" i="1"/>
  <c r="AU307" i="1"/>
  <c r="AS307" i="1" s="1"/>
  <c r="N307" i="1" s="1"/>
  <c r="AL307" i="1"/>
  <c r="I307" i="1" s="1"/>
  <c r="H307" i="1" s="1"/>
  <c r="AG307" i="1"/>
  <c r="Y307" i="1"/>
  <c r="W307" i="1" s="1"/>
  <c r="X307" i="1"/>
  <c r="P307" i="1"/>
  <c r="J307" i="1"/>
  <c r="AY306" i="1"/>
  <c r="AX306" i="1"/>
  <c r="AV306" i="1"/>
  <c r="AU306" i="1"/>
  <c r="AS306" i="1" s="1"/>
  <c r="AT306" i="1"/>
  <c r="AL306" i="1"/>
  <c r="I306" i="1" s="1"/>
  <c r="H306" i="1" s="1"/>
  <c r="AG306" i="1"/>
  <c r="J306" i="1" s="1"/>
  <c r="AF306" i="1"/>
  <c r="Y306" i="1"/>
  <c r="X306" i="1"/>
  <c r="P306" i="1"/>
  <c r="N306" i="1"/>
  <c r="AY305" i="1"/>
  <c r="AX305" i="1"/>
  <c r="AV305" i="1"/>
  <c r="AU305" i="1"/>
  <c r="AS305" i="1"/>
  <c r="AF305" i="1" s="1"/>
  <c r="AL305" i="1"/>
  <c r="I305" i="1" s="1"/>
  <c r="AG305" i="1"/>
  <c r="J305" i="1" s="1"/>
  <c r="Y305" i="1"/>
  <c r="X305" i="1"/>
  <c r="P305" i="1"/>
  <c r="H305" i="1"/>
  <c r="AY304" i="1"/>
  <c r="AX304" i="1"/>
  <c r="AV304" i="1"/>
  <c r="AU304" i="1"/>
  <c r="AS304" i="1" s="1"/>
  <c r="AL304" i="1"/>
  <c r="I304" i="1" s="1"/>
  <c r="H304" i="1" s="1"/>
  <c r="AG304" i="1"/>
  <c r="J304" i="1" s="1"/>
  <c r="AF304" i="1"/>
  <c r="Y304" i="1"/>
  <c r="X304" i="1"/>
  <c r="W304" i="1" s="1"/>
  <c r="S304" i="1"/>
  <c r="P304" i="1"/>
  <c r="AY303" i="1"/>
  <c r="AX303" i="1"/>
  <c r="AV303" i="1"/>
  <c r="AU303" i="1"/>
  <c r="AS303" i="1" s="1"/>
  <c r="AT303" i="1" s="1"/>
  <c r="AL303" i="1"/>
  <c r="I303" i="1" s="1"/>
  <c r="H303" i="1" s="1"/>
  <c r="AG303" i="1"/>
  <c r="J303" i="1" s="1"/>
  <c r="Y303" i="1"/>
  <c r="X303" i="1"/>
  <c r="W303" i="1"/>
  <c r="P303" i="1"/>
  <c r="AY302" i="1"/>
  <c r="AX302" i="1"/>
  <c r="AV302" i="1"/>
  <c r="AU302" i="1"/>
  <c r="AS302" i="1" s="1"/>
  <c r="AT302" i="1" s="1"/>
  <c r="AL302" i="1"/>
  <c r="I302" i="1" s="1"/>
  <c r="H302" i="1" s="1"/>
  <c r="AG302" i="1"/>
  <c r="J302" i="1" s="1"/>
  <c r="AF302" i="1"/>
  <c r="Y302" i="1"/>
  <c r="X302" i="1"/>
  <c r="P302" i="1"/>
  <c r="N302" i="1"/>
  <c r="AY301" i="1"/>
  <c r="AX301" i="1"/>
  <c r="AV301" i="1"/>
  <c r="AU301" i="1"/>
  <c r="AS301" i="1" s="1"/>
  <c r="AL301" i="1"/>
  <c r="I301" i="1" s="1"/>
  <c r="H301" i="1" s="1"/>
  <c r="AG301" i="1"/>
  <c r="AF301" i="1"/>
  <c r="Y301" i="1"/>
  <c r="X301" i="1"/>
  <c r="W301" i="1" s="1"/>
  <c r="P301" i="1"/>
  <c r="N301" i="1"/>
  <c r="J301" i="1"/>
  <c r="AY300" i="1"/>
  <c r="AX300" i="1"/>
  <c r="AV300" i="1"/>
  <c r="AW300" i="1" s="1"/>
  <c r="AU300" i="1"/>
  <c r="AS300" i="1" s="1"/>
  <c r="K300" i="1" s="1"/>
  <c r="AT300" i="1"/>
  <c r="AL300" i="1"/>
  <c r="I300" i="1" s="1"/>
  <c r="AG300" i="1"/>
  <c r="J300" i="1" s="1"/>
  <c r="Y300" i="1"/>
  <c r="X300" i="1"/>
  <c r="W300" i="1" s="1"/>
  <c r="P300" i="1"/>
  <c r="H300" i="1"/>
  <c r="AY299" i="1"/>
  <c r="AX299" i="1"/>
  <c r="AV299" i="1"/>
  <c r="AU299" i="1"/>
  <c r="AS299" i="1" s="1"/>
  <c r="AT299" i="1" s="1"/>
  <c r="AL299" i="1"/>
  <c r="I299" i="1" s="1"/>
  <c r="H299" i="1" s="1"/>
  <c r="AG299" i="1"/>
  <c r="J299" i="1" s="1"/>
  <c r="Y299" i="1"/>
  <c r="X299" i="1"/>
  <c r="W299" i="1" s="1"/>
  <c r="P299" i="1"/>
  <c r="AY298" i="1"/>
  <c r="AX298" i="1"/>
  <c r="AV298" i="1"/>
  <c r="AU298" i="1"/>
  <c r="AS298" i="1" s="1"/>
  <c r="AT298" i="1" s="1"/>
  <c r="AL298" i="1"/>
  <c r="AG298" i="1"/>
  <c r="AF298" i="1"/>
  <c r="Y298" i="1"/>
  <c r="X298" i="1"/>
  <c r="P298" i="1"/>
  <c r="N298" i="1"/>
  <c r="J298" i="1"/>
  <c r="I298" i="1"/>
  <c r="H298" i="1" s="1"/>
  <c r="AY297" i="1"/>
  <c r="AX297" i="1"/>
  <c r="AV297" i="1"/>
  <c r="AU297" i="1"/>
  <c r="AS297" i="1"/>
  <c r="AL297" i="1"/>
  <c r="I297" i="1" s="1"/>
  <c r="AG297" i="1"/>
  <c r="J297" i="1" s="1"/>
  <c r="Y297" i="1"/>
  <c r="X297" i="1"/>
  <c r="W297" i="1" s="1"/>
  <c r="P297" i="1"/>
  <c r="H297" i="1"/>
  <c r="AY296" i="1"/>
  <c r="AX296" i="1"/>
  <c r="AV296" i="1"/>
  <c r="AW296" i="1" s="1"/>
  <c r="AU296" i="1"/>
  <c r="AS296" i="1"/>
  <c r="AF296" i="1" s="1"/>
  <c r="AL296" i="1"/>
  <c r="I296" i="1" s="1"/>
  <c r="H296" i="1" s="1"/>
  <c r="AG296" i="1"/>
  <c r="Y296" i="1"/>
  <c r="X296" i="1"/>
  <c r="W296" i="1" s="1"/>
  <c r="P296" i="1"/>
  <c r="J296" i="1"/>
  <c r="AY295" i="1"/>
  <c r="AX295" i="1"/>
  <c r="AV295" i="1"/>
  <c r="AU295" i="1"/>
  <c r="AS295" i="1" s="1"/>
  <c r="AT295" i="1"/>
  <c r="AL295" i="1"/>
  <c r="I295" i="1" s="1"/>
  <c r="H295" i="1" s="1"/>
  <c r="AG295" i="1"/>
  <c r="Y295" i="1"/>
  <c r="X295" i="1"/>
  <c r="W295" i="1" s="1"/>
  <c r="P295" i="1"/>
  <c r="J295" i="1"/>
  <c r="AY294" i="1"/>
  <c r="AX294" i="1"/>
  <c r="AV294" i="1"/>
  <c r="AU294" i="1"/>
  <c r="AS294" i="1"/>
  <c r="AE294" i="1" s="1"/>
  <c r="AL294" i="1"/>
  <c r="I294" i="1" s="1"/>
  <c r="H294" i="1" s="1"/>
  <c r="AG294" i="1"/>
  <c r="AF294" i="1"/>
  <c r="Y294" i="1"/>
  <c r="W294" i="1" s="1"/>
  <c r="X294" i="1"/>
  <c r="P294" i="1"/>
  <c r="K294" i="1"/>
  <c r="J294" i="1"/>
  <c r="AY293" i="1"/>
  <c r="AX293" i="1"/>
  <c r="AV293" i="1"/>
  <c r="AU293" i="1"/>
  <c r="AS293" i="1"/>
  <c r="N293" i="1" s="1"/>
  <c r="AL293" i="1"/>
  <c r="I293" i="1" s="1"/>
  <c r="H293" i="1" s="1"/>
  <c r="AG293" i="1"/>
  <c r="J293" i="1" s="1"/>
  <c r="Y293" i="1"/>
  <c r="X293" i="1"/>
  <c r="P293" i="1"/>
  <c r="K293" i="1"/>
  <c r="AY292" i="1"/>
  <c r="AX292" i="1"/>
  <c r="AV292" i="1"/>
  <c r="AU292" i="1"/>
  <c r="AS292" i="1" s="1"/>
  <c r="AT292" i="1" s="1"/>
  <c r="AL292" i="1"/>
  <c r="I292" i="1" s="1"/>
  <c r="H292" i="1" s="1"/>
  <c r="AG292" i="1"/>
  <c r="J292" i="1" s="1"/>
  <c r="Y292" i="1"/>
  <c r="X292" i="1"/>
  <c r="W292" i="1" s="1"/>
  <c r="P292" i="1"/>
  <c r="AY291" i="1"/>
  <c r="AX291" i="1"/>
  <c r="AW291" i="1"/>
  <c r="AV291" i="1"/>
  <c r="S291" i="1" s="1"/>
  <c r="AU291" i="1"/>
  <c r="AS291" i="1" s="1"/>
  <c r="AT291" i="1"/>
  <c r="AL291" i="1"/>
  <c r="I291" i="1" s="1"/>
  <c r="H291" i="1" s="1"/>
  <c r="AG291" i="1"/>
  <c r="AE291" i="1"/>
  <c r="Y291" i="1"/>
  <c r="X291" i="1"/>
  <c r="W291" i="1" s="1"/>
  <c r="P291" i="1"/>
  <c r="J291" i="1"/>
  <c r="AY290" i="1"/>
  <c r="AX290" i="1"/>
  <c r="AV290" i="1"/>
  <c r="S290" i="1" s="1"/>
  <c r="AU290" i="1"/>
  <c r="AS290" i="1" s="1"/>
  <c r="AL290" i="1"/>
  <c r="AG290" i="1"/>
  <c r="AF290" i="1"/>
  <c r="Y290" i="1"/>
  <c r="X290" i="1"/>
  <c r="P290" i="1"/>
  <c r="J290" i="1"/>
  <c r="I290" i="1"/>
  <c r="H290" i="1" s="1"/>
  <c r="AY289" i="1"/>
  <c r="S289" i="1" s="1"/>
  <c r="AX289" i="1"/>
  <c r="AV289" i="1"/>
  <c r="AU289" i="1"/>
  <c r="AS289" i="1" s="1"/>
  <c r="AL289" i="1"/>
  <c r="I289" i="1" s="1"/>
  <c r="AG289" i="1"/>
  <c r="J289" i="1" s="1"/>
  <c r="Y289" i="1"/>
  <c r="X289" i="1"/>
  <c r="P289" i="1"/>
  <c r="H289" i="1"/>
  <c r="AA289" i="1" s="1"/>
  <c r="AY288" i="1"/>
  <c r="S288" i="1" s="1"/>
  <c r="AX288" i="1"/>
  <c r="AV288" i="1"/>
  <c r="AW288" i="1" s="1"/>
  <c r="AU288" i="1"/>
  <c r="AS288" i="1"/>
  <c r="AL288" i="1"/>
  <c r="I288" i="1" s="1"/>
  <c r="H288" i="1" s="1"/>
  <c r="AA288" i="1" s="1"/>
  <c r="AG288" i="1"/>
  <c r="J288" i="1" s="1"/>
  <c r="AF288" i="1"/>
  <c r="Y288" i="1"/>
  <c r="X288" i="1"/>
  <c r="P288" i="1"/>
  <c r="AY287" i="1"/>
  <c r="AX287" i="1"/>
  <c r="AV287" i="1"/>
  <c r="AU287" i="1"/>
  <c r="AS287" i="1" s="1"/>
  <c r="K287" i="1" s="1"/>
  <c r="AT287" i="1"/>
  <c r="AL287" i="1"/>
  <c r="I287" i="1" s="1"/>
  <c r="H287" i="1" s="1"/>
  <c r="AA287" i="1" s="1"/>
  <c r="AG287" i="1"/>
  <c r="Y287" i="1"/>
  <c r="X287" i="1"/>
  <c r="P287" i="1"/>
  <c r="J287" i="1"/>
  <c r="AY286" i="1"/>
  <c r="AX286" i="1"/>
  <c r="AV286" i="1"/>
  <c r="AU286" i="1"/>
  <c r="AS286" i="1" s="1"/>
  <c r="AT286" i="1"/>
  <c r="AL286" i="1"/>
  <c r="I286" i="1" s="1"/>
  <c r="H286" i="1" s="1"/>
  <c r="AG286" i="1"/>
  <c r="J286" i="1" s="1"/>
  <c r="Y286" i="1"/>
  <c r="X286" i="1"/>
  <c r="W286" i="1" s="1"/>
  <c r="P286" i="1"/>
  <c r="AY285" i="1"/>
  <c r="AX285" i="1"/>
  <c r="AV285" i="1"/>
  <c r="AU285" i="1"/>
  <c r="AS285" i="1" s="1"/>
  <c r="AE285" i="1" s="1"/>
  <c r="AL285" i="1"/>
  <c r="I285" i="1" s="1"/>
  <c r="H285" i="1" s="1"/>
  <c r="AG285" i="1"/>
  <c r="J285" i="1" s="1"/>
  <c r="AF285" i="1"/>
  <c r="Y285" i="1"/>
  <c r="X285" i="1"/>
  <c r="P285" i="1"/>
  <c r="AY284" i="1"/>
  <c r="AX284" i="1"/>
  <c r="AV284" i="1"/>
  <c r="AW284" i="1" s="1"/>
  <c r="AU284" i="1"/>
  <c r="AS284" i="1" s="1"/>
  <c r="AL284" i="1"/>
  <c r="AG284" i="1"/>
  <c r="J284" i="1" s="1"/>
  <c r="Y284" i="1"/>
  <c r="X284" i="1"/>
  <c r="P284" i="1"/>
  <c r="I284" i="1"/>
  <c r="H284" i="1" s="1"/>
  <c r="AY283" i="1"/>
  <c r="S283" i="1" s="1"/>
  <c r="AX283" i="1"/>
  <c r="AV283" i="1"/>
  <c r="AU283" i="1"/>
  <c r="AS283" i="1"/>
  <c r="AT283" i="1" s="1"/>
  <c r="AL283" i="1"/>
  <c r="I283" i="1" s="1"/>
  <c r="H283" i="1" s="1"/>
  <c r="AG283" i="1"/>
  <c r="J283" i="1" s="1"/>
  <c r="Y283" i="1"/>
  <c r="X283" i="1"/>
  <c r="P283" i="1"/>
  <c r="AY282" i="1"/>
  <c r="AX282" i="1"/>
  <c r="AV282" i="1"/>
  <c r="AU282" i="1"/>
  <c r="AS282" i="1" s="1"/>
  <c r="N282" i="1" s="1"/>
  <c r="AT282" i="1"/>
  <c r="AL282" i="1"/>
  <c r="I282" i="1" s="1"/>
  <c r="H282" i="1" s="1"/>
  <c r="AG282" i="1"/>
  <c r="Y282" i="1"/>
  <c r="X282" i="1"/>
  <c r="W282" i="1"/>
  <c r="P282" i="1"/>
  <c r="J282" i="1"/>
  <c r="AY281" i="1"/>
  <c r="AX281" i="1"/>
  <c r="AV281" i="1"/>
  <c r="AU281" i="1"/>
  <c r="AS281" i="1" s="1"/>
  <c r="AL281" i="1"/>
  <c r="I281" i="1" s="1"/>
  <c r="H281" i="1" s="1"/>
  <c r="AG281" i="1"/>
  <c r="J281" i="1" s="1"/>
  <c r="Y281" i="1"/>
  <c r="X281" i="1"/>
  <c r="W281" i="1" s="1"/>
  <c r="P281" i="1"/>
  <c r="AY280" i="1"/>
  <c r="AX280" i="1"/>
  <c r="AV280" i="1"/>
  <c r="AU280" i="1"/>
  <c r="AS280" i="1" s="1"/>
  <c r="AE280" i="1" s="1"/>
  <c r="AL280" i="1"/>
  <c r="I280" i="1" s="1"/>
  <c r="H280" i="1" s="1"/>
  <c r="AG280" i="1"/>
  <c r="J280" i="1" s="1"/>
  <c r="AF280" i="1"/>
  <c r="Y280" i="1"/>
  <c r="X280" i="1"/>
  <c r="P280" i="1"/>
  <c r="AY279" i="1"/>
  <c r="AX279" i="1"/>
  <c r="AV279" i="1"/>
  <c r="AW279" i="1" s="1"/>
  <c r="AU279" i="1"/>
  <c r="AS279" i="1" s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V278" i="1"/>
  <c r="AU278" i="1"/>
  <c r="AS278" i="1" s="1"/>
  <c r="AT278" i="1"/>
  <c r="AL278" i="1"/>
  <c r="I278" i="1" s="1"/>
  <c r="H278" i="1" s="1"/>
  <c r="AG278" i="1"/>
  <c r="Y278" i="1"/>
  <c r="X278" i="1"/>
  <c r="W278" i="1"/>
  <c r="P278" i="1"/>
  <c r="N278" i="1"/>
  <c r="J278" i="1"/>
  <c r="AY277" i="1"/>
  <c r="AX277" i="1"/>
  <c r="AV277" i="1"/>
  <c r="AU277" i="1"/>
  <c r="AS277" i="1" s="1"/>
  <c r="AT277" i="1" s="1"/>
  <c r="AL277" i="1"/>
  <c r="I277" i="1" s="1"/>
  <c r="H277" i="1" s="1"/>
  <c r="AA277" i="1" s="1"/>
  <c r="AG277" i="1"/>
  <c r="J277" i="1" s="1"/>
  <c r="Y277" i="1"/>
  <c r="X277" i="1"/>
  <c r="W277" i="1" s="1"/>
  <c r="P277" i="1"/>
  <c r="AY276" i="1"/>
  <c r="S276" i="1" s="1"/>
  <c r="AX276" i="1"/>
  <c r="AV276" i="1"/>
  <c r="AU276" i="1"/>
  <c r="AS276" i="1" s="1"/>
  <c r="K276" i="1" s="1"/>
  <c r="AL276" i="1"/>
  <c r="I276" i="1" s="1"/>
  <c r="H276" i="1" s="1"/>
  <c r="AG276" i="1"/>
  <c r="Y276" i="1"/>
  <c r="X276" i="1"/>
  <c r="P276" i="1"/>
  <c r="J276" i="1"/>
  <c r="AY275" i="1"/>
  <c r="AX275" i="1"/>
  <c r="AV275" i="1"/>
  <c r="AW275" i="1" s="1"/>
  <c r="AU275" i="1"/>
  <c r="AS275" i="1"/>
  <c r="AT275" i="1" s="1"/>
  <c r="AL275" i="1"/>
  <c r="I275" i="1" s="1"/>
  <c r="H275" i="1" s="1"/>
  <c r="AG275" i="1"/>
  <c r="J275" i="1" s="1"/>
  <c r="Y275" i="1"/>
  <c r="X275" i="1"/>
  <c r="P275" i="1"/>
  <c r="AY274" i="1"/>
  <c r="AX274" i="1"/>
  <c r="AV274" i="1"/>
  <c r="AU274" i="1"/>
  <c r="AS274" i="1"/>
  <c r="AL274" i="1"/>
  <c r="AG274" i="1"/>
  <c r="Y274" i="1"/>
  <c r="W274" i="1" s="1"/>
  <c r="X274" i="1"/>
  <c r="P274" i="1"/>
  <c r="J274" i="1"/>
  <c r="I274" i="1"/>
  <c r="H274" i="1" s="1"/>
  <c r="AY273" i="1"/>
  <c r="AX273" i="1"/>
  <c r="AV273" i="1"/>
  <c r="AU273" i="1"/>
  <c r="AS273" i="1"/>
  <c r="AL273" i="1"/>
  <c r="AG273" i="1"/>
  <c r="J273" i="1" s="1"/>
  <c r="AE273" i="1"/>
  <c r="Y273" i="1"/>
  <c r="X273" i="1"/>
  <c r="P273" i="1"/>
  <c r="I273" i="1"/>
  <c r="H273" i="1" s="1"/>
  <c r="AY272" i="1"/>
  <c r="S272" i="1" s="1"/>
  <c r="AX272" i="1"/>
  <c r="AV272" i="1"/>
  <c r="AU272" i="1"/>
  <c r="AS272" i="1" s="1"/>
  <c r="AL272" i="1"/>
  <c r="I272" i="1" s="1"/>
  <c r="H272" i="1" s="1"/>
  <c r="AG272" i="1"/>
  <c r="J272" i="1" s="1"/>
  <c r="AA272" i="1"/>
  <c r="Y272" i="1"/>
  <c r="X272" i="1"/>
  <c r="P272" i="1"/>
  <c r="K272" i="1"/>
  <c r="AY271" i="1"/>
  <c r="AX271" i="1"/>
  <c r="AW271" i="1"/>
  <c r="AV271" i="1"/>
  <c r="AU271" i="1"/>
  <c r="AS271" i="1" s="1"/>
  <c r="AL271" i="1"/>
  <c r="AG271" i="1"/>
  <c r="J271" i="1" s="1"/>
  <c r="AA271" i="1"/>
  <c r="Y271" i="1"/>
  <c r="X271" i="1"/>
  <c r="W271" i="1"/>
  <c r="S271" i="1"/>
  <c r="T271" i="1" s="1"/>
  <c r="U271" i="1" s="1"/>
  <c r="AC271" i="1" s="1"/>
  <c r="P271" i="1"/>
  <c r="I271" i="1"/>
  <c r="H271" i="1"/>
  <c r="AY270" i="1"/>
  <c r="AX270" i="1"/>
  <c r="AW270" i="1"/>
  <c r="AV270" i="1"/>
  <c r="AU270" i="1"/>
  <c r="AS270" i="1" s="1"/>
  <c r="N270" i="1" s="1"/>
  <c r="AL270" i="1"/>
  <c r="AG270" i="1"/>
  <c r="J270" i="1" s="1"/>
  <c r="Y270" i="1"/>
  <c r="X270" i="1"/>
  <c r="W270" i="1" s="1"/>
  <c r="P270" i="1"/>
  <c r="I270" i="1"/>
  <c r="H270" i="1" s="1"/>
  <c r="AY269" i="1"/>
  <c r="S269" i="1" s="1"/>
  <c r="AX269" i="1"/>
  <c r="AW269" i="1" s="1"/>
  <c r="AV269" i="1"/>
  <c r="AU269" i="1"/>
  <c r="AS269" i="1" s="1"/>
  <c r="AL269" i="1"/>
  <c r="AG269" i="1"/>
  <c r="J269" i="1" s="1"/>
  <c r="Y269" i="1"/>
  <c r="X269" i="1"/>
  <c r="W269" i="1"/>
  <c r="P269" i="1"/>
  <c r="I269" i="1"/>
  <c r="H269" i="1" s="1"/>
  <c r="AY268" i="1"/>
  <c r="AX268" i="1"/>
  <c r="AV268" i="1"/>
  <c r="AU268" i="1"/>
  <c r="AS268" i="1"/>
  <c r="AL268" i="1"/>
  <c r="I268" i="1" s="1"/>
  <c r="H268" i="1" s="1"/>
  <c r="AG268" i="1"/>
  <c r="Y268" i="1"/>
  <c r="W268" i="1" s="1"/>
  <c r="X268" i="1"/>
  <c r="P268" i="1"/>
  <c r="J268" i="1"/>
  <c r="AY267" i="1"/>
  <c r="AX267" i="1"/>
  <c r="AW267" i="1" s="1"/>
  <c r="AV267" i="1"/>
  <c r="AU267" i="1"/>
  <c r="AS267" i="1" s="1"/>
  <c r="AL267" i="1"/>
  <c r="AG267" i="1"/>
  <c r="J267" i="1" s="1"/>
  <c r="Y267" i="1"/>
  <c r="X267" i="1"/>
  <c r="W267" i="1" s="1"/>
  <c r="S267" i="1"/>
  <c r="P267" i="1"/>
  <c r="K267" i="1"/>
  <c r="I267" i="1"/>
  <c r="H267" i="1"/>
  <c r="AA267" i="1" s="1"/>
  <c r="AY266" i="1"/>
  <c r="AX266" i="1"/>
  <c r="AV266" i="1"/>
  <c r="AU266" i="1"/>
  <c r="AS266" i="1" s="1"/>
  <c r="AL266" i="1"/>
  <c r="I266" i="1" s="1"/>
  <c r="H266" i="1" s="1"/>
  <c r="AG266" i="1"/>
  <c r="AE266" i="1"/>
  <c r="Y266" i="1"/>
  <c r="X266" i="1"/>
  <c r="W266" i="1"/>
  <c r="P266" i="1"/>
  <c r="J266" i="1"/>
  <c r="AY265" i="1"/>
  <c r="S265" i="1" s="1"/>
  <c r="AX265" i="1"/>
  <c r="AV265" i="1"/>
  <c r="AU265" i="1"/>
  <c r="AS265" i="1"/>
  <c r="AT265" i="1" s="1"/>
  <c r="AL265" i="1"/>
  <c r="I265" i="1" s="1"/>
  <c r="H265" i="1" s="1"/>
  <c r="AG265" i="1"/>
  <c r="J265" i="1" s="1"/>
  <c r="AF265" i="1"/>
  <c r="Y265" i="1"/>
  <c r="X265" i="1"/>
  <c r="W265" i="1" s="1"/>
  <c r="P265" i="1"/>
  <c r="AY264" i="1"/>
  <c r="AX264" i="1"/>
  <c r="AV264" i="1"/>
  <c r="AW264" i="1" s="1"/>
  <c r="AU264" i="1"/>
  <c r="AS264" i="1"/>
  <c r="K264" i="1" s="1"/>
  <c r="AL264" i="1"/>
  <c r="AG264" i="1"/>
  <c r="J264" i="1" s="1"/>
  <c r="Y264" i="1"/>
  <c r="X264" i="1"/>
  <c r="P264" i="1"/>
  <c r="I264" i="1"/>
  <c r="H264" i="1" s="1"/>
  <c r="AA264" i="1" s="1"/>
  <c r="AY263" i="1"/>
  <c r="AX263" i="1"/>
  <c r="AW263" i="1" s="1"/>
  <c r="AV263" i="1"/>
  <c r="AU263" i="1"/>
  <c r="AS263" i="1"/>
  <c r="AL263" i="1"/>
  <c r="I263" i="1" s="1"/>
  <c r="H263" i="1" s="1"/>
  <c r="AG263" i="1"/>
  <c r="Y263" i="1"/>
  <c r="X263" i="1"/>
  <c r="S263" i="1"/>
  <c r="P263" i="1"/>
  <c r="J263" i="1"/>
  <c r="AY262" i="1"/>
  <c r="AX262" i="1"/>
  <c r="AV262" i="1"/>
  <c r="AU262" i="1"/>
  <c r="AS262" i="1" s="1"/>
  <c r="AL262" i="1"/>
  <c r="I262" i="1" s="1"/>
  <c r="H262" i="1" s="1"/>
  <c r="AG262" i="1"/>
  <c r="Y262" i="1"/>
  <c r="X262" i="1"/>
  <c r="W262" i="1" s="1"/>
  <c r="P262" i="1"/>
  <c r="J262" i="1"/>
  <c r="AY261" i="1"/>
  <c r="S261" i="1" s="1"/>
  <c r="AX261" i="1"/>
  <c r="AW261" i="1" s="1"/>
  <c r="AV261" i="1"/>
  <c r="AU261" i="1"/>
  <c r="AS261" i="1" s="1"/>
  <c r="AT261" i="1" s="1"/>
  <c r="AL261" i="1"/>
  <c r="I261" i="1" s="1"/>
  <c r="H261" i="1" s="1"/>
  <c r="AG261" i="1"/>
  <c r="J261" i="1" s="1"/>
  <c r="AE261" i="1"/>
  <c r="Y261" i="1"/>
  <c r="X261" i="1"/>
  <c r="W261" i="1" s="1"/>
  <c r="P261" i="1"/>
  <c r="K261" i="1"/>
  <c r="AY260" i="1"/>
  <c r="AX260" i="1"/>
  <c r="AV260" i="1"/>
  <c r="AW260" i="1" s="1"/>
  <c r="AU260" i="1"/>
  <c r="AS260" i="1"/>
  <c r="AL260" i="1"/>
  <c r="I260" i="1" s="1"/>
  <c r="H260" i="1" s="1"/>
  <c r="AA260" i="1" s="1"/>
  <c r="AG260" i="1"/>
  <c r="Y260" i="1"/>
  <c r="X260" i="1"/>
  <c r="P260" i="1"/>
  <c r="J260" i="1"/>
  <c r="AY259" i="1"/>
  <c r="AX259" i="1"/>
  <c r="AV259" i="1"/>
  <c r="S259" i="1" s="1"/>
  <c r="AU259" i="1"/>
  <c r="AS259" i="1" s="1"/>
  <c r="AL259" i="1"/>
  <c r="I259" i="1" s="1"/>
  <c r="H259" i="1" s="1"/>
  <c r="AG259" i="1"/>
  <c r="AA259" i="1"/>
  <c r="Y259" i="1"/>
  <c r="X259" i="1"/>
  <c r="W259" i="1" s="1"/>
  <c r="P259" i="1"/>
  <c r="J259" i="1"/>
  <c r="AY258" i="1"/>
  <c r="AX258" i="1"/>
  <c r="AW258" i="1"/>
  <c r="AV258" i="1"/>
  <c r="AU258" i="1"/>
  <c r="AS258" i="1" s="1"/>
  <c r="AL258" i="1"/>
  <c r="I258" i="1" s="1"/>
  <c r="H258" i="1" s="1"/>
  <c r="AG258" i="1"/>
  <c r="J258" i="1" s="1"/>
  <c r="Y258" i="1"/>
  <c r="X258" i="1"/>
  <c r="P258" i="1"/>
  <c r="AY257" i="1"/>
  <c r="AX257" i="1"/>
  <c r="AW257" i="1" s="1"/>
  <c r="AV257" i="1"/>
  <c r="AU257" i="1"/>
  <c r="AS257" i="1"/>
  <c r="K257" i="1" s="1"/>
  <c r="AL257" i="1"/>
  <c r="AG257" i="1"/>
  <c r="J257" i="1" s="1"/>
  <c r="AE257" i="1"/>
  <c r="Y257" i="1"/>
  <c r="X257" i="1"/>
  <c r="W257" i="1" s="1"/>
  <c r="P257" i="1"/>
  <c r="I257" i="1"/>
  <c r="H257" i="1" s="1"/>
  <c r="AY256" i="1"/>
  <c r="AX256" i="1"/>
  <c r="AV256" i="1"/>
  <c r="AU256" i="1"/>
  <c r="AS256" i="1"/>
  <c r="N256" i="1" s="1"/>
  <c r="AL256" i="1"/>
  <c r="I256" i="1" s="1"/>
  <c r="H256" i="1" s="1"/>
  <c r="AG256" i="1"/>
  <c r="J256" i="1" s="1"/>
  <c r="Y256" i="1"/>
  <c r="X256" i="1"/>
  <c r="P256" i="1"/>
  <c r="AY255" i="1"/>
  <c r="AX255" i="1"/>
  <c r="AV255" i="1"/>
  <c r="AU255" i="1"/>
  <c r="AS255" i="1" s="1"/>
  <c r="AL255" i="1"/>
  <c r="I255" i="1" s="1"/>
  <c r="AG255" i="1"/>
  <c r="AA255" i="1"/>
  <c r="Y255" i="1"/>
  <c r="X255" i="1"/>
  <c r="W255" i="1" s="1"/>
  <c r="P255" i="1"/>
  <c r="J255" i="1"/>
  <c r="H255" i="1"/>
  <c r="AY254" i="1"/>
  <c r="AX254" i="1"/>
  <c r="AV254" i="1"/>
  <c r="AU254" i="1"/>
  <c r="AS254" i="1" s="1"/>
  <c r="AL254" i="1"/>
  <c r="AG254" i="1"/>
  <c r="Y254" i="1"/>
  <c r="X254" i="1"/>
  <c r="W254" i="1" s="1"/>
  <c r="P254" i="1"/>
  <c r="J254" i="1"/>
  <c r="I254" i="1"/>
  <c r="H254" i="1" s="1"/>
  <c r="AY253" i="1"/>
  <c r="AX253" i="1"/>
  <c r="AV253" i="1"/>
  <c r="S253" i="1" s="1"/>
  <c r="AU253" i="1"/>
  <c r="AS253" i="1"/>
  <c r="AL253" i="1"/>
  <c r="I253" i="1" s="1"/>
  <c r="AG253" i="1"/>
  <c r="Y253" i="1"/>
  <c r="X253" i="1"/>
  <c r="W253" i="1" s="1"/>
  <c r="P253" i="1"/>
  <c r="J253" i="1"/>
  <c r="H253" i="1"/>
  <c r="AY252" i="1"/>
  <c r="AX252" i="1"/>
  <c r="AV252" i="1"/>
  <c r="AU252" i="1"/>
  <c r="AS252" i="1" s="1"/>
  <c r="AL252" i="1"/>
  <c r="I252" i="1" s="1"/>
  <c r="H252" i="1" s="1"/>
  <c r="AA252" i="1" s="1"/>
  <c r="AG252" i="1"/>
  <c r="J252" i="1" s="1"/>
  <c r="Y252" i="1"/>
  <c r="X252" i="1"/>
  <c r="P252" i="1"/>
  <c r="N252" i="1"/>
  <c r="AY251" i="1"/>
  <c r="AX251" i="1"/>
  <c r="AW251" i="1"/>
  <c r="AV251" i="1"/>
  <c r="AU251" i="1"/>
  <c r="AS251" i="1" s="1"/>
  <c r="AL251" i="1"/>
  <c r="I251" i="1" s="1"/>
  <c r="H251" i="1" s="1"/>
  <c r="AA251" i="1" s="1"/>
  <c r="AG251" i="1"/>
  <c r="J251" i="1" s="1"/>
  <c r="Y251" i="1"/>
  <c r="X251" i="1"/>
  <c r="W251" i="1"/>
  <c r="S251" i="1"/>
  <c r="P251" i="1"/>
  <c r="AY250" i="1"/>
  <c r="AX250" i="1"/>
  <c r="AV250" i="1"/>
  <c r="AU250" i="1"/>
  <c r="AS250" i="1" s="1"/>
  <c r="AL250" i="1"/>
  <c r="I250" i="1" s="1"/>
  <c r="H250" i="1" s="1"/>
  <c r="AG250" i="1"/>
  <c r="Y250" i="1"/>
  <c r="X250" i="1"/>
  <c r="P250" i="1"/>
  <c r="J250" i="1"/>
  <c r="AY249" i="1"/>
  <c r="AX249" i="1"/>
  <c r="AW249" i="1" s="1"/>
  <c r="AV249" i="1"/>
  <c r="AU249" i="1"/>
  <c r="AS249" i="1" s="1"/>
  <c r="AL249" i="1"/>
  <c r="I249" i="1" s="1"/>
  <c r="H249" i="1" s="1"/>
  <c r="AG249" i="1"/>
  <c r="Y249" i="1"/>
  <c r="X249" i="1"/>
  <c r="S249" i="1"/>
  <c r="P249" i="1"/>
  <c r="J249" i="1"/>
  <c r="AY248" i="1"/>
  <c r="AX248" i="1"/>
  <c r="AV248" i="1"/>
  <c r="AU248" i="1"/>
  <c r="AS248" i="1" s="1"/>
  <c r="AT248" i="1" s="1"/>
  <c r="AL248" i="1"/>
  <c r="AG248" i="1"/>
  <c r="J248" i="1" s="1"/>
  <c r="Y248" i="1"/>
  <c r="X248" i="1"/>
  <c r="W248" i="1" s="1"/>
  <c r="P248" i="1"/>
  <c r="I248" i="1"/>
  <c r="H248" i="1" s="1"/>
  <c r="AA248" i="1" s="1"/>
  <c r="AY247" i="1"/>
  <c r="AX247" i="1"/>
  <c r="AV247" i="1"/>
  <c r="AW247" i="1" s="1"/>
  <c r="AU247" i="1"/>
  <c r="AS247" i="1"/>
  <c r="AE247" i="1" s="1"/>
  <c r="AL247" i="1"/>
  <c r="I247" i="1" s="1"/>
  <c r="H247" i="1" s="1"/>
  <c r="AA247" i="1" s="1"/>
  <c r="AG247" i="1"/>
  <c r="Y247" i="1"/>
  <c r="X247" i="1"/>
  <c r="W247" i="1" s="1"/>
  <c r="S247" i="1"/>
  <c r="P247" i="1"/>
  <c r="J247" i="1"/>
  <c r="AY246" i="1"/>
  <c r="AX246" i="1"/>
  <c r="AV246" i="1"/>
  <c r="AU246" i="1"/>
  <c r="AS246" i="1" s="1"/>
  <c r="AL246" i="1"/>
  <c r="I246" i="1" s="1"/>
  <c r="H246" i="1" s="1"/>
  <c r="AG246" i="1"/>
  <c r="J246" i="1" s="1"/>
  <c r="AF246" i="1"/>
  <c r="Y246" i="1"/>
  <c r="X246" i="1"/>
  <c r="P246" i="1"/>
  <c r="AY245" i="1"/>
  <c r="AX245" i="1"/>
  <c r="AV245" i="1"/>
  <c r="AW245" i="1" s="1"/>
  <c r="AU245" i="1"/>
  <c r="AS245" i="1" s="1"/>
  <c r="AL245" i="1"/>
  <c r="I245" i="1" s="1"/>
  <c r="H245" i="1" s="1"/>
  <c r="AA245" i="1" s="1"/>
  <c r="AG245" i="1"/>
  <c r="Y245" i="1"/>
  <c r="X245" i="1"/>
  <c r="W245" i="1" s="1"/>
  <c r="P245" i="1"/>
  <c r="J245" i="1"/>
  <c r="AY244" i="1"/>
  <c r="AX244" i="1"/>
  <c r="AV244" i="1"/>
  <c r="AU244" i="1"/>
  <c r="AS244" i="1" s="1"/>
  <c r="N244" i="1" s="1"/>
  <c r="AT244" i="1"/>
  <c r="AL244" i="1"/>
  <c r="I244" i="1" s="1"/>
  <c r="H244" i="1" s="1"/>
  <c r="AG244" i="1"/>
  <c r="J244" i="1" s="1"/>
  <c r="Y244" i="1"/>
  <c r="X244" i="1"/>
  <c r="P244" i="1"/>
  <c r="AY243" i="1"/>
  <c r="AX243" i="1"/>
  <c r="AV243" i="1"/>
  <c r="AU243" i="1"/>
  <c r="AS243" i="1" s="1"/>
  <c r="AE243" i="1" s="1"/>
  <c r="AL243" i="1"/>
  <c r="I243" i="1" s="1"/>
  <c r="H243" i="1" s="1"/>
  <c r="AG243" i="1"/>
  <c r="Y243" i="1"/>
  <c r="X243" i="1"/>
  <c r="W243" i="1" s="1"/>
  <c r="P243" i="1"/>
  <c r="J243" i="1"/>
  <c r="AY242" i="1"/>
  <c r="AX242" i="1"/>
  <c r="AV242" i="1"/>
  <c r="AU242" i="1"/>
  <c r="AS242" i="1" s="1"/>
  <c r="N242" i="1" s="1"/>
  <c r="AL242" i="1"/>
  <c r="AG242" i="1"/>
  <c r="Y242" i="1"/>
  <c r="X242" i="1"/>
  <c r="P242" i="1"/>
  <c r="J242" i="1"/>
  <c r="I242" i="1"/>
  <c r="H242" i="1" s="1"/>
  <c r="AY241" i="1"/>
  <c r="AX241" i="1"/>
  <c r="AW241" i="1" s="1"/>
  <c r="AV241" i="1"/>
  <c r="AU241" i="1"/>
  <c r="AS241" i="1" s="1"/>
  <c r="AL241" i="1"/>
  <c r="I241" i="1" s="1"/>
  <c r="H241" i="1" s="1"/>
  <c r="AG241" i="1"/>
  <c r="Y241" i="1"/>
  <c r="X241" i="1"/>
  <c r="S241" i="1"/>
  <c r="P241" i="1"/>
  <c r="J241" i="1"/>
  <c r="AY240" i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W240" i="1" s="1"/>
  <c r="S240" i="1"/>
  <c r="P240" i="1"/>
  <c r="AY239" i="1"/>
  <c r="AX239" i="1"/>
  <c r="AV239" i="1"/>
  <c r="AW239" i="1" s="1"/>
  <c r="AU239" i="1"/>
  <c r="AS239" i="1" s="1"/>
  <c r="AL239" i="1"/>
  <c r="AG239" i="1"/>
  <c r="J239" i="1" s="1"/>
  <c r="Y239" i="1"/>
  <c r="W239" i="1" s="1"/>
  <c r="X239" i="1"/>
  <c r="S239" i="1"/>
  <c r="P239" i="1"/>
  <c r="I239" i="1"/>
  <c r="H239" i="1" s="1"/>
  <c r="AA239" i="1" s="1"/>
  <c r="AY238" i="1"/>
  <c r="AX238" i="1"/>
  <c r="AW238" i="1"/>
  <c r="AV238" i="1"/>
  <c r="AU238" i="1"/>
  <c r="AS238" i="1" s="1"/>
  <c r="AL238" i="1"/>
  <c r="I238" i="1" s="1"/>
  <c r="H238" i="1" s="1"/>
  <c r="AA238" i="1" s="1"/>
  <c r="AG238" i="1"/>
  <c r="J238" i="1" s="1"/>
  <c r="Y238" i="1"/>
  <c r="X238" i="1"/>
  <c r="W238" i="1"/>
  <c r="P238" i="1"/>
  <c r="N238" i="1"/>
  <c r="AY237" i="1"/>
  <c r="AX237" i="1"/>
  <c r="AV237" i="1"/>
  <c r="AU237" i="1"/>
  <c r="AS237" i="1"/>
  <c r="AF237" i="1" s="1"/>
  <c r="AL237" i="1"/>
  <c r="I237" i="1" s="1"/>
  <c r="H237" i="1" s="1"/>
  <c r="AA237" i="1" s="1"/>
  <c r="AG237" i="1"/>
  <c r="J237" i="1" s="1"/>
  <c r="Y237" i="1"/>
  <c r="X237" i="1"/>
  <c r="W237" i="1"/>
  <c r="S237" i="1"/>
  <c r="P237" i="1"/>
  <c r="K237" i="1"/>
  <c r="AY236" i="1"/>
  <c r="AX236" i="1"/>
  <c r="AV236" i="1"/>
  <c r="AW236" i="1" s="1"/>
  <c r="AU236" i="1"/>
  <c r="AS236" i="1" s="1"/>
  <c r="K236" i="1" s="1"/>
  <c r="AL236" i="1"/>
  <c r="I236" i="1" s="1"/>
  <c r="H236" i="1" s="1"/>
  <c r="AG236" i="1"/>
  <c r="J236" i="1" s="1"/>
  <c r="Y236" i="1"/>
  <c r="X236" i="1"/>
  <c r="S236" i="1"/>
  <c r="T236" i="1" s="1"/>
  <c r="U236" i="1" s="1"/>
  <c r="P236" i="1"/>
  <c r="AY235" i="1"/>
  <c r="AX235" i="1"/>
  <c r="AV235" i="1"/>
  <c r="AU235" i="1"/>
  <c r="AS235" i="1"/>
  <c r="AL235" i="1"/>
  <c r="I235" i="1" s="1"/>
  <c r="H235" i="1" s="1"/>
  <c r="AA235" i="1" s="1"/>
  <c r="AG235" i="1"/>
  <c r="Y235" i="1"/>
  <c r="W235" i="1" s="1"/>
  <c r="X235" i="1"/>
  <c r="P235" i="1"/>
  <c r="J235" i="1"/>
  <c r="AY234" i="1"/>
  <c r="AX234" i="1"/>
  <c r="AV234" i="1"/>
  <c r="AU234" i="1"/>
  <c r="AS234" i="1" s="1"/>
  <c r="AL234" i="1"/>
  <c r="AG234" i="1"/>
  <c r="J234" i="1" s="1"/>
  <c r="Y234" i="1"/>
  <c r="X234" i="1"/>
  <c r="W234" i="1" s="1"/>
  <c r="P234" i="1"/>
  <c r="I234" i="1"/>
  <c r="H234" i="1"/>
  <c r="AA234" i="1" s="1"/>
  <c r="AY233" i="1"/>
  <c r="S233" i="1" s="1"/>
  <c r="AX233" i="1"/>
  <c r="AW233" i="1"/>
  <c r="AV233" i="1"/>
  <c r="AU233" i="1"/>
  <c r="AS233" i="1"/>
  <c r="AL233" i="1"/>
  <c r="AG233" i="1"/>
  <c r="Y233" i="1"/>
  <c r="X233" i="1"/>
  <c r="W233" i="1" s="1"/>
  <c r="P233" i="1"/>
  <c r="J233" i="1"/>
  <c r="I233" i="1"/>
  <c r="H233" i="1" s="1"/>
  <c r="AA233" i="1" s="1"/>
  <c r="AY232" i="1"/>
  <c r="AX232" i="1"/>
  <c r="AV232" i="1"/>
  <c r="AU232" i="1"/>
  <c r="AS232" i="1" s="1"/>
  <c r="AL232" i="1"/>
  <c r="AG232" i="1"/>
  <c r="J232" i="1" s="1"/>
  <c r="AA232" i="1"/>
  <c r="Y232" i="1"/>
  <c r="X232" i="1"/>
  <c r="W232" i="1" s="1"/>
  <c r="P232" i="1"/>
  <c r="I232" i="1"/>
  <c r="H232" i="1" s="1"/>
  <c r="AY231" i="1"/>
  <c r="AX231" i="1"/>
  <c r="AV231" i="1"/>
  <c r="AU231" i="1"/>
  <c r="AS231" i="1" s="1"/>
  <c r="AL231" i="1"/>
  <c r="I231" i="1" s="1"/>
  <c r="H231" i="1" s="1"/>
  <c r="AG231" i="1"/>
  <c r="J231" i="1" s="1"/>
  <c r="AA231" i="1"/>
  <c r="Y231" i="1"/>
  <c r="X231" i="1"/>
  <c r="P231" i="1"/>
  <c r="AY230" i="1"/>
  <c r="AX230" i="1"/>
  <c r="AV230" i="1"/>
  <c r="S230" i="1" s="1"/>
  <c r="AU230" i="1"/>
  <c r="AS230" i="1" s="1"/>
  <c r="K230" i="1" s="1"/>
  <c r="AT230" i="1"/>
  <c r="AL230" i="1"/>
  <c r="I230" i="1" s="1"/>
  <c r="AG230" i="1"/>
  <c r="J230" i="1" s="1"/>
  <c r="AF230" i="1"/>
  <c r="Y230" i="1"/>
  <c r="X230" i="1"/>
  <c r="P230" i="1"/>
  <c r="H230" i="1"/>
  <c r="AA230" i="1" s="1"/>
  <c r="AY229" i="1"/>
  <c r="AX229" i="1"/>
  <c r="AV229" i="1"/>
  <c r="AU229" i="1"/>
  <c r="AS229" i="1"/>
  <c r="AL229" i="1"/>
  <c r="AG229" i="1"/>
  <c r="J229" i="1" s="1"/>
  <c r="Y229" i="1"/>
  <c r="W229" i="1" s="1"/>
  <c r="X229" i="1"/>
  <c r="P229" i="1"/>
  <c r="I229" i="1"/>
  <c r="H229" i="1"/>
  <c r="AY228" i="1"/>
  <c r="S228" i="1" s="1"/>
  <c r="AX228" i="1"/>
  <c r="AV228" i="1"/>
  <c r="AU228" i="1"/>
  <c r="AS228" i="1" s="1"/>
  <c r="K228" i="1" s="1"/>
  <c r="AL228" i="1"/>
  <c r="I228" i="1" s="1"/>
  <c r="H228" i="1" s="1"/>
  <c r="AG228" i="1"/>
  <c r="J228" i="1" s="1"/>
  <c r="Y228" i="1"/>
  <c r="X228" i="1"/>
  <c r="P228" i="1"/>
  <c r="AY227" i="1"/>
  <c r="AX227" i="1"/>
  <c r="AV227" i="1"/>
  <c r="S227" i="1" s="1"/>
  <c r="AU227" i="1"/>
  <c r="AS227" i="1" s="1"/>
  <c r="K227" i="1" s="1"/>
  <c r="AL227" i="1"/>
  <c r="I227" i="1" s="1"/>
  <c r="H227" i="1" s="1"/>
  <c r="AG227" i="1"/>
  <c r="J227" i="1" s="1"/>
  <c r="Y227" i="1"/>
  <c r="X227" i="1"/>
  <c r="W227" i="1" s="1"/>
  <c r="P227" i="1"/>
  <c r="AY226" i="1"/>
  <c r="AX226" i="1"/>
  <c r="AV226" i="1"/>
  <c r="AU226" i="1"/>
  <c r="AS226" i="1" s="1"/>
  <c r="AE226" i="1" s="1"/>
  <c r="AL226" i="1"/>
  <c r="I226" i="1" s="1"/>
  <c r="H226" i="1" s="1"/>
  <c r="AG226" i="1"/>
  <c r="J226" i="1" s="1"/>
  <c r="AF226" i="1"/>
  <c r="Y226" i="1"/>
  <c r="X226" i="1"/>
  <c r="W226" i="1" s="1"/>
  <c r="P226" i="1"/>
  <c r="AY225" i="1"/>
  <c r="AX225" i="1"/>
  <c r="AV225" i="1"/>
  <c r="AW225" i="1" s="1"/>
  <c r="AU225" i="1"/>
  <c r="AS225" i="1" s="1"/>
  <c r="AE225" i="1" s="1"/>
  <c r="AL225" i="1"/>
  <c r="I225" i="1" s="1"/>
  <c r="H225" i="1" s="1"/>
  <c r="AA225" i="1" s="1"/>
  <c r="AG225" i="1"/>
  <c r="J225" i="1" s="1"/>
  <c r="Y225" i="1"/>
  <c r="X225" i="1"/>
  <c r="W225" i="1" s="1"/>
  <c r="P225" i="1"/>
  <c r="AY224" i="1"/>
  <c r="AX224" i="1"/>
  <c r="AV224" i="1"/>
  <c r="AU224" i="1"/>
  <c r="AS224" i="1"/>
  <c r="AL224" i="1"/>
  <c r="I224" i="1" s="1"/>
  <c r="H224" i="1" s="1"/>
  <c r="AA224" i="1" s="1"/>
  <c r="AG224" i="1"/>
  <c r="J224" i="1" s="1"/>
  <c r="Y224" i="1"/>
  <c r="W224" i="1" s="1"/>
  <c r="X224" i="1"/>
  <c r="S224" i="1"/>
  <c r="P224" i="1"/>
  <c r="AY223" i="1"/>
  <c r="AX223" i="1"/>
  <c r="AV223" i="1"/>
  <c r="AU223" i="1"/>
  <c r="AS223" i="1" s="1"/>
  <c r="K223" i="1" s="1"/>
  <c r="AL223" i="1"/>
  <c r="I223" i="1" s="1"/>
  <c r="H223" i="1" s="1"/>
  <c r="AA223" i="1" s="1"/>
  <c r="AG223" i="1"/>
  <c r="J223" i="1" s="1"/>
  <c r="Y223" i="1"/>
  <c r="X223" i="1"/>
  <c r="W223" i="1" s="1"/>
  <c r="P223" i="1"/>
  <c r="N223" i="1"/>
  <c r="AY222" i="1"/>
  <c r="AX222" i="1"/>
  <c r="AV222" i="1"/>
  <c r="AU222" i="1"/>
  <c r="AS222" i="1" s="1"/>
  <c r="AL222" i="1"/>
  <c r="I222" i="1" s="1"/>
  <c r="H222" i="1" s="1"/>
  <c r="AG222" i="1"/>
  <c r="AF222" i="1"/>
  <c r="Y222" i="1"/>
  <c r="X222" i="1"/>
  <c r="W222" i="1" s="1"/>
  <c r="P222" i="1"/>
  <c r="J222" i="1"/>
  <c r="AY221" i="1"/>
  <c r="AX221" i="1"/>
  <c r="AV221" i="1"/>
  <c r="AU221" i="1"/>
  <c r="AS221" i="1" s="1"/>
  <c r="AE221" i="1" s="1"/>
  <c r="AL221" i="1"/>
  <c r="AG221" i="1"/>
  <c r="Y221" i="1"/>
  <c r="X221" i="1"/>
  <c r="W221" i="1"/>
  <c r="P221" i="1"/>
  <c r="J221" i="1"/>
  <c r="I221" i="1"/>
  <c r="H221" i="1" s="1"/>
  <c r="AA221" i="1" s="1"/>
  <c r="AY220" i="1"/>
  <c r="S220" i="1" s="1"/>
  <c r="AX220" i="1"/>
  <c r="AV220" i="1"/>
  <c r="AU220" i="1"/>
  <c r="AT220" i="1"/>
  <c r="AS220" i="1"/>
  <c r="K220" i="1" s="1"/>
  <c r="AL220" i="1"/>
  <c r="I220" i="1" s="1"/>
  <c r="H220" i="1" s="1"/>
  <c r="AA220" i="1" s="1"/>
  <c r="AG220" i="1"/>
  <c r="J220" i="1" s="1"/>
  <c r="Y220" i="1"/>
  <c r="X220" i="1"/>
  <c r="P220" i="1"/>
  <c r="AY219" i="1"/>
  <c r="AX219" i="1"/>
  <c r="AV219" i="1"/>
  <c r="AW219" i="1" s="1"/>
  <c r="AU219" i="1"/>
  <c r="AS219" i="1" s="1"/>
  <c r="AL219" i="1"/>
  <c r="AG219" i="1"/>
  <c r="J219" i="1" s="1"/>
  <c r="Y219" i="1"/>
  <c r="X219" i="1"/>
  <c r="P219" i="1"/>
  <c r="I219" i="1"/>
  <c r="H219" i="1" s="1"/>
  <c r="AA219" i="1" s="1"/>
  <c r="AY218" i="1"/>
  <c r="AX218" i="1"/>
  <c r="AV218" i="1"/>
  <c r="AU218" i="1"/>
  <c r="AS218" i="1" s="1"/>
  <c r="AF218" i="1" s="1"/>
  <c r="AL218" i="1"/>
  <c r="I218" i="1" s="1"/>
  <c r="H218" i="1" s="1"/>
  <c r="AG218" i="1"/>
  <c r="J218" i="1" s="1"/>
  <c r="AE218" i="1"/>
  <c r="Y218" i="1"/>
  <c r="X218" i="1"/>
  <c r="W218" i="1" s="1"/>
  <c r="P218" i="1"/>
  <c r="AY217" i="1"/>
  <c r="AX217" i="1"/>
  <c r="AV217" i="1"/>
  <c r="AU217" i="1"/>
  <c r="AS217" i="1" s="1"/>
  <c r="AL217" i="1"/>
  <c r="I217" i="1" s="1"/>
  <c r="H217" i="1" s="1"/>
  <c r="AG217" i="1"/>
  <c r="AF217" i="1"/>
  <c r="Y217" i="1"/>
  <c r="X217" i="1"/>
  <c r="W217" i="1" s="1"/>
  <c r="P217" i="1"/>
  <c r="J217" i="1"/>
  <c r="AY216" i="1"/>
  <c r="S216" i="1" s="1"/>
  <c r="AX216" i="1"/>
  <c r="AV216" i="1"/>
  <c r="AU216" i="1"/>
  <c r="AS216" i="1"/>
  <c r="K216" i="1" s="1"/>
  <c r="AL216" i="1"/>
  <c r="AG216" i="1"/>
  <c r="J216" i="1" s="1"/>
  <c r="Y216" i="1"/>
  <c r="X216" i="1"/>
  <c r="P216" i="1"/>
  <c r="I216" i="1"/>
  <c r="H216" i="1" s="1"/>
  <c r="AA216" i="1" s="1"/>
  <c r="AY215" i="1"/>
  <c r="AX215" i="1"/>
  <c r="AV215" i="1"/>
  <c r="AU215" i="1"/>
  <c r="AS215" i="1" s="1"/>
  <c r="AL215" i="1"/>
  <c r="I215" i="1" s="1"/>
  <c r="H215" i="1" s="1"/>
  <c r="AA215" i="1" s="1"/>
  <c r="AG215" i="1"/>
  <c r="J215" i="1" s="1"/>
  <c r="Y215" i="1"/>
  <c r="X215" i="1"/>
  <c r="P215" i="1"/>
  <c r="AY214" i="1"/>
  <c r="AX214" i="1"/>
  <c r="AV214" i="1"/>
  <c r="AW214" i="1" s="1"/>
  <c r="AU214" i="1"/>
  <c r="AT214" i="1"/>
  <c r="AS214" i="1"/>
  <c r="AE214" i="1" s="1"/>
  <c r="AL214" i="1"/>
  <c r="I214" i="1" s="1"/>
  <c r="H214" i="1" s="1"/>
  <c r="AG214" i="1"/>
  <c r="J214" i="1" s="1"/>
  <c r="AF214" i="1"/>
  <c r="Y214" i="1"/>
  <c r="X214" i="1"/>
  <c r="W214" i="1" s="1"/>
  <c r="P214" i="1"/>
  <c r="K214" i="1"/>
  <c r="AY213" i="1"/>
  <c r="AX213" i="1"/>
  <c r="AV213" i="1"/>
  <c r="S213" i="1" s="1"/>
  <c r="AU213" i="1"/>
  <c r="AS213" i="1" s="1"/>
  <c r="AT213" i="1"/>
  <c r="AL213" i="1"/>
  <c r="I213" i="1" s="1"/>
  <c r="H213" i="1" s="1"/>
  <c r="AG213" i="1"/>
  <c r="J213" i="1" s="1"/>
  <c r="Y213" i="1"/>
  <c r="X213" i="1"/>
  <c r="W213" i="1" s="1"/>
  <c r="P213" i="1"/>
  <c r="AY212" i="1"/>
  <c r="AX212" i="1"/>
  <c r="AV212" i="1"/>
  <c r="AU212" i="1"/>
  <c r="AS212" i="1"/>
  <c r="AF212" i="1" s="1"/>
  <c r="AL212" i="1"/>
  <c r="I212" i="1" s="1"/>
  <c r="H212" i="1" s="1"/>
  <c r="AG212" i="1"/>
  <c r="J212" i="1" s="1"/>
  <c r="AE212" i="1"/>
  <c r="Y212" i="1"/>
  <c r="X212" i="1"/>
  <c r="P212" i="1"/>
  <c r="K212" i="1"/>
  <c r="AY211" i="1"/>
  <c r="AX211" i="1"/>
  <c r="AV211" i="1"/>
  <c r="AU211" i="1"/>
  <c r="AS211" i="1" s="1"/>
  <c r="AL211" i="1"/>
  <c r="AG211" i="1"/>
  <c r="J211" i="1" s="1"/>
  <c r="AF211" i="1"/>
  <c r="Y211" i="1"/>
  <c r="X211" i="1"/>
  <c r="P211" i="1"/>
  <c r="K211" i="1"/>
  <c r="I211" i="1"/>
  <c r="H211" i="1" s="1"/>
  <c r="AY210" i="1"/>
  <c r="AX210" i="1"/>
  <c r="AV210" i="1"/>
  <c r="AW210" i="1" s="1"/>
  <c r="AU210" i="1"/>
  <c r="AS210" i="1" s="1"/>
  <c r="AE210" i="1" s="1"/>
  <c r="AL210" i="1"/>
  <c r="I210" i="1" s="1"/>
  <c r="H210" i="1" s="1"/>
  <c r="AA210" i="1" s="1"/>
  <c r="AG210" i="1"/>
  <c r="Y210" i="1"/>
  <c r="X210" i="1"/>
  <c r="W210" i="1" s="1"/>
  <c r="S210" i="1"/>
  <c r="P210" i="1"/>
  <c r="N210" i="1"/>
  <c r="J210" i="1"/>
  <c r="AY209" i="1"/>
  <c r="AX209" i="1"/>
  <c r="AV209" i="1"/>
  <c r="AU209" i="1"/>
  <c r="AS209" i="1" s="1"/>
  <c r="AL209" i="1"/>
  <c r="AG209" i="1"/>
  <c r="J209" i="1" s="1"/>
  <c r="Y209" i="1"/>
  <c r="W209" i="1" s="1"/>
  <c r="X209" i="1"/>
  <c r="P209" i="1"/>
  <c r="I209" i="1"/>
  <c r="H209" i="1" s="1"/>
  <c r="AY208" i="1"/>
  <c r="AX208" i="1"/>
  <c r="AV208" i="1"/>
  <c r="AU208" i="1"/>
  <c r="AS208" i="1" s="1"/>
  <c r="AL208" i="1"/>
  <c r="AG208" i="1"/>
  <c r="Y208" i="1"/>
  <c r="X208" i="1"/>
  <c r="W208" i="1" s="1"/>
  <c r="P208" i="1"/>
  <c r="J208" i="1"/>
  <c r="I208" i="1"/>
  <c r="H208" i="1" s="1"/>
  <c r="AA208" i="1" s="1"/>
  <c r="AY207" i="1"/>
  <c r="AX207" i="1"/>
  <c r="AV207" i="1"/>
  <c r="S207" i="1" s="1"/>
  <c r="AU207" i="1"/>
  <c r="AS207" i="1" s="1"/>
  <c r="N207" i="1" s="1"/>
  <c r="AL207" i="1"/>
  <c r="I207" i="1" s="1"/>
  <c r="H207" i="1" s="1"/>
  <c r="AA207" i="1" s="1"/>
  <c r="AG207" i="1"/>
  <c r="J207" i="1" s="1"/>
  <c r="Y207" i="1"/>
  <c r="X207" i="1"/>
  <c r="W207" i="1" s="1"/>
  <c r="P207" i="1"/>
  <c r="AY206" i="1"/>
  <c r="AX206" i="1"/>
  <c r="AV206" i="1"/>
  <c r="AU206" i="1"/>
  <c r="AS206" i="1" s="1"/>
  <c r="AL206" i="1"/>
  <c r="I206" i="1" s="1"/>
  <c r="H206" i="1" s="1"/>
  <c r="AG206" i="1"/>
  <c r="J206" i="1" s="1"/>
  <c r="Y206" i="1"/>
  <c r="X206" i="1"/>
  <c r="P206" i="1"/>
  <c r="AY205" i="1"/>
  <c r="AX205" i="1"/>
  <c r="AV205" i="1"/>
  <c r="AU205" i="1"/>
  <c r="AS205" i="1" s="1"/>
  <c r="AE205" i="1" s="1"/>
  <c r="AT205" i="1"/>
  <c r="AL205" i="1"/>
  <c r="I205" i="1" s="1"/>
  <c r="H205" i="1" s="1"/>
  <c r="AA205" i="1" s="1"/>
  <c r="AG205" i="1"/>
  <c r="J205" i="1" s="1"/>
  <c r="Y205" i="1"/>
  <c r="X205" i="1"/>
  <c r="W205" i="1" s="1"/>
  <c r="P205" i="1"/>
  <c r="AY204" i="1"/>
  <c r="AX204" i="1"/>
  <c r="AV204" i="1"/>
  <c r="AU204" i="1"/>
  <c r="AS204" i="1" s="1"/>
  <c r="AL204" i="1"/>
  <c r="I204" i="1" s="1"/>
  <c r="H204" i="1" s="1"/>
  <c r="AG204" i="1"/>
  <c r="J204" i="1" s="1"/>
  <c r="Y204" i="1"/>
  <c r="X204" i="1"/>
  <c r="W204" i="1" s="1"/>
  <c r="P204" i="1"/>
  <c r="AY203" i="1"/>
  <c r="AX203" i="1"/>
  <c r="AV203" i="1"/>
  <c r="AW203" i="1" s="1"/>
  <c r="AU203" i="1"/>
  <c r="AS203" i="1" s="1"/>
  <c r="AL203" i="1"/>
  <c r="I203" i="1" s="1"/>
  <c r="AG203" i="1"/>
  <c r="AF203" i="1"/>
  <c r="AE203" i="1"/>
  <c r="Y203" i="1"/>
  <c r="X203" i="1"/>
  <c r="P203" i="1"/>
  <c r="J203" i="1"/>
  <c r="H203" i="1"/>
  <c r="AY202" i="1"/>
  <c r="AX202" i="1"/>
  <c r="AV202" i="1"/>
  <c r="AW202" i="1" s="1"/>
  <c r="AU202" i="1"/>
  <c r="AS202" i="1" s="1"/>
  <c r="AT202" i="1" s="1"/>
  <c r="AL202" i="1"/>
  <c r="I202" i="1" s="1"/>
  <c r="H202" i="1" s="1"/>
  <c r="AG202" i="1"/>
  <c r="Y202" i="1"/>
  <c r="X202" i="1"/>
  <c r="W202" i="1" s="1"/>
  <c r="P202" i="1"/>
  <c r="J202" i="1"/>
  <c r="AY201" i="1"/>
  <c r="AX201" i="1"/>
  <c r="AV201" i="1"/>
  <c r="AU201" i="1"/>
  <c r="AS201" i="1" s="1"/>
  <c r="N201" i="1" s="1"/>
  <c r="AT201" i="1"/>
  <c r="AL201" i="1"/>
  <c r="I201" i="1" s="1"/>
  <c r="H201" i="1" s="1"/>
  <c r="AG201" i="1"/>
  <c r="J201" i="1" s="1"/>
  <c r="Y201" i="1"/>
  <c r="W201" i="1" s="1"/>
  <c r="X201" i="1"/>
  <c r="P201" i="1"/>
  <c r="AY200" i="1"/>
  <c r="AX200" i="1"/>
  <c r="AV200" i="1"/>
  <c r="AU200" i="1"/>
  <c r="AS200" i="1" s="1"/>
  <c r="AL200" i="1"/>
  <c r="AG200" i="1"/>
  <c r="J200" i="1" s="1"/>
  <c r="Y200" i="1"/>
  <c r="X200" i="1"/>
  <c r="W200" i="1" s="1"/>
  <c r="P200" i="1"/>
  <c r="I200" i="1"/>
  <c r="H200" i="1"/>
  <c r="AY199" i="1"/>
  <c r="AX199" i="1"/>
  <c r="AV199" i="1"/>
  <c r="AW199" i="1" s="1"/>
  <c r="AU199" i="1"/>
  <c r="AS199" i="1"/>
  <c r="AL199" i="1"/>
  <c r="I199" i="1" s="1"/>
  <c r="H199" i="1" s="1"/>
  <c r="AG199" i="1"/>
  <c r="J199" i="1" s="1"/>
  <c r="AF199" i="1"/>
  <c r="Y199" i="1"/>
  <c r="X199" i="1"/>
  <c r="W199" i="1" s="1"/>
  <c r="P199" i="1"/>
  <c r="AY198" i="1"/>
  <c r="AX198" i="1"/>
  <c r="AV198" i="1"/>
  <c r="AW198" i="1" s="1"/>
  <c r="AU198" i="1"/>
  <c r="AS198" i="1" s="1"/>
  <c r="AL198" i="1"/>
  <c r="I198" i="1" s="1"/>
  <c r="AG198" i="1"/>
  <c r="J198" i="1" s="1"/>
  <c r="Y198" i="1"/>
  <c r="X198" i="1"/>
  <c r="W198" i="1" s="1"/>
  <c r="P198" i="1"/>
  <c r="H198" i="1"/>
  <c r="AY197" i="1"/>
  <c r="AX197" i="1"/>
  <c r="AV197" i="1"/>
  <c r="S197" i="1" s="1"/>
  <c r="AU197" i="1"/>
  <c r="AS197" i="1" s="1"/>
  <c r="AT197" i="1"/>
  <c r="AL197" i="1"/>
  <c r="I197" i="1" s="1"/>
  <c r="H197" i="1" s="1"/>
  <c r="T197" i="1" s="1"/>
  <c r="U197" i="1" s="1"/>
  <c r="AC197" i="1" s="1"/>
  <c r="AG197" i="1"/>
  <c r="Y197" i="1"/>
  <c r="X197" i="1"/>
  <c r="W197" i="1"/>
  <c r="P197" i="1"/>
  <c r="N197" i="1"/>
  <c r="J197" i="1"/>
  <c r="AY196" i="1"/>
  <c r="AX196" i="1"/>
  <c r="AV196" i="1"/>
  <c r="AU196" i="1"/>
  <c r="AS196" i="1" s="1"/>
  <c r="AT196" i="1"/>
  <c r="AL196" i="1"/>
  <c r="I196" i="1" s="1"/>
  <c r="H196" i="1" s="1"/>
  <c r="AA196" i="1" s="1"/>
  <c r="AG196" i="1"/>
  <c r="J196" i="1" s="1"/>
  <c r="AF196" i="1"/>
  <c r="Y196" i="1"/>
  <c r="X196" i="1"/>
  <c r="P196" i="1"/>
  <c r="N196" i="1"/>
  <c r="AY195" i="1"/>
  <c r="AX195" i="1"/>
  <c r="AV195" i="1"/>
  <c r="AU195" i="1"/>
  <c r="AS195" i="1"/>
  <c r="AF195" i="1" s="1"/>
  <c r="AL195" i="1"/>
  <c r="I195" i="1" s="1"/>
  <c r="H195" i="1" s="1"/>
  <c r="AG195" i="1"/>
  <c r="J195" i="1" s="1"/>
  <c r="Y195" i="1"/>
  <c r="X195" i="1"/>
  <c r="W195" i="1" s="1"/>
  <c r="P195" i="1"/>
  <c r="N195" i="1"/>
  <c r="AY194" i="1"/>
  <c r="AX194" i="1"/>
  <c r="AV194" i="1"/>
  <c r="AU194" i="1"/>
  <c r="AS194" i="1" s="1"/>
  <c r="AT194" i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S193" i="1" s="1"/>
  <c r="AU193" i="1"/>
  <c r="AS193" i="1" s="1"/>
  <c r="AT193" i="1" s="1"/>
  <c r="AL193" i="1"/>
  <c r="I193" i="1" s="1"/>
  <c r="AG193" i="1"/>
  <c r="J193" i="1" s="1"/>
  <c r="AE193" i="1"/>
  <c r="Y193" i="1"/>
  <c r="X193" i="1"/>
  <c r="W193" i="1"/>
  <c r="P193" i="1"/>
  <c r="N193" i="1"/>
  <c r="H193" i="1"/>
  <c r="AY192" i="1"/>
  <c r="AX192" i="1"/>
  <c r="AV192" i="1"/>
  <c r="AU192" i="1"/>
  <c r="AS192" i="1" s="1"/>
  <c r="AT192" i="1"/>
  <c r="AL192" i="1"/>
  <c r="AG192" i="1"/>
  <c r="AF192" i="1"/>
  <c r="Y192" i="1"/>
  <c r="X192" i="1"/>
  <c r="W192" i="1" s="1"/>
  <c r="P192" i="1"/>
  <c r="N192" i="1"/>
  <c r="J192" i="1"/>
  <c r="I192" i="1"/>
  <c r="H192" i="1" s="1"/>
  <c r="AY191" i="1"/>
  <c r="AX191" i="1"/>
  <c r="AV191" i="1"/>
  <c r="AW191" i="1" s="1"/>
  <c r="AU191" i="1"/>
  <c r="AS191" i="1" s="1"/>
  <c r="AL191" i="1"/>
  <c r="I191" i="1" s="1"/>
  <c r="H191" i="1" s="1"/>
  <c r="AG191" i="1"/>
  <c r="J191" i="1" s="1"/>
  <c r="Y191" i="1"/>
  <c r="X191" i="1"/>
  <c r="P191" i="1"/>
  <c r="AY190" i="1"/>
  <c r="S190" i="1" s="1"/>
  <c r="AX190" i="1"/>
  <c r="AV190" i="1"/>
  <c r="AU190" i="1"/>
  <c r="AS190" i="1" s="1"/>
  <c r="AL190" i="1"/>
  <c r="AG190" i="1"/>
  <c r="J190" i="1" s="1"/>
  <c r="Y190" i="1"/>
  <c r="X190" i="1"/>
  <c r="W190" i="1" s="1"/>
  <c r="P190" i="1"/>
  <c r="I190" i="1"/>
  <c r="H190" i="1" s="1"/>
  <c r="AY189" i="1"/>
  <c r="AX189" i="1"/>
  <c r="AW189" i="1"/>
  <c r="AV189" i="1"/>
  <c r="AU189" i="1"/>
  <c r="AS189" i="1"/>
  <c r="AL189" i="1"/>
  <c r="I189" i="1" s="1"/>
  <c r="H189" i="1" s="1"/>
  <c r="AA189" i="1" s="1"/>
  <c r="AG189" i="1"/>
  <c r="J189" i="1" s="1"/>
  <c r="Y189" i="1"/>
  <c r="X189" i="1"/>
  <c r="W189" i="1"/>
  <c r="S189" i="1"/>
  <c r="P189" i="1"/>
  <c r="AY188" i="1"/>
  <c r="AX188" i="1"/>
  <c r="AV188" i="1"/>
  <c r="AU188" i="1"/>
  <c r="AS188" i="1" s="1"/>
  <c r="AT188" i="1"/>
  <c r="AL188" i="1"/>
  <c r="I188" i="1" s="1"/>
  <c r="H188" i="1" s="1"/>
  <c r="AG188" i="1"/>
  <c r="Y188" i="1"/>
  <c r="X188" i="1"/>
  <c r="P188" i="1"/>
  <c r="J188" i="1"/>
  <c r="AY187" i="1"/>
  <c r="AX187" i="1"/>
  <c r="AV187" i="1"/>
  <c r="AU187" i="1"/>
  <c r="AS187" i="1"/>
  <c r="AL187" i="1"/>
  <c r="I187" i="1" s="1"/>
  <c r="H187" i="1" s="1"/>
  <c r="AG187" i="1"/>
  <c r="J187" i="1" s="1"/>
  <c r="Y187" i="1"/>
  <c r="W187" i="1" s="1"/>
  <c r="X187" i="1"/>
  <c r="P187" i="1"/>
  <c r="N187" i="1"/>
  <c r="AY186" i="1"/>
  <c r="AX186" i="1"/>
  <c r="AV186" i="1"/>
  <c r="AU186" i="1"/>
  <c r="AS186" i="1"/>
  <c r="N186" i="1" s="1"/>
  <c r="AL186" i="1"/>
  <c r="AG186" i="1"/>
  <c r="J186" i="1" s="1"/>
  <c r="AF186" i="1"/>
  <c r="AE186" i="1"/>
  <c r="Y186" i="1"/>
  <c r="X186" i="1"/>
  <c r="W186" i="1" s="1"/>
  <c r="P186" i="1"/>
  <c r="K186" i="1"/>
  <c r="I186" i="1"/>
  <c r="H186" i="1" s="1"/>
  <c r="AY185" i="1"/>
  <c r="S185" i="1" s="1"/>
  <c r="AX185" i="1"/>
  <c r="AV185" i="1"/>
  <c r="AU185" i="1"/>
  <c r="AS185" i="1" s="1"/>
  <c r="AL185" i="1"/>
  <c r="I185" i="1" s="1"/>
  <c r="H185" i="1" s="1"/>
  <c r="AG185" i="1"/>
  <c r="J185" i="1" s="1"/>
  <c r="Y185" i="1"/>
  <c r="X185" i="1"/>
  <c r="P185" i="1"/>
  <c r="AY184" i="1"/>
  <c r="AX184" i="1"/>
  <c r="AV184" i="1"/>
  <c r="AW184" i="1" s="1"/>
  <c r="AU184" i="1"/>
  <c r="AS184" i="1"/>
  <c r="AL184" i="1"/>
  <c r="I184" i="1" s="1"/>
  <c r="H184" i="1" s="1"/>
  <c r="AG184" i="1"/>
  <c r="J184" i="1" s="1"/>
  <c r="Y184" i="1"/>
  <c r="X184" i="1"/>
  <c r="W184" i="1"/>
  <c r="S184" i="1"/>
  <c r="T184" i="1" s="1"/>
  <c r="U184" i="1" s="1"/>
  <c r="P184" i="1"/>
  <c r="AY183" i="1"/>
  <c r="AX183" i="1"/>
  <c r="AV183" i="1"/>
  <c r="AU183" i="1"/>
  <c r="AS183" i="1" s="1"/>
  <c r="AL183" i="1"/>
  <c r="I183" i="1" s="1"/>
  <c r="H183" i="1" s="1"/>
  <c r="AG183" i="1"/>
  <c r="J183" i="1" s="1"/>
  <c r="Y183" i="1"/>
  <c r="W183" i="1" s="1"/>
  <c r="X183" i="1"/>
  <c r="P183" i="1"/>
  <c r="AY182" i="1"/>
  <c r="AX182" i="1"/>
  <c r="AV182" i="1"/>
  <c r="AW182" i="1" s="1"/>
  <c r="AU182" i="1"/>
  <c r="AS182" i="1"/>
  <c r="AL182" i="1"/>
  <c r="I182" i="1" s="1"/>
  <c r="H182" i="1" s="1"/>
  <c r="AG182" i="1"/>
  <c r="J182" i="1" s="1"/>
  <c r="Y182" i="1"/>
  <c r="X182" i="1"/>
  <c r="W182" i="1"/>
  <c r="S182" i="1"/>
  <c r="P182" i="1"/>
  <c r="AY181" i="1"/>
  <c r="S181" i="1" s="1"/>
  <c r="AX181" i="1"/>
  <c r="AV181" i="1"/>
  <c r="AW181" i="1" s="1"/>
  <c r="AU181" i="1"/>
  <c r="AS181" i="1" s="1"/>
  <c r="AL181" i="1"/>
  <c r="I181" i="1" s="1"/>
  <c r="H181" i="1" s="1"/>
  <c r="AG181" i="1"/>
  <c r="Y181" i="1"/>
  <c r="X181" i="1"/>
  <c r="P181" i="1"/>
  <c r="J181" i="1"/>
  <c r="AY180" i="1"/>
  <c r="AX180" i="1"/>
  <c r="AW180" i="1"/>
  <c r="AV180" i="1"/>
  <c r="AU180" i="1"/>
  <c r="AS180" i="1"/>
  <c r="K180" i="1" s="1"/>
  <c r="AL180" i="1"/>
  <c r="I180" i="1" s="1"/>
  <c r="H180" i="1" s="1"/>
  <c r="AA180" i="1" s="1"/>
  <c r="AG180" i="1"/>
  <c r="Y180" i="1"/>
  <c r="W180" i="1" s="1"/>
  <c r="X180" i="1"/>
  <c r="S180" i="1"/>
  <c r="T180" i="1" s="1"/>
  <c r="U180" i="1" s="1"/>
  <c r="P180" i="1"/>
  <c r="J180" i="1"/>
  <c r="AY179" i="1"/>
  <c r="AX179" i="1"/>
  <c r="AV179" i="1"/>
  <c r="AU179" i="1"/>
  <c r="AS179" i="1" s="1"/>
  <c r="N179" i="1" s="1"/>
  <c r="AL179" i="1"/>
  <c r="I179" i="1" s="1"/>
  <c r="H179" i="1" s="1"/>
  <c r="AG179" i="1"/>
  <c r="J179" i="1" s="1"/>
  <c r="Y179" i="1"/>
  <c r="X179" i="1"/>
  <c r="P179" i="1"/>
  <c r="AY178" i="1"/>
  <c r="AX178" i="1"/>
  <c r="AV178" i="1"/>
  <c r="S178" i="1" s="1"/>
  <c r="AU178" i="1"/>
  <c r="AS178" i="1" s="1"/>
  <c r="AL178" i="1"/>
  <c r="AG178" i="1"/>
  <c r="J178" i="1" s="1"/>
  <c r="AF178" i="1"/>
  <c r="Y178" i="1"/>
  <c r="X178" i="1"/>
  <c r="W178" i="1"/>
  <c r="P178" i="1"/>
  <c r="I178" i="1"/>
  <c r="H178" i="1"/>
  <c r="AY177" i="1"/>
  <c r="S177" i="1" s="1"/>
  <c r="AX177" i="1"/>
  <c r="AV177" i="1"/>
  <c r="AW177" i="1" s="1"/>
  <c r="AU177" i="1"/>
  <c r="AS177" i="1" s="1"/>
  <c r="AL177" i="1"/>
  <c r="I177" i="1" s="1"/>
  <c r="H177" i="1" s="1"/>
  <c r="AA177" i="1" s="1"/>
  <c r="AG177" i="1"/>
  <c r="Y177" i="1"/>
  <c r="X177" i="1"/>
  <c r="P177" i="1"/>
  <c r="J177" i="1"/>
  <c r="AY176" i="1"/>
  <c r="S176" i="1" s="1"/>
  <c r="AX176" i="1"/>
  <c r="AV176" i="1"/>
  <c r="AU176" i="1"/>
  <c r="AS176" i="1"/>
  <c r="AL176" i="1"/>
  <c r="I176" i="1" s="1"/>
  <c r="H176" i="1" s="1"/>
  <c r="AA176" i="1" s="1"/>
  <c r="AG176" i="1"/>
  <c r="J176" i="1" s="1"/>
  <c r="Y176" i="1"/>
  <c r="W176" i="1" s="1"/>
  <c r="X176" i="1"/>
  <c r="P176" i="1"/>
  <c r="AY175" i="1"/>
  <c r="AX175" i="1"/>
  <c r="AV175" i="1"/>
  <c r="AU175" i="1"/>
  <c r="AS175" i="1" s="1"/>
  <c r="AL175" i="1"/>
  <c r="I175" i="1" s="1"/>
  <c r="H175" i="1" s="1"/>
  <c r="AG175" i="1"/>
  <c r="J175" i="1" s="1"/>
  <c r="Y175" i="1"/>
  <c r="X175" i="1"/>
  <c r="P175" i="1"/>
  <c r="N175" i="1"/>
  <c r="AY174" i="1"/>
  <c r="AX174" i="1"/>
  <c r="AV174" i="1"/>
  <c r="AW174" i="1" s="1"/>
  <c r="AU174" i="1"/>
  <c r="AS174" i="1"/>
  <c r="AL174" i="1"/>
  <c r="I174" i="1" s="1"/>
  <c r="H174" i="1" s="1"/>
  <c r="AG174" i="1"/>
  <c r="J174" i="1" s="1"/>
  <c r="AE174" i="1"/>
  <c r="Y174" i="1"/>
  <c r="X174" i="1"/>
  <c r="S174" i="1"/>
  <c r="P174" i="1"/>
  <c r="K174" i="1"/>
  <c r="AY173" i="1"/>
  <c r="AX173" i="1"/>
  <c r="AV173" i="1"/>
  <c r="AW173" i="1" s="1"/>
  <c r="AU173" i="1"/>
  <c r="AS173" i="1" s="1"/>
  <c r="AL173" i="1"/>
  <c r="AG173" i="1"/>
  <c r="J173" i="1" s="1"/>
  <c r="Y173" i="1"/>
  <c r="X173" i="1"/>
  <c r="P173" i="1"/>
  <c r="I173" i="1"/>
  <c r="H173" i="1" s="1"/>
  <c r="AY172" i="1"/>
  <c r="S172" i="1" s="1"/>
  <c r="AX172" i="1"/>
  <c r="AV172" i="1"/>
  <c r="AU172" i="1"/>
  <c r="AS172" i="1"/>
  <c r="AL172" i="1"/>
  <c r="I172" i="1" s="1"/>
  <c r="H172" i="1" s="1"/>
  <c r="AG172" i="1"/>
  <c r="J172" i="1" s="1"/>
  <c r="Y172" i="1"/>
  <c r="X172" i="1"/>
  <c r="W172" i="1" s="1"/>
  <c r="P172" i="1"/>
  <c r="AY171" i="1"/>
  <c r="AX171" i="1"/>
  <c r="AV171" i="1"/>
  <c r="AU171" i="1"/>
  <c r="AS171" i="1" s="1"/>
  <c r="AL171" i="1"/>
  <c r="I171" i="1" s="1"/>
  <c r="H171" i="1" s="1"/>
  <c r="AG171" i="1"/>
  <c r="J171" i="1" s="1"/>
  <c r="Y171" i="1"/>
  <c r="X171" i="1"/>
  <c r="P171" i="1"/>
  <c r="AY170" i="1"/>
  <c r="AX170" i="1"/>
  <c r="AW170" i="1"/>
  <c r="AV170" i="1"/>
  <c r="AU170" i="1"/>
  <c r="AS170" i="1"/>
  <c r="N170" i="1" s="1"/>
  <c r="AL170" i="1"/>
  <c r="AG170" i="1"/>
  <c r="J170" i="1" s="1"/>
  <c r="AF170" i="1"/>
  <c r="AE170" i="1"/>
  <c r="Y170" i="1"/>
  <c r="X170" i="1"/>
  <c r="P170" i="1"/>
  <c r="K170" i="1"/>
  <c r="I170" i="1"/>
  <c r="H170" i="1"/>
  <c r="AY169" i="1"/>
  <c r="AX169" i="1"/>
  <c r="AV169" i="1"/>
  <c r="AW169" i="1" s="1"/>
  <c r="AU169" i="1"/>
  <c r="AS169" i="1" s="1"/>
  <c r="AL169" i="1"/>
  <c r="AG169" i="1"/>
  <c r="J169" i="1" s="1"/>
  <c r="Y169" i="1"/>
  <c r="X169" i="1"/>
  <c r="W169" i="1" s="1"/>
  <c r="P169" i="1"/>
  <c r="I169" i="1"/>
  <c r="H169" i="1" s="1"/>
  <c r="AA169" i="1" s="1"/>
  <c r="AY168" i="1"/>
  <c r="S168" i="1" s="1"/>
  <c r="AX168" i="1"/>
  <c r="AV168" i="1"/>
  <c r="AW168" i="1" s="1"/>
  <c r="AU168" i="1"/>
  <c r="AS168" i="1"/>
  <c r="AT168" i="1" s="1"/>
  <c r="AL168" i="1"/>
  <c r="I168" i="1" s="1"/>
  <c r="H168" i="1" s="1"/>
  <c r="AA168" i="1" s="1"/>
  <c r="AG168" i="1"/>
  <c r="J168" i="1" s="1"/>
  <c r="Y168" i="1"/>
  <c r="X168" i="1"/>
  <c r="W168" i="1"/>
  <c r="P168" i="1"/>
  <c r="AY167" i="1"/>
  <c r="AX167" i="1"/>
  <c r="AV167" i="1"/>
  <c r="AU167" i="1"/>
  <c r="AS167" i="1" s="1"/>
  <c r="N167" i="1" s="1"/>
  <c r="AL167" i="1"/>
  <c r="AG167" i="1"/>
  <c r="J167" i="1" s="1"/>
  <c r="Y167" i="1"/>
  <c r="X167" i="1"/>
  <c r="P167" i="1"/>
  <c r="I167" i="1"/>
  <c r="H167" i="1" s="1"/>
  <c r="AY166" i="1"/>
  <c r="AX166" i="1"/>
  <c r="AV166" i="1"/>
  <c r="AU166" i="1"/>
  <c r="AS166" i="1" s="1"/>
  <c r="AL166" i="1"/>
  <c r="AG166" i="1"/>
  <c r="J166" i="1" s="1"/>
  <c r="Y166" i="1"/>
  <c r="X166" i="1"/>
  <c r="W166" i="1" s="1"/>
  <c r="S166" i="1"/>
  <c r="P166" i="1"/>
  <c r="I166" i="1"/>
  <c r="H166" i="1"/>
  <c r="AY165" i="1"/>
  <c r="AX165" i="1"/>
  <c r="AV165" i="1"/>
  <c r="AW165" i="1" s="1"/>
  <c r="AU165" i="1"/>
  <c r="AS165" i="1" s="1"/>
  <c r="AL165" i="1"/>
  <c r="I165" i="1" s="1"/>
  <c r="H165" i="1" s="1"/>
  <c r="AG165" i="1"/>
  <c r="J165" i="1" s="1"/>
  <c r="Y165" i="1"/>
  <c r="X165" i="1"/>
  <c r="W165" i="1" s="1"/>
  <c r="P165" i="1"/>
  <c r="AY164" i="1"/>
  <c r="S164" i="1" s="1"/>
  <c r="AX164" i="1"/>
  <c r="AW164" i="1"/>
  <c r="AV164" i="1"/>
  <c r="AU164" i="1"/>
  <c r="AS164" i="1"/>
  <c r="AT164" i="1" s="1"/>
  <c r="AL164" i="1"/>
  <c r="I164" i="1" s="1"/>
  <c r="H164" i="1" s="1"/>
  <c r="AG164" i="1"/>
  <c r="Y164" i="1"/>
  <c r="X164" i="1"/>
  <c r="W164" i="1" s="1"/>
  <c r="P164" i="1"/>
  <c r="J164" i="1"/>
  <c r="AY163" i="1"/>
  <c r="AX163" i="1"/>
  <c r="AV163" i="1"/>
  <c r="AU163" i="1"/>
  <c r="AS163" i="1" s="1"/>
  <c r="AL163" i="1"/>
  <c r="AG163" i="1"/>
  <c r="J163" i="1" s="1"/>
  <c r="Y163" i="1"/>
  <c r="X163" i="1"/>
  <c r="P163" i="1"/>
  <c r="I163" i="1"/>
  <c r="H163" i="1" s="1"/>
  <c r="AY162" i="1"/>
  <c r="S162" i="1" s="1"/>
  <c r="AX162" i="1"/>
  <c r="AW162" i="1" s="1"/>
  <c r="AV162" i="1"/>
  <c r="AU162" i="1"/>
  <c r="AS162" i="1"/>
  <c r="AL162" i="1"/>
  <c r="AG162" i="1"/>
  <c r="Y162" i="1"/>
  <c r="X162" i="1"/>
  <c r="P162" i="1"/>
  <c r="J162" i="1"/>
  <c r="I162" i="1"/>
  <c r="H162" i="1" s="1"/>
  <c r="AY161" i="1"/>
  <c r="AX161" i="1"/>
  <c r="AV161" i="1"/>
  <c r="AW161" i="1" s="1"/>
  <c r="AU161" i="1"/>
  <c r="AS161" i="1" s="1"/>
  <c r="AL161" i="1"/>
  <c r="I161" i="1" s="1"/>
  <c r="H161" i="1" s="1"/>
  <c r="AG161" i="1"/>
  <c r="J161" i="1" s="1"/>
  <c r="Y161" i="1"/>
  <c r="X161" i="1"/>
  <c r="P161" i="1"/>
  <c r="AY160" i="1"/>
  <c r="AX160" i="1"/>
  <c r="AV160" i="1"/>
  <c r="AW160" i="1" s="1"/>
  <c r="AU160" i="1"/>
  <c r="AS160" i="1" s="1"/>
  <c r="AL160" i="1"/>
  <c r="I160" i="1" s="1"/>
  <c r="H160" i="1" s="1"/>
  <c r="AG160" i="1"/>
  <c r="J160" i="1" s="1"/>
  <c r="Y160" i="1"/>
  <c r="X160" i="1"/>
  <c r="W160" i="1"/>
  <c r="S160" i="1"/>
  <c r="P160" i="1"/>
  <c r="AY159" i="1"/>
  <c r="AX159" i="1"/>
  <c r="AV159" i="1"/>
  <c r="AU159" i="1"/>
  <c r="AS159" i="1" s="1"/>
  <c r="N159" i="1" s="1"/>
  <c r="AL159" i="1"/>
  <c r="I159" i="1" s="1"/>
  <c r="H159" i="1" s="1"/>
  <c r="AA159" i="1" s="1"/>
  <c r="AG159" i="1"/>
  <c r="J159" i="1" s="1"/>
  <c r="Y159" i="1"/>
  <c r="X159" i="1"/>
  <c r="P159" i="1"/>
  <c r="AY158" i="1"/>
  <c r="AX158" i="1"/>
  <c r="AV158" i="1"/>
  <c r="S158" i="1" s="1"/>
  <c r="AU158" i="1"/>
  <c r="AS158" i="1" s="1"/>
  <c r="AF158" i="1" s="1"/>
  <c r="AL158" i="1"/>
  <c r="AG158" i="1"/>
  <c r="J158" i="1" s="1"/>
  <c r="Y158" i="1"/>
  <c r="X158" i="1"/>
  <c r="W158" i="1"/>
  <c r="P158" i="1"/>
  <c r="I158" i="1"/>
  <c r="H158" i="1" s="1"/>
  <c r="AY157" i="1"/>
  <c r="AX157" i="1"/>
  <c r="AV157" i="1"/>
  <c r="AW157" i="1" s="1"/>
  <c r="AU157" i="1"/>
  <c r="AS157" i="1" s="1"/>
  <c r="AL157" i="1"/>
  <c r="AG157" i="1"/>
  <c r="Y157" i="1"/>
  <c r="X157" i="1"/>
  <c r="P157" i="1"/>
  <c r="J157" i="1"/>
  <c r="I157" i="1"/>
  <c r="H157" i="1"/>
  <c r="AY156" i="1"/>
  <c r="AX156" i="1"/>
  <c r="AV156" i="1"/>
  <c r="AU156" i="1"/>
  <c r="AS156" i="1"/>
  <c r="N156" i="1" s="1"/>
  <c r="AL156" i="1"/>
  <c r="I156" i="1" s="1"/>
  <c r="H156" i="1" s="1"/>
  <c r="AG156" i="1"/>
  <c r="J156" i="1" s="1"/>
  <c r="AF156" i="1"/>
  <c r="Y156" i="1"/>
  <c r="X156" i="1"/>
  <c r="W156" i="1" s="1"/>
  <c r="S156" i="1"/>
  <c r="P156" i="1"/>
  <c r="K156" i="1"/>
  <c r="AY155" i="1"/>
  <c r="AX155" i="1"/>
  <c r="AV155" i="1"/>
  <c r="AU155" i="1"/>
  <c r="AS155" i="1" s="1"/>
  <c r="N155" i="1" s="1"/>
  <c r="AT155" i="1"/>
  <c r="AL155" i="1"/>
  <c r="AG155" i="1"/>
  <c r="J155" i="1" s="1"/>
  <c r="Y155" i="1"/>
  <c r="X155" i="1"/>
  <c r="W155" i="1" s="1"/>
  <c r="P155" i="1"/>
  <c r="I155" i="1"/>
  <c r="H155" i="1" s="1"/>
  <c r="AY154" i="1"/>
  <c r="S154" i="1" s="1"/>
  <c r="AX154" i="1"/>
  <c r="AV154" i="1"/>
  <c r="AW154" i="1" s="1"/>
  <c r="AU154" i="1"/>
  <c r="AS154" i="1" s="1"/>
  <c r="AL154" i="1"/>
  <c r="I154" i="1" s="1"/>
  <c r="H154" i="1" s="1"/>
  <c r="AA154" i="1" s="1"/>
  <c r="AG154" i="1"/>
  <c r="J154" i="1" s="1"/>
  <c r="Y154" i="1"/>
  <c r="X154" i="1"/>
  <c r="W154" i="1" s="1"/>
  <c r="P154" i="1"/>
  <c r="AY153" i="1"/>
  <c r="AX153" i="1"/>
  <c r="AV153" i="1"/>
  <c r="AU153" i="1"/>
  <c r="AS153" i="1" s="1"/>
  <c r="N153" i="1" s="1"/>
  <c r="AL153" i="1"/>
  <c r="AG153" i="1"/>
  <c r="Y153" i="1"/>
  <c r="X153" i="1"/>
  <c r="P153" i="1"/>
  <c r="J153" i="1"/>
  <c r="I153" i="1"/>
  <c r="H153" i="1" s="1"/>
  <c r="AY152" i="1"/>
  <c r="S152" i="1" s="1"/>
  <c r="AX152" i="1"/>
  <c r="AV152" i="1"/>
  <c r="AW152" i="1" s="1"/>
  <c r="AU152" i="1"/>
  <c r="AS152" i="1"/>
  <c r="AL152" i="1"/>
  <c r="I152" i="1" s="1"/>
  <c r="H152" i="1" s="1"/>
  <c r="AG152" i="1"/>
  <c r="J152" i="1" s="1"/>
  <c r="AA152" i="1"/>
  <c r="Y152" i="1"/>
  <c r="X152" i="1"/>
  <c r="P152" i="1"/>
  <c r="AY151" i="1"/>
  <c r="AX151" i="1"/>
  <c r="AW151" i="1"/>
  <c r="AV151" i="1"/>
  <c r="AU151" i="1"/>
  <c r="AS151" i="1" s="1"/>
  <c r="AL151" i="1"/>
  <c r="I151" i="1" s="1"/>
  <c r="H151" i="1" s="1"/>
  <c r="AG151" i="1"/>
  <c r="J151" i="1" s="1"/>
  <c r="Y151" i="1"/>
  <c r="X151" i="1"/>
  <c r="W151" i="1"/>
  <c r="P151" i="1"/>
  <c r="AY150" i="1"/>
  <c r="S150" i="1" s="1"/>
  <c r="AX150" i="1"/>
  <c r="AW150" i="1"/>
  <c r="AV150" i="1"/>
  <c r="AU150" i="1"/>
  <c r="AS150" i="1"/>
  <c r="AL150" i="1"/>
  <c r="AG150" i="1"/>
  <c r="Y150" i="1"/>
  <c r="X150" i="1"/>
  <c r="W150" i="1"/>
  <c r="P150" i="1"/>
  <c r="J150" i="1"/>
  <c r="I150" i="1"/>
  <c r="H150" i="1"/>
  <c r="AA150" i="1" s="1"/>
  <c r="AY149" i="1"/>
  <c r="AX149" i="1"/>
  <c r="AV149" i="1"/>
  <c r="AW149" i="1" s="1"/>
  <c r="AU149" i="1"/>
  <c r="AS149" i="1"/>
  <c r="N149" i="1" s="1"/>
  <c r="AL149" i="1"/>
  <c r="I149" i="1" s="1"/>
  <c r="H149" i="1" s="1"/>
  <c r="AA149" i="1" s="1"/>
  <c r="AG149" i="1"/>
  <c r="J149" i="1" s="1"/>
  <c r="Y149" i="1"/>
  <c r="X149" i="1"/>
  <c r="W149" i="1" s="1"/>
  <c r="P149" i="1"/>
  <c r="AY148" i="1"/>
  <c r="AX148" i="1"/>
  <c r="AV148" i="1"/>
  <c r="S148" i="1" s="1"/>
  <c r="AU148" i="1"/>
  <c r="AS148" i="1" s="1"/>
  <c r="K148" i="1" s="1"/>
  <c r="AT148" i="1"/>
  <c r="AL148" i="1"/>
  <c r="I148" i="1" s="1"/>
  <c r="AG148" i="1"/>
  <c r="J148" i="1" s="1"/>
  <c r="Y148" i="1"/>
  <c r="X148" i="1"/>
  <c r="W148" i="1" s="1"/>
  <c r="P148" i="1"/>
  <c r="H148" i="1"/>
  <c r="AY147" i="1"/>
  <c r="AX147" i="1"/>
  <c r="AV147" i="1"/>
  <c r="AU147" i="1"/>
  <c r="AS147" i="1" s="1"/>
  <c r="AL147" i="1"/>
  <c r="AG147" i="1"/>
  <c r="J147" i="1" s="1"/>
  <c r="Y147" i="1"/>
  <c r="X147" i="1"/>
  <c r="W147" i="1" s="1"/>
  <c r="P147" i="1"/>
  <c r="I147" i="1"/>
  <c r="H147" i="1" s="1"/>
  <c r="AY146" i="1"/>
  <c r="S146" i="1" s="1"/>
  <c r="AX146" i="1"/>
  <c r="AV146" i="1"/>
  <c r="AW146" i="1" s="1"/>
  <c r="AU146" i="1"/>
  <c r="AS146" i="1"/>
  <c r="AL146" i="1"/>
  <c r="I146" i="1" s="1"/>
  <c r="H146" i="1" s="1"/>
  <c r="AA146" i="1" s="1"/>
  <c r="AG146" i="1"/>
  <c r="J146" i="1" s="1"/>
  <c r="AE146" i="1"/>
  <c r="Y146" i="1"/>
  <c r="W146" i="1" s="1"/>
  <c r="X146" i="1"/>
  <c r="P146" i="1"/>
  <c r="AY145" i="1"/>
  <c r="AX145" i="1"/>
  <c r="AV145" i="1"/>
  <c r="AW145" i="1" s="1"/>
  <c r="AU145" i="1"/>
  <c r="AS145" i="1" s="1"/>
  <c r="K145" i="1" s="1"/>
  <c r="AL145" i="1"/>
  <c r="AG145" i="1"/>
  <c r="J145" i="1" s="1"/>
  <c r="Y145" i="1"/>
  <c r="X145" i="1"/>
  <c r="P145" i="1"/>
  <c r="I145" i="1"/>
  <c r="H145" i="1" s="1"/>
  <c r="AY144" i="1"/>
  <c r="AX144" i="1"/>
  <c r="AV144" i="1"/>
  <c r="AW144" i="1" s="1"/>
  <c r="AU144" i="1"/>
  <c r="AS144" i="1"/>
  <c r="K144" i="1" s="1"/>
  <c r="AL144" i="1"/>
  <c r="I144" i="1" s="1"/>
  <c r="H144" i="1" s="1"/>
  <c r="AA144" i="1" s="1"/>
  <c r="AG144" i="1"/>
  <c r="J144" i="1" s="1"/>
  <c r="Y144" i="1"/>
  <c r="X144" i="1"/>
  <c r="W144" i="1"/>
  <c r="S144" i="1"/>
  <c r="P144" i="1"/>
  <c r="AY143" i="1"/>
  <c r="AX143" i="1"/>
  <c r="AV143" i="1"/>
  <c r="S143" i="1" s="1"/>
  <c r="AU143" i="1"/>
  <c r="AS143" i="1" s="1"/>
  <c r="AL143" i="1"/>
  <c r="I143" i="1" s="1"/>
  <c r="H143" i="1" s="1"/>
  <c r="AG143" i="1"/>
  <c r="J143" i="1" s="1"/>
  <c r="Y143" i="1"/>
  <c r="W143" i="1" s="1"/>
  <c r="X143" i="1"/>
  <c r="P143" i="1"/>
  <c r="AY142" i="1"/>
  <c r="AX142" i="1"/>
  <c r="AV142" i="1"/>
  <c r="AW142" i="1" s="1"/>
  <c r="AU142" i="1"/>
  <c r="AS142" i="1"/>
  <c r="N142" i="1" s="1"/>
  <c r="AL142" i="1"/>
  <c r="AG142" i="1"/>
  <c r="J142" i="1" s="1"/>
  <c r="AE142" i="1"/>
  <c r="Y142" i="1"/>
  <c r="X142" i="1"/>
  <c r="W142" i="1"/>
  <c r="P142" i="1"/>
  <c r="K142" i="1"/>
  <c r="I142" i="1"/>
  <c r="H142" i="1" s="1"/>
  <c r="AA142" i="1" s="1"/>
  <c r="AY141" i="1"/>
  <c r="AX141" i="1"/>
  <c r="AV141" i="1"/>
  <c r="AW141" i="1" s="1"/>
  <c r="AU141" i="1"/>
  <c r="AS141" i="1"/>
  <c r="AL141" i="1"/>
  <c r="AG141" i="1"/>
  <c r="J141" i="1" s="1"/>
  <c r="Y141" i="1"/>
  <c r="X141" i="1"/>
  <c r="P141" i="1"/>
  <c r="I141" i="1"/>
  <c r="H141" i="1" s="1"/>
  <c r="AA141" i="1" s="1"/>
  <c r="AY140" i="1"/>
  <c r="AX140" i="1"/>
  <c r="AV140" i="1"/>
  <c r="AW140" i="1" s="1"/>
  <c r="AU140" i="1"/>
  <c r="AS140" i="1" s="1"/>
  <c r="AL140" i="1"/>
  <c r="I140" i="1" s="1"/>
  <c r="H140" i="1" s="1"/>
  <c r="AG140" i="1"/>
  <c r="J140" i="1" s="1"/>
  <c r="AA140" i="1"/>
  <c r="Y140" i="1"/>
  <c r="X140" i="1"/>
  <c r="W140" i="1"/>
  <c r="S140" i="1"/>
  <c r="P140" i="1"/>
  <c r="AY139" i="1"/>
  <c r="AX139" i="1"/>
  <c r="AV139" i="1"/>
  <c r="AU139" i="1"/>
  <c r="AS139" i="1" s="1"/>
  <c r="AE139" i="1" s="1"/>
  <c r="AL139" i="1"/>
  <c r="I139" i="1" s="1"/>
  <c r="H139" i="1" s="1"/>
  <c r="AG139" i="1"/>
  <c r="J139" i="1" s="1"/>
  <c r="Y139" i="1"/>
  <c r="X139" i="1"/>
  <c r="W139" i="1"/>
  <c r="P139" i="1"/>
  <c r="AY138" i="1"/>
  <c r="S138" i="1" s="1"/>
  <c r="AX138" i="1"/>
  <c r="AV138" i="1"/>
  <c r="AW138" i="1" s="1"/>
  <c r="AU138" i="1"/>
  <c r="AS138" i="1"/>
  <c r="N138" i="1" s="1"/>
  <c r="AL138" i="1"/>
  <c r="AG138" i="1"/>
  <c r="J138" i="1" s="1"/>
  <c r="AE138" i="1"/>
  <c r="Y138" i="1"/>
  <c r="W138" i="1" s="1"/>
  <c r="X138" i="1"/>
  <c r="P138" i="1"/>
  <c r="I138" i="1"/>
  <c r="H138" i="1" s="1"/>
  <c r="AA138" i="1" s="1"/>
  <c r="AY137" i="1"/>
  <c r="AX137" i="1"/>
  <c r="AV137" i="1"/>
  <c r="AW137" i="1" s="1"/>
  <c r="AU137" i="1"/>
  <c r="AS137" i="1"/>
  <c r="K137" i="1" s="1"/>
  <c r="AL137" i="1"/>
  <c r="AG137" i="1"/>
  <c r="J137" i="1" s="1"/>
  <c r="Y137" i="1"/>
  <c r="X137" i="1"/>
  <c r="P137" i="1"/>
  <c r="I137" i="1"/>
  <c r="H137" i="1" s="1"/>
  <c r="AY136" i="1"/>
  <c r="S136" i="1" s="1"/>
  <c r="AX136" i="1"/>
  <c r="AW136" i="1" s="1"/>
  <c r="AV136" i="1"/>
  <c r="AU136" i="1"/>
  <c r="AS136" i="1" s="1"/>
  <c r="K136" i="1" s="1"/>
  <c r="AL136" i="1"/>
  <c r="I136" i="1" s="1"/>
  <c r="H136" i="1" s="1"/>
  <c r="AG136" i="1"/>
  <c r="J136" i="1" s="1"/>
  <c r="AA136" i="1"/>
  <c r="Y136" i="1"/>
  <c r="X136" i="1"/>
  <c r="W136" i="1" s="1"/>
  <c r="P136" i="1"/>
  <c r="AY135" i="1"/>
  <c r="AX135" i="1"/>
  <c r="AV135" i="1"/>
  <c r="S135" i="1" s="1"/>
  <c r="AU135" i="1"/>
  <c r="AS135" i="1" s="1"/>
  <c r="AL135" i="1"/>
  <c r="AG135" i="1"/>
  <c r="J135" i="1" s="1"/>
  <c r="Y135" i="1"/>
  <c r="X135" i="1"/>
  <c r="W135" i="1"/>
  <c r="P135" i="1"/>
  <c r="I135" i="1"/>
  <c r="H135" i="1" s="1"/>
  <c r="AY134" i="1"/>
  <c r="S134" i="1" s="1"/>
  <c r="AX134" i="1"/>
  <c r="AV134" i="1"/>
  <c r="AW134" i="1" s="1"/>
  <c r="AU134" i="1"/>
  <c r="AS134" i="1"/>
  <c r="N134" i="1" s="1"/>
  <c r="AL134" i="1"/>
  <c r="I134" i="1" s="1"/>
  <c r="H134" i="1" s="1"/>
  <c r="AA134" i="1" s="1"/>
  <c r="AG134" i="1"/>
  <c r="J134" i="1" s="1"/>
  <c r="AE134" i="1"/>
  <c r="Y134" i="1"/>
  <c r="X134" i="1"/>
  <c r="W134" i="1"/>
  <c r="P134" i="1"/>
  <c r="K134" i="1"/>
  <c r="AY133" i="1"/>
  <c r="AX133" i="1"/>
  <c r="AV133" i="1"/>
  <c r="AU133" i="1"/>
  <c r="AS133" i="1"/>
  <c r="AL133" i="1"/>
  <c r="I133" i="1" s="1"/>
  <c r="H133" i="1" s="1"/>
  <c r="AA133" i="1" s="1"/>
  <c r="AG133" i="1"/>
  <c r="J133" i="1" s="1"/>
  <c r="Y133" i="1"/>
  <c r="X133" i="1"/>
  <c r="S133" i="1"/>
  <c r="P133" i="1"/>
  <c r="AY132" i="1"/>
  <c r="AX132" i="1"/>
  <c r="AV132" i="1"/>
  <c r="AW132" i="1" s="1"/>
  <c r="AU132" i="1"/>
  <c r="AS132" i="1"/>
  <c r="AL132" i="1"/>
  <c r="I132" i="1" s="1"/>
  <c r="H132" i="1" s="1"/>
  <c r="AG132" i="1"/>
  <c r="J132" i="1" s="1"/>
  <c r="AA132" i="1"/>
  <c r="Y132" i="1"/>
  <c r="X132" i="1"/>
  <c r="W132" i="1"/>
  <c r="S132" i="1"/>
  <c r="P132" i="1"/>
  <c r="AY131" i="1"/>
  <c r="AX131" i="1"/>
  <c r="AV131" i="1"/>
  <c r="S131" i="1" s="1"/>
  <c r="AU131" i="1"/>
  <c r="AS131" i="1" s="1"/>
  <c r="AE131" i="1" s="1"/>
  <c r="AL131" i="1"/>
  <c r="I131" i="1" s="1"/>
  <c r="H131" i="1" s="1"/>
  <c r="AA131" i="1" s="1"/>
  <c r="AG131" i="1"/>
  <c r="J131" i="1" s="1"/>
  <c r="Y131" i="1"/>
  <c r="X131" i="1"/>
  <c r="W131" i="1"/>
  <c r="P131" i="1"/>
  <c r="AY130" i="1"/>
  <c r="S130" i="1" s="1"/>
  <c r="AX130" i="1"/>
  <c r="AV130" i="1"/>
  <c r="AU130" i="1"/>
  <c r="AS130" i="1"/>
  <c r="AL130" i="1"/>
  <c r="AG130" i="1"/>
  <c r="J130" i="1" s="1"/>
  <c r="Y130" i="1"/>
  <c r="W130" i="1" s="1"/>
  <c r="X130" i="1"/>
  <c r="P130" i="1"/>
  <c r="I130" i="1"/>
  <c r="H130" i="1" s="1"/>
  <c r="AY129" i="1"/>
  <c r="AX129" i="1"/>
  <c r="AV129" i="1"/>
  <c r="AW129" i="1" s="1"/>
  <c r="AU129" i="1"/>
  <c r="AS129" i="1"/>
  <c r="AL129" i="1"/>
  <c r="I129" i="1" s="1"/>
  <c r="H129" i="1" s="1"/>
  <c r="AA129" i="1" s="1"/>
  <c r="AG129" i="1"/>
  <c r="J129" i="1" s="1"/>
  <c r="Y129" i="1"/>
  <c r="X129" i="1"/>
  <c r="W129" i="1" s="1"/>
  <c r="P129" i="1"/>
  <c r="K129" i="1"/>
  <c r="AY128" i="1"/>
  <c r="S128" i="1" s="1"/>
  <c r="AX128" i="1"/>
  <c r="AV128" i="1"/>
  <c r="AU128" i="1"/>
  <c r="AS128" i="1"/>
  <c r="K128" i="1" s="1"/>
  <c r="AL128" i="1"/>
  <c r="I128" i="1" s="1"/>
  <c r="H128" i="1" s="1"/>
  <c r="AG128" i="1"/>
  <c r="AA128" i="1"/>
  <c r="Y128" i="1"/>
  <c r="X128" i="1"/>
  <c r="P128" i="1"/>
  <c r="J128" i="1"/>
  <c r="AY127" i="1"/>
  <c r="AX127" i="1"/>
  <c r="AV127" i="1"/>
  <c r="S127" i="1" s="1"/>
  <c r="AU127" i="1"/>
  <c r="AS127" i="1" s="1"/>
  <c r="AL127" i="1"/>
  <c r="AG127" i="1"/>
  <c r="J127" i="1" s="1"/>
  <c r="Y127" i="1"/>
  <c r="X127" i="1"/>
  <c r="W127" i="1"/>
  <c r="P127" i="1"/>
  <c r="I127" i="1"/>
  <c r="H127" i="1" s="1"/>
  <c r="AA127" i="1" s="1"/>
  <c r="AY126" i="1"/>
  <c r="AX126" i="1"/>
  <c r="AV126" i="1"/>
  <c r="AW126" i="1" s="1"/>
  <c r="AU126" i="1"/>
  <c r="AS126" i="1"/>
  <c r="K126" i="1" s="1"/>
  <c r="AL126" i="1"/>
  <c r="I126" i="1" s="1"/>
  <c r="H126" i="1" s="1"/>
  <c r="AA126" i="1" s="1"/>
  <c r="AG126" i="1"/>
  <c r="J126" i="1" s="1"/>
  <c r="Y126" i="1"/>
  <c r="X126" i="1"/>
  <c r="W126" i="1"/>
  <c r="P126" i="1"/>
  <c r="AY125" i="1"/>
  <c r="S125" i="1" s="1"/>
  <c r="AX125" i="1"/>
  <c r="AV125" i="1"/>
  <c r="AU125" i="1"/>
  <c r="AS125" i="1"/>
  <c r="K125" i="1" s="1"/>
  <c r="AL125" i="1"/>
  <c r="AG125" i="1"/>
  <c r="J125" i="1" s="1"/>
  <c r="Y125" i="1"/>
  <c r="X125" i="1"/>
  <c r="P125" i="1"/>
  <c r="I125" i="1"/>
  <c r="H125" i="1" s="1"/>
  <c r="AA125" i="1" s="1"/>
  <c r="AY124" i="1"/>
  <c r="AX124" i="1"/>
  <c r="AV124" i="1"/>
  <c r="AW124" i="1" s="1"/>
  <c r="AU124" i="1"/>
  <c r="AS124" i="1" s="1"/>
  <c r="AL124" i="1"/>
  <c r="I124" i="1" s="1"/>
  <c r="H124" i="1" s="1"/>
  <c r="AG124" i="1"/>
  <c r="J124" i="1" s="1"/>
  <c r="AA124" i="1"/>
  <c r="Y124" i="1"/>
  <c r="W124" i="1" s="1"/>
  <c r="X124" i="1"/>
  <c r="P124" i="1"/>
  <c r="AY123" i="1"/>
  <c r="AX123" i="1"/>
  <c r="AV123" i="1"/>
  <c r="AU123" i="1"/>
  <c r="AS123" i="1" s="1"/>
  <c r="AE123" i="1" s="1"/>
  <c r="AL123" i="1"/>
  <c r="AG123" i="1"/>
  <c r="J123" i="1" s="1"/>
  <c r="Y123" i="1"/>
  <c r="X123" i="1"/>
  <c r="W123" i="1"/>
  <c r="P123" i="1"/>
  <c r="I123" i="1"/>
  <c r="H123" i="1"/>
  <c r="AA123" i="1" s="1"/>
  <c r="AY122" i="1"/>
  <c r="AX122" i="1"/>
  <c r="AV122" i="1"/>
  <c r="AW122" i="1" s="1"/>
  <c r="AU122" i="1"/>
  <c r="AS122" i="1"/>
  <c r="N122" i="1" s="1"/>
  <c r="AL122" i="1"/>
  <c r="I122" i="1" s="1"/>
  <c r="H122" i="1" s="1"/>
  <c r="AA122" i="1" s="1"/>
  <c r="AG122" i="1"/>
  <c r="J122" i="1" s="1"/>
  <c r="AE122" i="1"/>
  <c r="Y122" i="1"/>
  <c r="X122" i="1"/>
  <c r="P122" i="1"/>
  <c r="AY121" i="1"/>
  <c r="AX121" i="1"/>
  <c r="AV121" i="1"/>
  <c r="AW121" i="1" s="1"/>
  <c r="AU121" i="1"/>
  <c r="AS121" i="1"/>
  <c r="AL121" i="1"/>
  <c r="AG121" i="1"/>
  <c r="J121" i="1" s="1"/>
  <c r="Y121" i="1"/>
  <c r="X121" i="1"/>
  <c r="W121" i="1" s="1"/>
  <c r="P121" i="1"/>
  <c r="I121" i="1"/>
  <c r="H121" i="1" s="1"/>
  <c r="AA121" i="1" s="1"/>
  <c r="AY120" i="1"/>
  <c r="AX120" i="1"/>
  <c r="AV120" i="1"/>
  <c r="AU120" i="1"/>
  <c r="AS120" i="1" s="1"/>
  <c r="K120" i="1" s="1"/>
  <c r="AL120" i="1"/>
  <c r="I120" i="1" s="1"/>
  <c r="H120" i="1" s="1"/>
  <c r="AG120" i="1"/>
  <c r="Y120" i="1"/>
  <c r="X120" i="1"/>
  <c r="W120" i="1"/>
  <c r="P120" i="1"/>
  <c r="J120" i="1"/>
  <c r="AY119" i="1"/>
  <c r="AX119" i="1"/>
  <c r="AV119" i="1"/>
  <c r="AW119" i="1" s="1"/>
  <c r="AU119" i="1"/>
  <c r="AS119" i="1" s="1"/>
  <c r="AL119" i="1"/>
  <c r="AG119" i="1"/>
  <c r="J119" i="1" s="1"/>
  <c r="Y119" i="1"/>
  <c r="W119" i="1" s="1"/>
  <c r="X119" i="1"/>
  <c r="P119" i="1"/>
  <c r="I119" i="1"/>
  <c r="H119" i="1" s="1"/>
  <c r="AA119" i="1" s="1"/>
  <c r="AY118" i="1"/>
  <c r="S118" i="1" s="1"/>
  <c r="AX118" i="1"/>
  <c r="AV118" i="1"/>
  <c r="AW118" i="1" s="1"/>
  <c r="AU118" i="1"/>
  <c r="AS118" i="1"/>
  <c r="AL118" i="1"/>
  <c r="I118" i="1" s="1"/>
  <c r="H118" i="1" s="1"/>
  <c r="AA118" i="1" s="1"/>
  <c r="AG118" i="1"/>
  <c r="AE118" i="1"/>
  <c r="Y118" i="1"/>
  <c r="W118" i="1" s="1"/>
  <c r="X118" i="1"/>
  <c r="P118" i="1"/>
  <c r="J118" i="1"/>
  <c r="AY117" i="1"/>
  <c r="AX117" i="1"/>
  <c r="AV117" i="1"/>
  <c r="AW117" i="1" s="1"/>
  <c r="AU117" i="1"/>
  <c r="AS117" i="1" s="1"/>
  <c r="AT117" i="1" s="1"/>
  <c r="AL117" i="1"/>
  <c r="I117" i="1" s="1"/>
  <c r="H117" i="1" s="1"/>
  <c r="AG117" i="1"/>
  <c r="J117" i="1" s="1"/>
  <c r="AA117" i="1"/>
  <c r="Y117" i="1"/>
  <c r="X117" i="1"/>
  <c r="P117" i="1"/>
  <c r="AY116" i="1"/>
  <c r="AX116" i="1"/>
  <c r="AV116" i="1"/>
  <c r="S116" i="1" s="1"/>
  <c r="AU116" i="1"/>
  <c r="AS116" i="1" s="1"/>
  <c r="N116" i="1" s="1"/>
  <c r="AL116" i="1"/>
  <c r="I116" i="1" s="1"/>
  <c r="H116" i="1" s="1"/>
  <c r="AG116" i="1"/>
  <c r="Y116" i="1"/>
  <c r="X116" i="1"/>
  <c r="W116" i="1" s="1"/>
  <c r="P116" i="1"/>
  <c r="J116" i="1"/>
  <c r="AY115" i="1"/>
  <c r="AX115" i="1"/>
  <c r="AW115" i="1" s="1"/>
  <c r="AV115" i="1"/>
  <c r="AU115" i="1"/>
  <c r="AS115" i="1" s="1"/>
  <c r="AL115" i="1"/>
  <c r="I115" i="1" s="1"/>
  <c r="H115" i="1" s="1"/>
  <c r="AA115" i="1" s="1"/>
  <c r="AG115" i="1"/>
  <c r="J115" i="1" s="1"/>
  <c r="Y115" i="1"/>
  <c r="X115" i="1"/>
  <c r="W115" i="1" s="1"/>
  <c r="P115" i="1"/>
  <c r="AY114" i="1"/>
  <c r="AX114" i="1"/>
  <c r="AV114" i="1"/>
  <c r="AW114" i="1" s="1"/>
  <c r="AU114" i="1"/>
  <c r="AS114" i="1"/>
  <c r="AE114" i="1" s="1"/>
  <c r="AL114" i="1"/>
  <c r="I114" i="1" s="1"/>
  <c r="H114" i="1" s="1"/>
  <c r="AA114" i="1" s="1"/>
  <c r="AG114" i="1"/>
  <c r="Y114" i="1"/>
  <c r="X114" i="1"/>
  <c r="W114" i="1"/>
  <c r="P114" i="1"/>
  <c r="J114" i="1"/>
  <c r="AY113" i="1"/>
  <c r="S113" i="1" s="1"/>
  <c r="AX113" i="1"/>
  <c r="AV113" i="1"/>
  <c r="AW113" i="1" s="1"/>
  <c r="AU113" i="1"/>
  <c r="AS113" i="1" s="1"/>
  <c r="AL113" i="1"/>
  <c r="I113" i="1" s="1"/>
  <c r="H113" i="1" s="1"/>
  <c r="AG113" i="1"/>
  <c r="J113" i="1" s="1"/>
  <c r="AA113" i="1"/>
  <c r="Y113" i="1"/>
  <c r="X113" i="1"/>
  <c r="W113" i="1" s="1"/>
  <c r="P113" i="1"/>
  <c r="AY112" i="1"/>
  <c r="AX112" i="1"/>
  <c r="AV112" i="1"/>
  <c r="S112" i="1" s="1"/>
  <c r="AU112" i="1"/>
  <c r="AS112" i="1" s="1"/>
  <c r="K112" i="1" s="1"/>
  <c r="AL112" i="1"/>
  <c r="I112" i="1" s="1"/>
  <c r="H112" i="1" s="1"/>
  <c r="AG112" i="1"/>
  <c r="Y112" i="1"/>
  <c r="X112" i="1"/>
  <c r="W112" i="1"/>
  <c r="P112" i="1"/>
  <c r="J112" i="1"/>
  <c r="AY111" i="1"/>
  <c r="AX111" i="1"/>
  <c r="AV111" i="1"/>
  <c r="AW111" i="1" s="1"/>
  <c r="AU111" i="1"/>
  <c r="AS111" i="1" s="1"/>
  <c r="AL111" i="1"/>
  <c r="I111" i="1" s="1"/>
  <c r="H111" i="1" s="1"/>
  <c r="AA111" i="1" s="1"/>
  <c r="AG111" i="1"/>
  <c r="J111" i="1" s="1"/>
  <c r="Y111" i="1"/>
  <c r="X111" i="1"/>
  <c r="W111" i="1" s="1"/>
  <c r="P111" i="1"/>
  <c r="AY110" i="1"/>
  <c r="AX110" i="1"/>
  <c r="AV110" i="1"/>
  <c r="AW110" i="1" s="1"/>
  <c r="AU110" i="1"/>
  <c r="AS110" i="1" s="1"/>
  <c r="AL110" i="1"/>
  <c r="I110" i="1" s="1"/>
  <c r="H110" i="1" s="1"/>
  <c r="AG110" i="1"/>
  <c r="Y110" i="1"/>
  <c r="X110" i="1"/>
  <c r="W110" i="1" s="1"/>
  <c r="P110" i="1"/>
  <c r="J110" i="1"/>
  <c r="AY109" i="1"/>
  <c r="AX109" i="1"/>
  <c r="AV109" i="1"/>
  <c r="S109" i="1" s="1"/>
  <c r="AU109" i="1"/>
  <c r="AS109" i="1" s="1"/>
  <c r="AF109" i="1" s="1"/>
  <c r="AL109" i="1"/>
  <c r="I109" i="1" s="1"/>
  <c r="H109" i="1" s="1"/>
  <c r="AG109" i="1"/>
  <c r="J109" i="1" s="1"/>
  <c r="Y109" i="1"/>
  <c r="X109" i="1"/>
  <c r="P109" i="1"/>
  <c r="AY108" i="1"/>
  <c r="AX108" i="1"/>
  <c r="AV108" i="1"/>
  <c r="AW108" i="1" s="1"/>
  <c r="AU108" i="1"/>
  <c r="AS108" i="1" s="1"/>
  <c r="AL108" i="1"/>
  <c r="I108" i="1" s="1"/>
  <c r="H108" i="1" s="1"/>
  <c r="AG108" i="1"/>
  <c r="J108" i="1" s="1"/>
  <c r="Y108" i="1"/>
  <c r="X108" i="1"/>
  <c r="W108" i="1" s="1"/>
  <c r="P108" i="1"/>
  <c r="K108" i="1"/>
  <c r="AY107" i="1"/>
  <c r="AX107" i="1"/>
  <c r="AV107" i="1"/>
  <c r="S107" i="1" s="1"/>
  <c r="AU107" i="1"/>
  <c r="AS107" i="1" s="1"/>
  <c r="K107" i="1" s="1"/>
  <c r="AT107" i="1"/>
  <c r="AL107" i="1"/>
  <c r="AG107" i="1"/>
  <c r="J107" i="1" s="1"/>
  <c r="Y107" i="1"/>
  <c r="X107" i="1"/>
  <c r="W107" i="1" s="1"/>
  <c r="P107" i="1"/>
  <c r="I107" i="1"/>
  <c r="H107" i="1"/>
  <c r="AY106" i="1"/>
  <c r="AX106" i="1"/>
  <c r="AV106" i="1"/>
  <c r="AU106" i="1"/>
  <c r="AS106" i="1"/>
  <c r="AL106" i="1"/>
  <c r="I106" i="1" s="1"/>
  <c r="H106" i="1" s="1"/>
  <c r="AG106" i="1"/>
  <c r="J106" i="1" s="1"/>
  <c r="AF106" i="1"/>
  <c r="Y106" i="1"/>
  <c r="W106" i="1" s="1"/>
  <c r="X106" i="1"/>
  <c r="P106" i="1"/>
  <c r="AY105" i="1"/>
  <c r="AX105" i="1"/>
  <c r="AV105" i="1"/>
  <c r="AU105" i="1"/>
  <c r="AS105" i="1" s="1"/>
  <c r="AF105" i="1" s="1"/>
  <c r="AL105" i="1"/>
  <c r="I105" i="1" s="1"/>
  <c r="H105" i="1" s="1"/>
  <c r="AG105" i="1"/>
  <c r="J105" i="1" s="1"/>
  <c r="Y105" i="1"/>
  <c r="X105" i="1"/>
  <c r="P105" i="1"/>
  <c r="AY104" i="1"/>
  <c r="AX104" i="1"/>
  <c r="AW104" i="1"/>
  <c r="AV104" i="1"/>
  <c r="AU104" i="1"/>
  <c r="AS104" i="1" s="1"/>
  <c r="AL104" i="1"/>
  <c r="I104" i="1" s="1"/>
  <c r="AG104" i="1"/>
  <c r="J104" i="1" s="1"/>
  <c r="AE104" i="1"/>
  <c r="AA104" i="1"/>
  <c r="Y104" i="1"/>
  <c r="X104" i="1"/>
  <c r="W104" i="1" s="1"/>
  <c r="P104" i="1"/>
  <c r="N104" i="1"/>
  <c r="H104" i="1"/>
  <c r="AY103" i="1"/>
  <c r="AX103" i="1"/>
  <c r="AW103" i="1"/>
  <c r="AV103" i="1"/>
  <c r="AU103" i="1"/>
  <c r="AS103" i="1" s="1"/>
  <c r="AL103" i="1"/>
  <c r="AG103" i="1"/>
  <c r="J103" i="1" s="1"/>
  <c r="Y103" i="1"/>
  <c r="X103" i="1"/>
  <c r="W103" i="1"/>
  <c r="P103" i="1"/>
  <c r="I103" i="1"/>
  <c r="H103" i="1" s="1"/>
  <c r="AY102" i="1"/>
  <c r="AX102" i="1"/>
  <c r="AV102" i="1"/>
  <c r="AU102" i="1"/>
  <c r="AS102" i="1"/>
  <c r="AL102" i="1"/>
  <c r="AG102" i="1"/>
  <c r="J102" i="1" s="1"/>
  <c r="Y102" i="1"/>
  <c r="X102" i="1"/>
  <c r="W102" i="1" s="1"/>
  <c r="P102" i="1"/>
  <c r="I102" i="1"/>
  <c r="H102" i="1" s="1"/>
  <c r="AA102" i="1" s="1"/>
  <c r="AY101" i="1"/>
  <c r="AX101" i="1"/>
  <c r="AV101" i="1"/>
  <c r="AU101" i="1"/>
  <c r="AS101" i="1"/>
  <c r="N101" i="1" s="1"/>
  <c r="AL101" i="1"/>
  <c r="I101" i="1" s="1"/>
  <c r="H101" i="1" s="1"/>
  <c r="AA101" i="1" s="1"/>
  <c r="AG101" i="1"/>
  <c r="J101" i="1" s="1"/>
  <c r="Y101" i="1"/>
  <c r="X101" i="1"/>
  <c r="W101" i="1" s="1"/>
  <c r="S101" i="1"/>
  <c r="P101" i="1"/>
  <c r="AY100" i="1"/>
  <c r="AX100" i="1"/>
  <c r="AV100" i="1"/>
  <c r="AU100" i="1"/>
  <c r="AS100" i="1" s="1"/>
  <c r="AE100" i="1" s="1"/>
  <c r="AT100" i="1"/>
  <c r="AL100" i="1"/>
  <c r="I100" i="1" s="1"/>
  <c r="AG100" i="1"/>
  <c r="J100" i="1" s="1"/>
  <c r="AF100" i="1"/>
  <c r="Y100" i="1"/>
  <c r="X100" i="1"/>
  <c r="P100" i="1"/>
  <c r="K100" i="1"/>
  <c r="H100" i="1"/>
  <c r="AY99" i="1"/>
  <c r="AX99" i="1"/>
  <c r="AV99" i="1"/>
  <c r="AU99" i="1"/>
  <c r="AS99" i="1" s="1"/>
  <c r="K99" i="1" s="1"/>
  <c r="AT99" i="1"/>
  <c r="AL99" i="1"/>
  <c r="I99" i="1" s="1"/>
  <c r="H99" i="1" s="1"/>
  <c r="AG99" i="1"/>
  <c r="J99" i="1" s="1"/>
  <c r="AF99" i="1"/>
  <c r="AE99" i="1"/>
  <c r="Y99" i="1"/>
  <c r="X99" i="1"/>
  <c r="W99" i="1" s="1"/>
  <c r="P99" i="1"/>
  <c r="N99" i="1"/>
  <c r="AY98" i="1"/>
  <c r="AX98" i="1"/>
  <c r="AV98" i="1"/>
  <c r="AU98" i="1"/>
  <c r="AS98" i="1"/>
  <c r="AT98" i="1" s="1"/>
  <c r="AL98" i="1"/>
  <c r="I98" i="1" s="1"/>
  <c r="H98" i="1" s="1"/>
  <c r="AG98" i="1"/>
  <c r="J98" i="1" s="1"/>
  <c r="AF98" i="1"/>
  <c r="Y98" i="1"/>
  <c r="X98" i="1"/>
  <c r="W98" i="1"/>
  <c r="P98" i="1"/>
  <c r="AY97" i="1"/>
  <c r="AX97" i="1"/>
  <c r="AV97" i="1"/>
  <c r="AU97" i="1"/>
  <c r="AS97" i="1"/>
  <c r="AT97" i="1" s="1"/>
  <c r="AL97" i="1"/>
  <c r="I97" i="1" s="1"/>
  <c r="H97" i="1" s="1"/>
  <c r="AG97" i="1"/>
  <c r="AF97" i="1"/>
  <c r="AE97" i="1"/>
  <c r="Y97" i="1"/>
  <c r="X97" i="1"/>
  <c r="W97" i="1" s="1"/>
  <c r="P97" i="1"/>
  <c r="N97" i="1"/>
  <c r="K97" i="1"/>
  <c r="J97" i="1"/>
  <c r="AY96" i="1"/>
  <c r="S96" i="1" s="1"/>
  <c r="AX96" i="1"/>
  <c r="AV96" i="1"/>
  <c r="AU96" i="1"/>
  <c r="AS96" i="1"/>
  <c r="AE96" i="1" s="1"/>
  <c r="AL96" i="1"/>
  <c r="I96" i="1" s="1"/>
  <c r="AG96" i="1"/>
  <c r="J96" i="1" s="1"/>
  <c r="AF96" i="1"/>
  <c r="Y96" i="1"/>
  <c r="X96" i="1"/>
  <c r="P96" i="1"/>
  <c r="H96" i="1"/>
  <c r="AY95" i="1"/>
  <c r="AX95" i="1"/>
  <c r="AV95" i="1"/>
  <c r="AU95" i="1"/>
  <c r="AS95" i="1"/>
  <c r="AL95" i="1"/>
  <c r="I95" i="1" s="1"/>
  <c r="H95" i="1" s="1"/>
  <c r="AG95" i="1"/>
  <c r="Y95" i="1"/>
  <c r="X95" i="1"/>
  <c r="W95" i="1" s="1"/>
  <c r="P95" i="1"/>
  <c r="J95" i="1"/>
  <c r="AY94" i="1"/>
  <c r="AX94" i="1"/>
  <c r="AV94" i="1"/>
  <c r="AU94" i="1"/>
  <c r="AS94" i="1" s="1"/>
  <c r="AT94" i="1" s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AU93" i="1"/>
  <c r="AS93" i="1" s="1"/>
  <c r="AL93" i="1"/>
  <c r="I93" i="1" s="1"/>
  <c r="H93" i="1" s="1"/>
  <c r="AG93" i="1"/>
  <c r="J93" i="1" s="1"/>
  <c r="Y93" i="1"/>
  <c r="X93" i="1"/>
  <c r="W93" i="1" s="1"/>
  <c r="P93" i="1"/>
  <c r="AY92" i="1"/>
  <c r="AX92" i="1"/>
  <c r="AV92" i="1"/>
  <c r="AW92" i="1" s="1"/>
  <c r="AU92" i="1"/>
  <c r="AS92" i="1"/>
  <c r="AL92" i="1"/>
  <c r="I92" i="1" s="1"/>
  <c r="H92" i="1" s="1"/>
  <c r="AG92" i="1"/>
  <c r="Y92" i="1"/>
  <c r="X92" i="1"/>
  <c r="W92" i="1" s="1"/>
  <c r="P92" i="1"/>
  <c r="J92" i="1"/>
  <c r="AY91" i="1"/>
  <c r="S91" i="1" s="1"/>
  <c r="T91" i="1" s="1"/>
  <c r="U91" i="1" s="1"/>
  <c r="AB91" i="1" s="1"/>
  <c r="AX91" i="1"/>
  <c r="AV91" i="1"/>
  <c r="AW91" i="1" s="1"/>
  <c r="AU91" i="1"/>
  <c r="AS91" i="1"/>
  <c r="AF91" i="1" s="1"/>
  <c r="AL91" i="1"/>
  <c r="I91" i="1" s="1"/>
  <c r="H91" i="1" s="1"/>
  <c r="AG91" i="1"/>
  <c r="J91" i="1" s="1"/>
  <c r="Y91" i="1"/>
  <c r="X91" i="1"/>
  <c r="P91" i="1"/>
  <c r="AY90" i="1"/>
  <c r="AX90" i="1"/>
  <c r="AV90" i="1"/>
  <c r="AU90" i="1"/>
  <c r="AS90" i="1" s="1"/>
  <c r="N90" i="1" s="1"/>
  <c r="AT90" i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AU89" i="1"/>
  <c r="AS89" i="1"/>
  <c r="AF89" i="1" s="1"/>
  <c r="AL89" i="1"/>
  <c r="I89" i="1" s="1"/>
  <c r="H89" i="1" s="1"/>
  <c r="AG89" i="1"/>
  <c r="AE89" i="1"/>
  <c r="Y89" i="1"/>
  <c r="X89" i="1"/>
  <c r="W89" i="1" s="1"/>
  <c r="P89" i="1"/>
  <c r="J89" i="1"/>
  <c r="AY88" i="1"/>
  <c r="AX88" i="1"/>
  <c r="AV88" i="1"/>
  <c r="AU88" i="1"/>
  <c r="AS88" i="1"/>
  <c r="K88" i="1" s="1"/>
  <c r="AL88" i="1"/>
  <c r="I88" i="1" s="1"/>
  <c r="H88" i="1" s="1"/>
  <c r="AG88" i="1"/>
  <c r="Y88" i="1"/>
  <c r="X88" i="1"/>
  <c r="W88" i="1" s="1"/>
  <c r="P88" i="1"/>
  <c r="J88" i="1"/>
  <c r="AY87" i="1"/>
  <c r="AX87" i="1"/>
  <c r="AV87" i="1"/>
  <c r="AW87" i="1" s="1"/>
  <c r="AU87" i="1"/>
  <c r="AS87" i="1" s="1"/>
  <c r="AL87" i="1"/>
  <c r="I87" i="1" s="1"/>
  <c r="H87" i="1" s="1"/>
  <c r="AG87" i="1"/>
  <c r="J87" i="1" s="1"/>
  <c r="Y87" i="1"/>
  <c r="X87" i="1"/>
  <c r="W87" i="1" s="1"/>
  <c r="P87" i="1"/>
  <c r="AY86" i="1"/>
  <c r="AX86" i="1"/>
  <c r="AV86" i="1"/>
  <c r="AU86" i="1"/>
  <c r="AS86" i="1" s="1"/>
  <c r="N86" i="1" s="1"/>
  <c r="AT86" i="1"/>
  <c r="AL86" i="1"/>
  <c r="I86" i="1" s="1"/>
  <c r="H86" i="1" s="1"/>
  <c r="AG86" i="1"/>
  <c r="J86" i="1" s="1"/>
  <c r="Y86" i="1"/>
  <c r="X86" i="1"/>
  <c r="W86" i="1" s="1"/>
  <c r="P86" i="1"/>
  <c r="AY85" i="1"/>
  <c r="AX85" i="1"/>
  <c r="AV85" i="1"/>
  <c r="AU85" i="1"/>
  <c r="AS85" i="1" s="1"/>
  <c r="AL85" i="1"/>
  <c r="I85" i="1" s="1"/>
  <c r="H85" i="1" s="1"/>
  <c r="AG85" i="1"/>
  <c r="Y85" i="1"/>
  <c r="X85" i="1"/>
  <c r="W85" i="1" s="1"/>
  <c r="P85" i="1"/>
  <c r="J85" i="1"/>
  <c r="AY84" i="1"/>
  <c r="AX84" i="1"/>
  <c r="AV84" i="1"/>
  <c r="AU84" i="1"/>
  <c r="AS84" i="1" s="1"/>
  <c r="AL84" i="1"/>
  <c r="I84" i="1" s="1"/>
  <c r="H84" i="1" s="1"/>
  <c r="AG84" i="1"/>
  <c r="Y84" i="1"/>
  <c r="X84" i="1"/>
  <c r="W84" i="1" s="1"/>
  <c r="P84" i="1"/>
  <c r="J84" i="1"/>
  <c r="AY83" i="1"/>
  <c r="AX83" i="1"/>
  <c r="AV83" i="1"/>
  <c r="AW83" i="1" s="1"/>
  <c r="AU83" i="1"/>
  <c r="AS83" i="1"/>
  <c r="AF83" i="1" s="1"/>
  <c r="AL83" i="1"/>
  <c r="I83" i="1" s="1"/>
  <c r="H83" i="1" s="1"/>
  <c r="AG83" i="1"/>
  <c r="Y83" i="1"/>
  <c r="X83" i="1"/>
  <c r="W83" i="1" s="1"/>
  <c r="P83" i="1"/>
  <c r="J83" i="1"/>
  <c r="AY82" i="1"/>
  <c r="AX82" i="1"/>
  <c r="AV82" i="1"/>
  <c r="AU82" i="1"/>
  <c r="AS82" i="1" s="1"/>
  <c r="N82" i="1" s="1"/>
  <c r="AT82" i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AU81" i="1"/>
  <c r="AS81" i="1"/>
  <c r="AF81" i="1" s="1"/>
  <c r="AL81" i="1"/>
  <c r="I81" i="1" s="1"/>
  <c r="H81" i="1" s="1"/>
  <c r="AG81" i="1"/>
  <c r="Y81" i="1"/>
  <c r="X81" i="1"/>
  <c r="W81" i="1" s="1"/>
  <c r="P81" i="1"/>
  <c r="K81" i="1"/>
  <c r="J81" i="1"/>
  <c r="AY80" i="1"/>
  <c r="AX80" i="1"/>
  <c r="AV80" i="1"/>
  <c r="AU80" i="1"/>
  <c r="AS80" i="1"/>
  <c r="K80" i="1" s="1"/>
  <c r="AL80" i="1"/>
  <c r="I80" i="1" s="1"/>
  <c r="H80" i="1" s="1"/>
  <c r="AG80" i="1"/>
  <c r="Y80" i="1"/>
  <c r="X80" i="1"/>
  <c r="W80" i="1" s="1"/>
  <c r="P80" i="1"/>
  <c r="J80" i="1"/>
  <c r="AY79" i="1"/>
  <c r="AX79" i="1"/>
  <c r="AV79" i="1"/>
  <c r="AW79" i="1" s="1"/>
  <c r="AU79" i="1"/>
  <c r="AS79" i="1"/>
  <c r="AF79" i="1" s="1"/>
  <c r="AL79" i="1"/>
  <c r="I79" i="1" s="1"/>
  <c r="H79" i="1" s="1"/>
  <c r="AG79" i="1"/>
  <c r="J79" i="1" s="1"/>
  <c r="Y79" i="1"/>
  <c r="X79" i="1"/>
  <c r="P79" i="1"/>
  <c r="AY78" i="1"/>
  <c r="AX78" i="1"/>
  <c r="AV78" i="1"/>
  <c r="AU78" i="1"/>
  <c r="AS78" i="1" s="1"/>
  <c r="N78" i="1" s="1"/>
  <c r="AT78" i="1"/>
  <c r="AL78" i="1"/>
  <c r="I78" i="1" s="1"/>
  <c r="H78" i="1" s="1"/>
  <c r="AG78" i="1"/>
  <c r="Y78" i="1"/>
  <c r="X78" i="1"/>
  <c r="W78" i="1" s="1"/>
  <c r="P78" i="1"/>
  <c r="J78" i="1"/>
  <c r="AY77" i="1"/>
  <c r="AX77" i="1"/>
  <c r="AV77" i="1"/>
  <c r="AU77" i="1"/>
  <c r="AS77" i="1" s="1"/>
  <c r="N77" i="1" s="1"/>
  <c r="AL77" i="1"/>
  <c r="I77" i="1" s="1"/>
  <c r="H77" i="1" s="1"/>
  <c r="AG77" i="1"/>
  <c r="J77" i="1" s="1"/>
  <c r="AF77" i="1"/>
  <c r="Y77" i="1"/>
  <c r="X77" i="1"/>
  <c r="P77" i="1"/>
  <c r="AY76" i="1"/>
  <c r="AX76" i="1"/>
  <c r="AV76" i="1"/>
  <c r="AU76" i="1"/>
  <c r="AS76" i="1" s="1"/>
  <c r="AL76" i="1"/>
  <c r="I76" i="1" s="1"/>
  <c r="H76" i="1" s="1"/>
  <c r="AG76" i="1"/>
  <c r="J76" i="1" s="1"/>
  <c r="Y76" i="1"/>
  <c r="X76" i="1"/>
  <c r="W76" i="1" s="1"/>
  <c r="P76" i="1"/>
  <c r="AY75" i="1"/>
  <c r="AX75" i="1"/>
  <c r="AV75" i="1"/>
  <c r="AU75" i="1"/>
  <c r="AS75" i="1" s="1"/>
  <c r="AF75" i="1" s="1"/>
  <c r="AT75" i="1"/>
  <c r="AL75" i="1"/>
  <c r="I75" i="1" s="1"/>
  <c r="H75" i="1" s="1"/>
  <c r="AG75" i="1"/>
  <c r="J75" i="1" s="1"/>
  <c r="Y75" i="1"/>
  <c r="X75" i="1"/>
  <c r="W75" i="1" s="1"/>
  <c r="P75" i="1"/>
  <c r="N75" i="1"/>
  <c r="K75" i="1"/>
  <c r="AY74" i="1"/>
  <c r="AX74" i="1"/>
  <c r="AV74" i="1"/>
  <c r="AU74" i="1"/>
  <c r="AS74" i="1" s="1"/>
  <c r="AF74" i="1" s="1"/>
  <c r="AT74" i="1"/>
  <c r="AL74" i="1"/>
  <c r="I74" i="1" s="1"/>
  <c r="H74" i="1" s="1"/>
  <c r="AG74" i="1"/>
  <c r="J74" i="1" s="1"/>
  <c r="Y74" i="1"/>
  <c r="X74" i="1"/>
  <c r="W74" i="1" s="1"/>
  <c r="P74" i="1"/>
  <c r="AY73" i="1"/>
  <c r="AX73" i="1"/>
  <c r="AV73" i="1"/>
  <c r="AU73" i="1"/>
  <c r="AS73" i="1"/>
  <c r="AE73" i="1" s="1"/>
  <c r="AL73" i="1"/>
  <c r="I73" i="1" s="1"/>
  <c r="H73" i="1" s="1"/>
  <c r="AG73" i="1"/>
  <c r="J73" i="1" s="1"/>
  <c r="AF73" i="1"/>
  <c r="Y73" i="1"/>
  <c r="X73" i="1"/>
  <c r="W73" i="1" s="1"/>
  <c r="P73" i="1"/>
  <c r="K73" i="1"/>
  <c r="AY72" i="1"/>
  <c r="AX72" i="1"/>
  <c r="AV72" i="1"/>
  <c r="AU72" i="1"/>
  <c r="AS72" i="1"/>
  <c r="AE72" i="1" s="1"/>
  <c r="AL72" i="1"/>
  <c r="I72" i="1" s="1"/>
  <c r="H72" i="1" s="1"/>
  <c r="AG72" i="1"/>
  <c r="J72" i="1" s="1"/>
  <c r="AF72" i="1"/>
  <c r="Y72" i="1"/>
  <c r="X72" i="1"/>
  <c r="P72" i="1"/>
  <c r="K72" i="1"/>
  <c r="AY71" i="1"/>
  <c r="AX71" i="1"/>
  <c r="AV71" i="1"/>
  <c r="S71" i="1" s="1"/>
  <c r="AU71" i="1"/>
  <c r="AS71" i="1" s="1"/>
  <c r="AF71" i="1" s="1"/>
  <c r="AL71" i="1"/>
  <c r="I71" i="1" s="1"/>
  <c r="H71" i="1" s="1"/>
  <c r="AA71" i="1" s="1"/>
  <c r="AG71" i="1"/>
  <c r="Y71" i="1"/>
  <c r="X71" i="1"/>
  <c r="W71" i="1" s="1"/>
  <c r="P71" i="1"/>
  <c r="J71" i="1"/>
  <c r="AY70" i="1"/>
  <c r="AX70" i="1"/>
  <c r="AV70" i="1"/>
  <c r="AU70" i="1"/>
  <c r="AS70" i="1" s="1"/>
  <c r="AL70" i="1"/>
  <c r="I70" i="1" s="1"/>
  <c r="H70" i="1" s="1"/>
  <c r="AG70" i="1"/>
  <c r="Y70" i="1"/>
  <c r="W70" i="1" s="1"/>
  <c r="X70" i="1"/>
  <c r="P70" i="1"/>
  <c r="J70" i="1"/>
  <c r="AY69" i="1"/>
  <c r="AX69" i="1"/>
  <c r="AV69" i="1"/>
  <c r="AU69" i="1"/>
  <c r="AS69" i="1"/>
  <c r="AT69" i="1" s="1"/>
  <c r="AL69" i="1"/>
  <c r="I69" i="1" s="1"/>
  <c r="H69" i="1" s="1"/>
  <c r="AG69" i="1"/>
  <c r="J69" i="1" s="1"/>
  <c r="Y69" i="1"/>
  <c r="W69" i="1" s="1"/>
  <c r="X69" i="1"/>
  <c r="P69" i="1"/>
  <c r="K69" i="1"/>
  <c r="AY68" i="1"/>
  <c r="AX68" i="1"/>
  <c r="AV68" i="1"/>
  <c r="AU68" i="1"/>
  <c r="AS68" i="1"/>
  <c r="AL68" i="1"/>
  <c r="I68" i="1" s="1"/>
  <c r="H68" i="1" s="1"/>
  <c r="AG68" i="1"/>
  <c r="J68" i="1" s="1"/>
  <c r="Y68" i="1"/>
  <c r="X68" i="1"/>
  <c r="P68" i="1"/>
  <c r="AY67" i="1"/>
  <c r="AX67" i="1"/>
  <c r="AV67" i="1"/>
  <c r="S67" i="1" s="1"/>
  <c r="AU67" i="1"/>
  <c r="AS67" i="1" s="1"/>
  <c r="AF67" i="1" s="1"/>
  <c r="AT67" i="1"/>
  <c r="AL67" i="1"/>
  <c r="I67" i="1" s="1"/>
  <c r="AG67" i="1"/>
  <c r="J67" i="1" s="1"/>
  <c r="Y67" i="1"/>
  <c r="X67" i="1"/>
  <c r="W67" i="1" s="1"/>
  <c r="P67" i="1"/>
  <c r="H67" i="1"/>
  <c r="AA67" i="1" s="1"/>
  <c r="AY66" i="1"/>
  <c r="AX66" i="1"/>
  <c r="AV66" i="1"/>
  <c r="AU66" i="1"/>
  <c r="AS66" i="1" s="1"/>
  <c r="AL66" i="1"/>
  <c r="I66" i="1" s="1"/>
  <c r="H66" i="1" s="1"/>
  <c r="AG66" i="1"/>
  <c r="Y66" i="1"/>
  <c r="X66" i="1"/>
  <c r="W66" i="1"/>
  <c r="P66" i="1"/>
  <c r="J66" i="1"/>
  <c r="AY65" i="1"/>
  <c r="AX65" i="1"/>
  <c r="AV65" i="1"/>
  <c r="AU65" i="1"/>
  <c r="AS65" i="1" s="1"/>
  <c r="AL65" i="1"/>
  <c r="I65" i="1" s="1"/>
  <c r="H65" i="1" s="1"/>
  <c r="AG65" i="1"/>
  <c r="J65" i="1" s="1"/>
  <c r="Y65" i="1"/>
  <c r="X65" i="1"/>
  <c r="W65" i="1"/>
  <c r="P65" i="1"/>
  <c r="AY64" i="1"/>
  <c r="S64" i="1" s="1"/>
  <c r="AX64" i="1"/>
  <c r="AW64" i="1" s="1"/>
  <c r="AV64" i="1"/>
  <c r="AU64" i="1"/>
  <c r="AS64" i="1"/>
  <c r="N64" i="1" s="1"/>
  <c r="AL64" i="1"/>
  <c r="AG64" i="1"/>
  <c r="J64" i="1" s="1"/>
  <c r="AF64" i="1"/>
  <c r="AE64" i="1"/>
  <c r="Y64" i="1"/>
  <c r="X64" i="1"/>
  <c r="P64" i="1"/>
  <c r="K64" i="1"/>
  <c r="I64" i="1"/>
  <c r="H64" i="1"/>
  <c r="AA64" i="1" s="1"/>
  <c r="AY63" i="1"/>
  <c r="AX63" i="1"/>
  <c r="AV63" i="1"/>
  <c r="AW63" i="1" s="1"/>
  <c r="AU63" i="1"/>
  <c r="AS63" i="1"/>
  <c r="K63" i="1" s="1"/>
  <c r="AL63" i="1"/>
  <c r="I63" i="1" s="1"/>
  <c r="H63" i="1" s="1"/>
  <c r="AA63" i="1" s="1"/>
  <c r="AG63" i="1"/>
  <c r="Y63" i="1"/>
  <c r="X63" i="1"/>
  <c r="W63" i="1" s="1"/>
  <c r="P63" i="1"/>
  <c r="J63" i="1"/>
  <c r="AY62" i="1"/>
  <c r="S62" i="1" s="1"/>
  <c r="AX62" i="1"/>
  <c r="AV62" i="1"/>
  <c r="AU62" i="1"/>
  <c r="AS62" i="1" s="1"/>
  <c r="AL62" i="1"/>
  <c r="I62" i="1" s="1"/>
  <c r="H62" i="1" s="1"/>
  <c r="AG62" i="1"/>
  <c r="J62" i="1" s="1"/>
  <c r="Y62" i="1"/>
  <c r="X62" i="1"/>
  <c r="P62" i="1"/>
  <c r="AY61" i="1"/>
  <c r="AX61" i="1"/>
  <c r="AV61" i="1"/>
  <c r="S61" i="1" s="1"/>
  <c r="AU61" i="1"/>
  <c r="AS61" i="1" s="1"/>
  <c r="AL61" i="1"/>
  <c r="I61" i="1" s="1"/>
  <c r="H61" i="1" s="1"/>
  <c r="AG61" i="1"/>
  <c r="J61" i="1" s="1"/>
  <c r="AE61" i="1"/>
  <c r="Y61" i="1"/>
  <c r="X61" i="1"/>
  <c r="W61" i="1"/>
  <c r="P61" i="1"/>
  <c r="N61" i="1"/>
  <c r="AY60" i="1"/>
  <c r="AX60" i="1"/>
  <c r="AV60" i="1"/>
  <c r="AU60" i="1"/>
  <c r="AS60" i="1"/>
  <c r="K60" i="1" s="1"/>
  <c r="AL60" i="1"/>
  <c r="AG60" i="1"/>
  <c r="J60" i="1" s="1"/>
  <c r="Y60" i="1"/>
  <c r="X60" i="1"/>
  <c r="P60" i="1"/>
  <c r="N60" i="1"/>
  <c r="I60" i="1"/>
  <c r="H60" i="1" s="1"/>
  <c r="AY59" i="1"/>
  <c r="AX59" i="1"/>
  <c r="AV59" i="1"/>
  <c r="AW59" i="1" s="1"/>
  <c r="AU59" i="1"/>
  <c r="AS59" i="1"/>
  <c r="K59" i="1" s="1"/>
  <c r="AL59" i="1"/>
  <c r="I59" i="1" s="1"/>
  <c r="H59" i="1" s="1"/>
  <c r="AG59" i="1"/>
  <c r="Y59" i="1"/>
  <c r="X59" i="1"/>
  <c r="W59" i="1" s="1"/>
  <c r="P59" i="1"/>
  <c r="J59" i="1"/>
  <c r="AY58" i="1"/>
  <c r="AX58" i="1"/>
  <c r="AV58" i="1"/>
  <c r="S58" i="1" s="1"/>
  <c r="AU58" i="1"/>
  <c r="AS58" i="1" s="1"/>
  <c r="AT58" i="1"/>
  <c r="AL58" i="1"/>
  <c r="I58" i="1" s="1"/>
  <c r="H58" i="1" s="1"/>
  <c r="AG58" i="1"/>
  <c r="Y58" i="1"/>
  <c r="X58" i="1"/>
  <c r="W58" i="1" s="1"/>
  <c r="P58" i="1"/>
  <c r="J58" i="1"/>
  <c r="AY57" i="1"/>
  <c r="AX57" i="1"/>
  <c r="AV57" i="1"/>
  <c r="S57" i="1" s="1"/>
  <c r="AU57" i="1"/>
  <c r="AS57" i="1" s="1"/>
  <c r="AL57" i="1"/>
  <c r="I57" i="1" s="1"/>
  <c r="H57" i="1" s="1"/>
  <c r="AG57" i="1"/>
  <c r="Y57" i="1"/>
  <c r="X57" i="1"/>
  <c r="W57" i="1" s="1"/>
  <c r="P57" i="1"/>
  <c r="J57" i="1"/>
  <c r="AY56" i="1"/>
  <c r="AX56" i="1"/>
  <c r="AV56" i="1"/>
  <c r="AU56" i="1"/>
  <c r="AS56" i="1" s="1"/>
  <c r="AL56" i="1"/>
  <c r="AG56" i="1"/>
  <c r="J56" i="1" s="1"/>
  <c r="Y56" i="1"/>
  <c r="X56" i="1"/>
  <c r="W56" i="1" s="1"/>
  <c r="P56" i="1"/>
  <c r="I56" i="1"/>
  <c r="H56" i="1"/>
  <c r="AA56" i="1" s="1"/>
  <c r="AY55" i="1"/>
  <c r="AX55" i="1"/>
  <c r="AV55" i="1"/>
  <c r="AW55" i="1" s="1"/>
  <c r="AU55" i="1"/>
  <c r="AS55" i="1" s="1"/>
  <c r="K55" i="1" s="1"/>
  <c r="AL55" i="1"/>
  <c r="I55" i="1" s="1"/>
  <c r="H55" i="1" s="1"/>
  <c r="AG55" i="1"/>
  <c r="J55" i="1" s="1"/>
  <c r="AA55" i="1"/>
  <c r="Y55" i="1"/>
  <c r="X55" i="1"/>
  <c r="W55" i="1" s="1"/>
  <c r="S55" i="1"/>
  <c r="P55" i="1"/>
  <c r="AY54" i="1"/>
  <c r="AX54" i="1"/>
  <c r="AW54" i="1" s="1"/>
  <c r="AV54" i="1"/>
  <c r="AU54" i="1"/>
  <c r="AS54" i="1" s="1"/>
  <c r="AT54" i="1" s="1"/>
  <c r="AL54" i="1"/>
  <c r="I54" i="1" s="1"/>
  <c r="H54" i="1" s="1"/>
  <c r="AG54" i="1"/>
  <c r="J54" i="1" s="1"/>
  <c r="Y54" i="1"/>
  <c r="X54" i="1"/>
  <c r="W54" i="1" s="1"/>
  <c r="S54" i="1"/>
  <c r="P54" i="1"/>
  <c r="AY53" i="1"/>
  <c r="AX53" i="1"/>
  <c r="AV53" i="1"/>
  <c r="S53" i="1" s="1"/>
  <c r="AU53" i="1"/>
  <c r="AS53" i="1" s="1"/>
  <c r="AE53" i="1" s="1"/>
  <c r="AL53" i="1"/>
  <c r="I53" i="1" s="1"/>
  <c r="H53" i="1" s="1"/>
  <c r="AG53" i="1"/>
  <c r="J53" i="1" s="1"/>
  <c r="Y53" i="1"/>
  <c r="X53" i="1"/>
  <c r="W53" i="1"/>
  <c r="P53" i="1"/>
  <c r="N53" i="1"/>
  <c r="AY52" i="1"/>
  <c r="AX52" i="1"/>
  <c r="AW52" i="1" s="1"/>
  <c r="AV52" i="1"/>
  <c r="AU52" i="1"/>
  <c r="AS52" i="1"/>
  <c r="AF52" i="1" s="1"/>
  <c r="AL52" i="1"/>
  <c r="I52" i="1" s="1"/>
  <c r="H52" i="1" s="1"/>
  <c r="AG52" i="1"/>
  <c r="J52" i="1" s="1"/>
  <c r="Y52" i="1"/>
  <c r="X52" i="1"/>
  <c r="P52" i="1"/>
  <c r="N52" i="1"/>
  <c r="K52" i="1"/>
  <c r="AY51" i="1"/>
  <c r="AX51" i="1"/>
  <c r="AV51" i="1"/>
  <c r="AU51" i="1"/>
  <c r="AS51" i="1"/>
  <c r="AL51" i="1"/>
  <c r="I51" i="1" s="1"/>
  <c r="H51" i="1" s="1"/>
  <c r="AA51" i="1" s="1"/>
  <c r="AG51" i="1"/>
  <c r="J51" i="1" s="1"/>
  <c r="Y51" i="1"/>
  <c r="X51" i="1"/>
  <c r="W51" i="1" s="1"/>
  <c r="S51" i="1"/>
  <c r="P51" i="1"/>
  <c r="AY50" i="1"/>
  <c r="AX50" i="1"/>
  <c r="AV50" i="1"/>
  <c r="AU50" i="1"/>
  <c r="AS50" i="1" s="1"/>
  <c r="AT50" i="1" s="1"/>
  <c r="AL50" i="1"/>
  <c r="I50" i="1" s="1"/>
  <c r="H50" i="1" s="1"/>
  <c r="AG50" i="1"/>
  <c r="Y50" i="1"/>
  <c r="X50" i="1"/>
  <c r="W50" i="1" s="1"/>
  <c r="S50" i="1"/>
  <c r="T50" i="1" s="1"/>
  <c r="U50" i="1" s="1"/>
  <c r="P50" i="1"/>
  <c r="J50" i="1"/>
  <c r="AY49" i="1"/>
  <c r="AX49" i="1"/>
  <c r="AV49" i="1"/>
  <c r="AU49" i="1"/>
  <c r="AS49" i="1" s="1"/>
  <c r="N49" i="1" s="1"/>
  <c r="AL49" i="1"/>
  <c r="I49" i="1" s="1"/>
  <c r="H49" i="1" s="1"/>
  <c r="AG49" i="1"/>
  <c r="J49" i="1" s="1"/>
  <c r="AE49" i="1"/>
  <c r="Y49" i="1"/>
  <c r="W49" i="1" s="1"/>
  <c r="X49" i="1"/>
  <c r="P49" i="1"/>
  <c r="AY48" i="1"/>
  <c r="AX48" i="1"/>
  <c r="AV48" i="1"/>
  <c r="AU48" i="1"/>
  <c r="AS48" i="1"/>
  <c r="AT48" i="1" s="1"/>
  <c r="AL48" i="1"/>
  <c r="AG48" i="1"/>
  <c r="J48" i="1" s="1"/>
  <c r="AF48" i="1"/>
  <c r="AE48" i="1"/>
  <c r="Y48" i="1"/>
  <c r="X48" i="1"/>
  <c r="P48" i="1"/>
  <c r="N48" i="1"/>
  <c r="K48" i="1"/>
  <c r="I48" i="1"/>
  <c r="H48" i="1"/>
  <c r="AA48" i="1" s="1"/>
  <c r="AY47" i="1"/>
  <c r="S47" i="1" s="1"/>
  <c r="AX47" i="1"/>
  <c r="AV47" i="1"/>
  <c r="AU47" i="1"/>
  <c r="AS47" i="1"/>
  <c r="K47" i="1" s="1"/>
  <c r="AL47" i="1"/>
  <c r="I47" i="1" s="1"/>
  <c r="H47" i="1" s="1"/>
  <c r="AG47" i="1"/>
  <c r="J47" i="1" s="1"/>
  <c r="AA47" i="1"/>
  <c r="Y47" i="1"/>
  <c r="X47" i="1"/>
  <c r="W47" i="1" s="1"/>
  <c r="P47" i="1"/>
  <c r="AY46" i="1"/>
  <c r="AX46" i="1"/>
  <c r="AV46" i="1"/>
  <c r="AW46" i="1" s="1"/>
  <c r="AU46" i="1"/>
  <c r="AS46" i="1" s="1"/>
  <c r="AT46" i="1" s="1"/>
  <c r="AL46" i="1"/>
  <c r="I46" i="1" s="1"/>
  <c r="H46" i="1" s="1"/>
  <c r="AG46" i="1"/>
  <c r="Y46" i="1"/>
  <c r="X46" i="1"/>
  <c r="W46" i="1" s="1"/>
  <c r="P46" i="1"/>
  <c r="J46" i="1"/>
  <c r="AY45" i="1"/>
  <c r="AX45" i="1"/>
  <c r="AV45" i="1"/>
  <c r="AU45" i="1"/>
  <c r="AS45" i="1" s="1"/>
  <c r="AL45" i="1"/>
  <c r="I45" i="1" s="1"/>
  <c r="H45" i="1" s="1"/>
  <c r="AG45" i="1"/>
  <c r="J45" i="1" s="1"/>
  <c r="Y45" i="1"/>
  <c r="X45" i="1"/>
  <c r="W45" i="1"/>
  <c r="P45" i="1"/>
  <c r="AY44" i="1"/>
  <c r="AX44" i="1"/>
  <c r="AV44" i="1"/>
  <c r="AW44" i="1" s="1"/>
  <c r="AU44" i="1"/>
  <c r="AS44" i="1"/>
  <c r="K44" i="1" s="1"/>
  <c r="AL44" i="1"/>
  <c r="AG44" i="1"/>
  <c r="J44" i="1" s="1"/>
  <c r="AF44" i="1"/>
  <c r="Y44" i="1"/>
  <c r="X44" i="1"/>
  <c r="W44" i="1" s="1"/>
  <c r="P44" i="1"/>
  <c r="I44" i="1"/>
  <c r="H44" i="1" s="1"/>
  <c r="AY43" i="1"/>
  <c r="AX43" i="1"/>
  <c r="AV43" i="1"/>
  <c r="AU43" i="1"/>
  <c r="AS43" i="1"/>
  <c r="K43" i="1" s="1"/>
  <c r="AL43" i="1"/>
  <c r="I43" i="1" s="1"/>
  <c r="H43" i="1" s="1"/>
  <c r="AA43" i="1" s="1"/>
  <c r="AG43" i="1"/>
  <c r="Y43" i="1"/>
  <c r="X43" i="1"/>
  <c r="W43" i="1" s="1"/>
  <c r="S43" i="1"/>
  <c r="P43" i="1"/>
  <c r="J43" i="1"/>
  <c r="AY42" i="1"/>
  <c r="AX42" i="1"/>
  <c r="AV42" i="1"/>
  <c r="AW42" i="1" s="1"/>
  <c r="AU42" i="1"/>
  <c r="AS42" i="1" s="1"/>
  <c r="AT42" i="1" s="1"/>
  <c r="AL42" i="1"/>
  <c r="I42" i="1" s="1"/>
  <c r="H42" i="1" s="1"/>
  <c r="AG42" i="1"/>
  <c r="Y42" i="1"/>
  <c r="X42" i="1"/>
  <c r="P42" i="1"/>
  <c r="J42" i="1"/>
  <c r="AY41" i="1"/>
  <c r="AX41" i="1"/>
  <c r="AV41" i="1"/>
  <c r="AU41" i="1"/>
  <c r="AS41" i="1" s="1"/>
  <c r="N41" i="1" s="1"/>
  <c r="AL41" i="1"/>
  <c r="I41" i="1" s="1"/>
  <c r="H41" i="1" s="1"/>
  <c r="AG41" i="1"/>
  <c r="J41" i="1" s="1"/>
  <c r="AE41" i="1"/>
  <c r="Y41" i="1"/>
  <c r="X41" i="1"/>
  <c r="P41" i="1"/>
  <c r="AY40" i="1"/>
  <c r="AX40" i="1"/>
  <c r="AV40" i="1"/>
  <c r="AU40" i="1"/>
  <c r="AS40" i="1" s="1"/>
  <c r="AL40" i="1"/>
  <c r="AG40" i="1"/>
  <c r="J40" i="1" s="1"/>
  <c r="Y40" i="1"/>
  <c r="X40" i="1"/>
  <c r="W40" i="1" s="1"/>
  <c r="P40" i="1"/>
  <c r="I40" i="1"/>
  <c r="H40" i="1" s="1"/>
  <c r="AY39" i="1"/>
  <c r="AX39" i="1"/>
  <c r="AV39" i="1"/>
  <c r="AW39" i="1" s="1"/>
  <c r="AU39" i="1"/>
  <c r="AS39" i="1" s="1"/>
  <c r="AL39" i="1"/>
  <c r="I39" i="1" s="1"/>
  <c r="H39" i="1" s="1"/>
  <c r="AG39" i="1"/>
  <c r="J39" i="1" s="1"/>
  <c r="Y39" i="1"/>
  <c r="X39" i="1"/>
  <c r="P39" i="1"/>
  <c r="AY38" i="1"/>
  <c r="AX38" i="1"/>
  <c r="AV38" i="1"/>
  <c r="S38" i="1" s="1"/>
  <c r="AU38" i="1"/>
  <c r="AS38" i="1" s="1"/>
  <c r="AT38" i="1" s="1"/>
  <c r="AL38" i="1"/>
  <c r="I38" i="1" s="1"/>
  <c r="H38" i="1" s="1"/>
  <c r="AG38" i="1"/>
  <c r="Y38" i="1"/>
  <c r="X38" i="1"/>
  <c r="P38" i="1"/>
  <c r="J38" i="1"/>
  <c r="AY37" i="1"/>
  <c r="AX37" i="1"/>
  <c r="AV37" i="1"/>
  <c r="AU37" i="1"/>
  <c r="AS37" i="1" s="1"/>
  <c r="AE37" i="1" s="1"/>
  <c r="AL37" i="1"/>
  <c r="I37" i="1" s="1"/>
  <c r="H37" i="1" s="1"/>
  <c r="AG37" i="1"/>
  <c r="Y37" i="1"/>
  <c r="X37" i="1"/>
  <c r="W37" i="1"/>
  <c r="P37" i="1"/>
  <c r="J37" i="1"/>
  <c r="AY36" i="1"/>
  <c r="AX36" i="1"/>
  <c r="AV36" i="1"/>
  <c r="AW36" i="1" s="1"/>
  <c r="AU36" i="1"/>
  <c r="AS36" i="1"/>
  <c r="AE36" i="1" s="1"/>
  <c r="AL36" i="1"/>
  <c r="AG36" i="1"/>
  <c r="J36" i="1" s="1"/>
  <c r="Y36" i="1"/>
  <c r="X36" i="1"/>
  <c r="P36" i="1"/>
  <c r="K36" i="1"/>
  <c r="I36" i="1"/>
  <c r="H36" i="1"/>
  <c r="AA36" i="1" s="1"/>
  <c r="AY35" i="1"/>
  <c r="AX35" i="1"/>
  <c r="AV35" i="1"/>
  <c r="AW35" i="1" s="1"/>
  <c r="AU35" i="1"/>
  <c r="AS35" i="1"/>
  <c r="K35" i="1" s="1"/>
  <c r="AL35" i="1"/>
  <c r="I35" i="1" s="1"/>
  <c r="H35" i="1" s="1"/>
  <c r="AA35" i="1" s="1"/>
  <c r="AG35" i="1"/>
  <c r="Y35" i="1"/>
  <c r="X35" i="1"/>
  <c r="W35" i="1" s="1"/>
  <c r="P35" i="1"/>
  <c r="J35" i="1"/>
  <c r="AY34" i="1"/>
  <c r="S34" i="1" s="1"/>
  <c r="AX34" i="1"/>
  <c r="AV34" i="1"/>
  <c r="AU34" i="1"/>
  <c r="AS34" i="1" s="1"/>
  <c r="AT34" i="1"/>
  <c r="AL34" i="1"/>
  <c r="I34" i="1" s="1"/>
  <c r="H34" i="1" s="1"/>
  <c r="T34" i="1" s="1"/>
  <c r="U34" i="1" s="1"/>
  <c r="AG34" i="1"/>
  <c r="J34" i="1" s="1"/>
  <c r="Y34" i="1"/>
  <c r="X34" i="1"/>
  <c r="P34" i="1"/>
  <c r="AY33" i="1"/>
  <c r="AX33" i="1"/>
  <c r="AV33" i="1"/>
  <c r="S33" i="1" s="1"/>
  <c r="AU33" i="1"/>
  <c r="AS33" i="1" s="1"/>
  <c r="AL33" i="1"/>
  <c r="I33" i="1" s="1"/>
  <c r="H33" i="1" s="1"/>
  <c r="AG33" i="1"/>
  <c r="Y33" i="1"/>
  <c r="X33" i="1"/>
  <c r="W33" i="1"/>
  <c r="P33" i="1"/>
  <c r="J33" i="1"/>
  <c r="AY32" i="1"/>
  <c r="AX32" i="1"/>
  <c r="AV32" i="1"/>
  <c r="AU32" i="1"/>
  <c r="AS32" i="1"/>
  <c r="AE32" i="1" s="1"/>
  <c r="AL32" i="1"/>
  <c r="AG32" i="1"/>
  <c r="J32" i="1" s="1"/>
  <c r="Y32" i="1"/>
  <c r="X32" i="1"/>
  <c r="W32" i="1" s="1"/>
  <c r="P32" i="1"/>
  <c r="K32" i="1"/>
  <c r="I32" i="1"/>
  <c r="H32" i="1"/>
  <c r="AA32" i="1" s="1"/>
  <c r="AY31" i="1"/>
  <c r="AX31" i="1"/>
  <c r="AV31" i="1"/>
  <c r="AW31" i="1" s="1"/>
  <c r="AU31" i="1"/>
  <c r="AS31" i="1"/>
  <c r="AF31" i="1" s="1"/>
  <c r="AL31" i="1"/>
  <c r="I31" i="1" s="1"/>
  <c r="AG31" i="1"/>
  <c r="Y31" i="1"/>
  <c r="X31" i="1"/>
  <c r="W31" i="1" s="1"/>
  <c r="S31" i="1"/>
  <c r="P31" i="1"/>
  <c r="K31" i="1"/>
  <c r="J31" i="1"/>
  <c r="H31" i="1"/>
  <c r="AA31" i="1" s="1"/>
  <c r="AY30" i="1"/>
  <c r="AX30" i="1"/>
  <c r="AV30" i="1"/>
  <c r="AW30" i="1" s="1"/>
  <c r="AU30" i="1"/>
  <c r="AS30" i="1" s="1"/>
  <c r="AT30" i="1"/>
  <c r="AL30" i="1"/>
  <c r="I30" i="1" s="1"/>
  <c r="H30" i="1" s="1"/>
  <c r="AG30" i="1"/>
  <c r="J30" i="1" s="1"/>
  <c r="AF30" i="1"/>
  <c r="Y30" i="1"/>
  <c r="X30" i="1"/>
  <c r="W30" i="1" s="1"/>
  <c r="P30" i="1"/>
  <c r="AY29" i="1"/>
  <c r="AX29" i="1"/>
  <c r="AV29" i="1"/>
  <c r="S29" i="1" s="1"/>
  <c r="T29" i="1" s="1"/>
  <c r="U29" i="1" s="1"/>
  <c r="AC29" i="1" s="1"/>
  <c r="AU29" i="1"/>
  <c r="AS29" i="1" s="1"/>
  <c r="AT29" i="1"/>
  <c r="AL29" i="1"/>
  <c r="I29" i="1" s="1"/>
  <c r="H29" i="1" s="1"/>
  <c r="AG29" i="1"/>
  <c r="J29" i="1" s="1"/>
  <c r="AE29" i="1"/>
  <c r="Y29" i="1"/>
  <c r="X29" i="1"/>
  <c r="W29" i="1"/>
  <c r="P29" i="1"/>
  <c r="N29" i="1"/>
  <c r="AY28" i="1"/>
  <c r="AX28" i="1"/>
  <c r="AV28" i="1"/>
  <c r="AU28" i="1"/>
  <c r="AS28" i="1" s="1"/>
  <c r="AF28" i="1" s="1"/>
  <c r="AL28" i="1"/>
  <c r="AG28" i="1"/>
  <c r="J28" i="1" s="1"/>
  <c r="Y28" i="1"/>
  <c r="X28" i="1"/>
  <c r="W28" i="1" s="1"/>
  <c r="P28" i="1"/>
  <c r="K28" i="1"/>
  <c r="I28" i="1"/>
  <c r="H28" i="1" s="1"/>
  <c r="AA28" i="1" s="1"/>
  <c r="AY27" i="1"/>
  <c r="AX27" i="1"/>
  <c r="AV27" i="1"/>
  <c r="AW27" i="1" s="1"/>
  <c r="AU27" i="1"/>
  <c r="AS27" i="1"/>
  <c r="N27" i="1" s="1"/>
  <c r="AL27" i="1"/>
  <c r="AG27" i="1"/>
  <c r="J27" i="1" s="1"/>
  <c r="AF27" i="1"/>
  <c r="Y27" i="1"/>
  <c r="X27" i="1"/>
  <c r="P27" i="1"/>
  <c r="K27" i="1"/>
  <c r="I27" i="1"/>
  <c r="H27" i="1" s="1"/>
  <c r="AA27" i="1" s="1"/>
  <c r="AY26" i="1"/>
  <c r="AX26" i="1"/>
  <c r="AV26" i="1"/>
  <c r="AU26" i="1"/>
  <c r="AS26" i="1" s="1"/>
  <c r="AL26" i="1"/>
  <c r="I26" i="1" s="1"/>
  <c r="H26" i="1" s="1"/>
  <c r="AA26" i="1" s="1"/>
  <c r="AG26" i="1"/>
  <c r="J26" i="1" s="1"/>
  <c r="Y26" i="1"/>
  <c r="X26" i="1"/>
  <c r="W26" i="1" s="1"/>
  <c r="S26" i="1"/>
  <c r="P26" i="1"/>
  <c r="AY25" i="1"/>
  <c r="AX25" i="1"/>
  <c r="AV25" i="1"/>
  <c r="S25" i="1" s="1"/>
  <c r="AU25" i="1"/>
  <c r="AS25" i="1" s="1"/>
  <c r="AL25" i="1"/>
  <c r="I25" i="1" s="1"/>
  <c r="H25" i="1" s="1"/>
  <c r="AG25" i="1"/>
  <c r="J25" i="1" s="1"/>
  <c r="AE25" i="1"/>
  <c r="Y25" i="1"/>
  <c r="X25" i="1"/>
  <c r="W25" i="1"/>
  <c r="P25" i="1"/>
  <c r="N25" i="1"/>
  <c r="AY24" i="1"/>
  <c r="AX24" i="1"/>
  <c r="AV24" i="1"/>
  <c r="S24" i="1" s="1"/>
  <c r="AU24" i="1"/>
  <c r="AS24" i="1"/>
  <c r="N24" i="1" s="1"/>
  <c r="AL24" i="1"/>
  <c r="I24" i="1" s="1"/>
  <c r="H24" i="1" s="1"/>
  <c r="AG24" i="1"/>
  <c r="J24" i="1" s="1"/>
  <c r="Y24" i="1"/>
  <c r="X24" i="1"/>
  <c r="W24" i="1"/>
  <c r="P24" i="1"/>
  <c r="K24" i="1"/>
  <c r="AY23" i="1"/>
  <c r="AX23" i="1"/>
  <c r="AV23" i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AY22" i="1"/>
  <c r="AX22" i="1"/>
  <c r="AV22" i="1"/>
  <c r="S22" i="1" s="1"/>
  <c r="AU22" i="1"/>
  <c r="AS22" i="1" s="1"/>
  <c r="AL22" i="1"/>
  <c r="I22" i="1" s="1"/>
  <c r="AG22" i="1"/>
  <c r="AA22" i="1"/>
  <c r="Y22" i="1"/>
  <c r="X22" i="1"/>
  <c r="W22" i="1"/>
  <c r="P22" i="1"/>
  <c r="J22" i="1"/>
  <c r="H22" i="1"/>
  <c r="AY21" i="1"/>
  <c r="AX21" i="1"/>
  <c r="AV21" i="1"/>
  <c r="S21" i="1" s="1"/>
  <c r="AU21" i="1"/>
  <c r="AS21" i="1" s="1"/>
  <c r="K21" i="1" s="1"/>
  <c r="AT21" i="1"/>
  <c r="AL21" i="1"/>
  <c r="I21" i="1" s="1"/>
  <c r="H21" i="1" s="1"/>
  <c r="AA21" i="1" s="1"/>
  <c r="AG21" i="1"/>
  <c r="J21" i="1" s="1"/>
  <c r="Y21" i="1"/>
  <c r="X21" i="1"/>
  <c r="P21" i="1"/>
  <c r="AY20" i="1"/>
  <c r="S20" i="1" s="1"/>
  <c r="AX20" i="1"/>
  <c r="AV20" i="1"/>
  <c r="AU20" i="1"/>
  <c r="AS20" i="1"/>
  <c r="AF20" i="1" s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AU19" i="1"/>
  <c r="AS19" i="1"/>
  <c r="AE19" i="1" s="1"/>
  <c r="AL19" i="1"/>
  <c r="I19" i="1" s="1"/>
  <c r="H19" i="1" s="1"/>
  <c r="AG19" i="1"/>
  <c r="J19" i="1" s="1"/>
  <c r="AF19" i="1"/>
  <c r="Y19" i="1"/>
  <c r="X19" i="1"/>
  <c r="W19" i="1" s="1"/>
  <c r="P19" i="1"/>
  <c r="AY18" i="1"/>
  <c r="AX18" i="1"/>
  <c r="AV18" i="1"/>
  <c r="S18" i="1" s="1"/>
  <c r="AU18" i="1"/>
  <c r="AS18" i="1"/>
  <c r="K18" i="1" s="1"/>
  <c r="AL18" i="1"/>
  <c r="I18" i="1" s="1"/>
  <c r="H18" i="1" s="1"/>
  <c r="AG18" i="1"/>
  <c r="J18" i="1" s="1"/>
  <c r="AF18" i="1"/>
  <c r="AE18" i="1"/>
  <c r="Y18" i="1"/>
  <c r="X18" i="1"/>
  <c r="W18" i="1" s="1"/>
  <c r="P18" i="1"/>
  <c r="N18" i="1"/>
  <c r="AY17" i="1"/>
  <c r="AX17" i="1"/>
  <c r="AV17" i="1"/>
  <c r="AW17" i="1" s="1"/>
  <c r="AU17" i="1"/>
  <c r="AS17" i="1" s="1"/>
  <c r="K17" i="1" s="1"/>
  <c r="AT17" i="1"/>
  <c r="AL17" i="1"/>
  <c r="I17" i="1" s="1"/>
  <c r="H17" i="1" s="1"/>
  <c r="AG17" i="1"/>
  <c r="AF17" i="1"/>
  <c r="AE17" i="1"/>
  <c r="Y17" i="1"/>
  <c r="X17" i="1"/>
  <c r="W17" i="1" s="1"/>
  <c r="P17" i="1"/>
  <c r="N17" i="1"/>
  <c r="J17" i="1"/>
  <c r="AY16" i="1"/>
  <c r="AX16" i="1"/>
  <c r="AV16" i="1"/>
  <c r="S16" i="1" s="1"/>
  <c r="AU16" i="1"/>
  <c r="AS16" i="1" s="1"/>
  <c r="AT16" i="1" s="1"/>
  <c r="AL16" i="1"/>
  <c r="AG16" i="1"/>
  <c r="J16" i="1" s="1"/>
  <c r="AF16" i="1"/>
  <c r="AE16" i="1"/>
  <c r="Y16" i="1"/>
  <c r="X16" i="1"/>
  <c r="W16" i="1" s="1"/>
  <c r="P16" i="1"/>
  <c r="K16" i="1"/>
  <c r="I16" i="1"/>
  <c r="H16" i="1"/>
  <c r="AA16" i="1" s="1"/>
  <c r="AE309" i="1" l="1"/>
  <c r="AF309" i="1"/>
  <c r="N309" i="1"/>
  <c r="K309" i="1"/>
  <c r="AE56" i="1"/>
  <c r="AT56" i="1"/>
  <c r="N56" i="1"/>
  <c r="AF56" i="1"/>
  <c r="K56" i="1"/>
  <c r="AF93" i="1"/>
  <c r="AE93" i="1"/>
  <c r="AT93" i="1"/>
  <c r="N93" i="1"/>
  <c r="K93" i="1"/>
  <c r="K160" i="1"/>
  <c r="AT160" i="1"/>
  <c r="N166" i="1"/>
  <c r="K166" i="1"/>
  <c r="AE166" i="1"/>
  <c r="AF166" i="1"/>
  <c r="AF87" i="1"/>
  <c r="AT87" i="1"/>
  <c r="K87" i="1"/>
  <c r="N87" i="1"/>
  <c r="AE84" i="1"/>
  <c r="AF84" i="1"/>
  <c r="K84" i="1"/>
  <c r="AT84" i="1"/>
  <c r="AF85" i="1"/>
  <c r="AT85" i="1"/>
  <c r="N85" i="1"/>
  <c r="AE85" i="1"/>
  <c r="K85" i="1"/>
  <c r="AT40" i="1"/>
  <c r="N40" i="1"/>
  <c r="AF95" i="1"/>
  <c r="AT95" i="1"/>
  <c r="AT121" i="1"/>
  <c r="K121" i="1"/>
  <c r="K147" i="1"/>
  <c r="AE147" i="1"/>
  <c r="AF147" i="1"/>
  <c r="N251" i="1"/>
  <c r="AF251" i="1"/>
  <c r="K251" i="1"/>
  <c r="AE284" i="1"/>
  <c r="AF284" i="1"/>
  <c r="AW33" i="1"/>
  <c r="AT36" i="1"/>
  <c r="S63" i="1"/>
  <c r="AE92" i="1"/>
  <c r="AF92" i="1"/>
  <c r="K95" i="1"/>
  <c r="N147" i="1"/>
  <c r="N162" i="1"/>
  <c r="AE162" i="1"/>
  <c r="W163" i="1"/>
  <c r="AW208" i="1"/>
  <c r="S208" i="1"/>
  <c r="W216" i="1"/>
  <c r="S217" i="1"/>
  <c r="AW217" i="1"/>
  <c r="S219" i="1"/>
  <c r="T219" i="1" s="1"/>
  <c r="U219" i="1" s="1"/>
  <c r="AB219" i="1" s="1"/>
  <c r="AW50" i="1"/>
  <c r="AT52" i="1"/>
  <c r="N69" i="1"/>
  <c r="AE76" i="1"/>
  <c r="AT76" i="1"/>
  <c r="K76" i="1"/>
  <c r="N81" i="1"/>
  <c r="AT81" i="1"/>
  <c r="K83" i="1"/>
  <c r="AT83" i="1"/>
  <c r="AT92" i="1"/>
  <c r="AW116" i="1"/>
  <c r="AW127" i="1"/>
  <c r="S149" i="1"/>
  <c r="T149" i="1" s="1"/>
  <c r="U149" i="1" s="1"/>
  <c r="K162" i="1"/>
  <c r="W230" i="1"/>
  <c r="K247" i="1"/>
  <c r="AW18" i="1"/>
  <c r="N31" i="1"/>
  <c r="N32" i="1"/>
  <c r="AT32" i="1"/>
  <c r="S35" i="1"/>
  <c r="T35" i="1" s="1"/>
  <c r="U35" i="1" s="1"/>
  <c r="AB35" i="1" s="1"/>
  <c r="AT80" i="1"/>
  <c r="N83" i="1"/>
  <c r="K89" i="1"/>
  <c r="K92" i="1"/>
  <c r="N98" i="1"/>
  <c r="AW135" i="1"/>
  <c r="AT247" i="1"/>
  <c r="K296" i="1"/>
  <c r="AE313" i="1"/>
  <c r="K313" i="1"/>
  <c r="AF313" i="1"/>
  <c r="AW24" i="1"/>
  <c r="AE40" i="1"/>
  <c r="S49" i="1"/>
  <c r="T49" i="1" s="1"/>
  <c r="U49" i="1" s="1"/>
  <c r="V49" i="1" s="1"/>
  <c r="Z49" i="1" s="1"/>
  <c r="AW49" i="1"/>
  <c r="K105" i="1"/>
  <c r="AE106" i="1"/>
  <c r="N106" i="1"/>
  <c r="AT106" i="1"/>
  <c r="N110" i="1"/>
  <c r="AE110" i="1"/>
  <c r="AW112" i="1"/>
  <c r="AF274" i="1"/>
  <c r="AE274" i="1"/>
  <c r="AE28" i="1"/>
  <c r="S30" i="1"/>
  <c r="T30" i="1" s="1"/>
  <c r="U30" i="1" s="1"/>
  <c r="AB30" i="1" s="1"/>
  <c r="S46" i="1"/>
  <c r="AE52" i="1"/>
  <c r="T58" i="1"/>
  <c r="U58" i="1" s="1"/>
  <c r="AT88" i="1"/>
  <c r="AW178" i="1"/>
  <c r="K203" i="1"/>
  <c r="AT203" i="1"/>
  <c r="N203" i="1"/>
  <c r="S245" i="1"/>
  <c r="T247" i="1"/>
  <c r="U247" i="1" s="1"/>
  <c r="AC247" i="1" s="1"/>
  <c r="S262" i="1"/>
  <c r="AW262" i="1"/>
  <c r="N313" i="1"/>
  <c r="AW23" i="1"/>
  <c r="S23" i="1"/>
  <c r="T23" i="1" s="1"/>
  <c r="U23" i="1" s="1"/>
  <c r="Q23" i="1" s="1"/>
  <c r="O23" i="1" s="1"/>
  <c r="R23" i="1" s="1"/>
  <c r="L23" i="1" s="1"/>
  <c r="M23" i="1" s="1"/>
  <c r="S37" i="1"/>
  <c r="T37" i="1" s="1"/>
  <c r="U37" i="1" s="1"/>
  <c r="V37" i="1" s="1"/>
  <c r="Z37" i="1" s="1"/>
  <c r="S39" i="1"/>
  <c r="S59" i="1"/>
  <c r="T59" i="1" s="1"/>
  <c r="U59" i="1" s="1"/>
  <c r="Q59" i="1" s="1"/>
  <c r="O59" i="1" s="1"/>
  <c r="R59" i="1" s="1"/>
  <c r="L59" i="1" s="1"/>
  <c r="M59" i="1" s="1"/>
  <c r="AF60" i="1"/>
  <c r="T62" i="1"/>
  <c r="U62" i="1" s="1"/>
  <c r="V62" i="1" s="1"/>
  <c r="Z62" i="1" s="1"/>
  <c r="AE69" i="1"/>
  <c r="N72" i="1"/>
  <c r="AT72" i="1"/>
  <c r="K79" i="1"/>
  <c r="AT79" i="1"/>
  <c r="AE81" i="1"/>
  <c r="N94" i="1"/>
  <c r="AF162" i="1"/>
  <c r="T176" i="1"/>
  <c r="U176" i="1" s="1"/>
  <c r="AB176" i="1" s="1"/>
  <c r="AD176" i="1" s="1"/>
  <c r="AF187" i="1"/>
  <c r="AE187" i="1"/>
  <c r="AF204" i="1"/>
  <c r="N204" i="1"/>
  <c r="T207" i="1"/>
  <c r="U207" i="1" s="1"/>
  <c r="T232" i="1"/>
  <c r="U232" i="1" s="1"/>
  <c r="Q232" i="1" s="1"/>
  <c r="O232" i="1" s="1"/>
  <c r="R232" i="1" s="1"/>
  <c r="AW232" i="1"/>
  <c r="S232" i="1"/>
  <c r="AE237" i="1"/>
  <c r="AF238" i="1"/>
  <c r="AE238" i="1"/>
  <c r="AW243" i="1"/>
  <c r="S243" i="1"/>
  <c r="N255" i="1"/>
  <c r="K255" i="1"/>
  <c r="AE255" i="1"/>
  <c r="AT255" i="1"/>
  <c r="AF255" i="1"/>
  <c r="AW259" i="1"/>
  <c r="S264" i="1"/>
  <c r="T264" i="1" s="1"/>
  <c r="U264" i="1" s="1"/>
  <c r="N269" i="1"/>
  <c r="K269" i="1"/>
  <c r="AF269" i="1"/>
  <c r="AE269" i="1"/>
  <c r="N274" i="1"/>
  <c r="K280" i="1"/>
  <c r="K295" i="1"/>
  <c r="AF295" i="1"/>
  <c r="AE304" i="1"/>
  <c r="AT304" i="1"/>
  <c r="K304" i="1"/>
  <c r="W308" i="1"/>
  <c r="K40" i="1"/>
  <c r="T230" i="1"/>
  <c r="U230" i="1" s="1"/>
  <c r="Q230" i="1" s="1"/>
  <c r="O230" i="1" s="1"/>
  <c r="R230" i="1" s="1"/>
  <c r="L230" i="1" s="1"/>
  <c r="M230" i="1" s="1"/>
  <c r="AT24" i="1"/>
  <c r="AF24" i="1"/>
  <c r="AE24" i="1"/>
  <c r="AT28" i="1"/>
  <c r="N28" i="1"/>
  <c r="N36" i="1"/>
  <c r="AW48" i="1"/>
  <c r="AW61" i="1"/>
  <c r="K116" i="1"/>
  <c r="S123" i="1"/>
  <c r="T123" i="1" s="1"/>
  <c r="U123" i="1" s="1"/>
  <c r="AB123" i="1" s="1"/>
  <c r="AW123" i="1"/>
  <c r="N182" i="1"/>
  <c r="K182" i="1"/>
  <c r="AF182" i="1"/>
  <c r="AE182" i="1"/>
  <c r="AE300" i="1"/>
  <c r="AF300" i="1"/>
  <c r="AE305" i="1"/>
  <c r="N305" i="1"/>
  <c r="K305" i="1"/>
  <c r="S42" i="1"/>
  <c r="T42" i="1" s="1"/>
  <c r="U42" i="1" s="1"/>
  <c r="V42" i="1" s="1"/>
  <c r="Z42" i="1" s="1"/>
  <c r="AT60" i="1"/>
  <c r="AE67" i="1"/>
  <c r="K67" i="1"/>
  <c r="AE80" i="1"/>
  <c r="AF80" i="1"/>
  <c r="AW95" i="1"/>
  <c r="S95" i="1"/>
  <c r="T95" i="1" s="1"/>
  <c r="U95" i="1" s="1"/>
  <c r="AB95" i="1" s="1"/>
  <c r="K109" i="1"/>
  <c r="AB180" i="1"/>
  <c r="S202" i="1"/>
  <c r="T202" i="1" s="1"/>
  <c r="U202" i="1" s="1"/>
  <c r="Q202" i="1" s="1"/>
  <c r="O202" i="1" s="1"/>
  <c r="R202" i="1" s="1"/>
  <c r="K205" i="1"/>
  <c r="N205" i="1"/>
  <c r="AF205" i="1"/>
  <c r="K213" i="1"/>
  <c r="AF213" i="1"/>
  <c r="AE213" i="1"/>
  <c r="AT229" i="1"/>
  <c r="K229" i="1"/>
  <c r="AF229" i="1"/>
  <c r="AF231" i="1"/>
  <c r="AT231" i="1"/>
  <c r="N231" i="1"/>
  <c r="K231" i="1"/>
  <c r="K284" i="1"/>
  <c r="AW287" i="1"/>
  <c r="S287" i="1"/>
  <c r="T287" i="1" s="1"/>
  <c r="U287" i="1" s="1"/>
  <c r="Q287" i="1" s="1"/>
  <c r="O287" i="1" s="1"/>
  <c r="R287" i="1" s="1"/>
  <c r="L287" i="1" s="1"/>
  <c r="M287" i="1" s="1"/>
  <c r="N44" i="1"/>
  <c r="K98" i="1"/>
  <c r="AE98" i="1"/>
  <c r="S145" i="1"/>
  <c r="N146" i="1"/>
  <c r="K146" i="1"/>
  <c r="N178" i="1"/>
  <c r="K178" i="1"/>
  <c r="N213" i="1"/>
  <c r="N247" i="1"/>
  <c r="S284" i="1"/>
  <c r="N290" i="1"/>
  <c r="AT290" i="1"/>
  <c r="K290" i="1"/>
  <c r="S300" i="1"/>
  <c r="N16" i="1"/>
  <c r="AT44" i="1"/>
  <c r="AE68" i="1"/>
  <c r="N68" i="1"/>
  <c r="AT68" i="1"/>
  <c r="K68" i="1"/>
  <c r="N74" i="1"/>
  <c r="AE88" i="1"/>
  <c r="AF88" i="1"/>
  <c r="N89" i="1"/>
  <c r="AT89" i="1"/>
  <c r="K91" i="1"/>
  <c r="AT91" i="1"/>
  <c r="N126" i="1"/>
  <c r="AE126" i="1"/>
  <c r="AW158" i="1"/>
  <c r="N174" i="1"/>
  <c r="AF174" i="1"/>
  <c r="K188" i="1"/>
  <c r="AE188" i="1"/>
  <c r="AF188" i="1"/>
  <c r="S198" i="1"/>
  <c r="T198" i="1" s="1"/>
  <c r="U198" i="1" s="1"/>
  <c r="AE227" i="1"/>
  <c r="N227" i="1"/>
  <c r="AE251" i="1"/>
  <c r="S279" i="1"/>
  <c r="AF36" i="1"/>
  <c r="AF40" i="1"/>
  <c r="T57" i="1"/>
  <c r="U57" i="1" s="1"/>
  <c r="V57" i="1" s="1"/>
  <c r="Z57" i="1" s="1"/>
  <c r="AE60" i="1"/>
  <c r="AW60" i="1"/>
  <c r="AW69" i="1"/>
  <c r="N73" i="1"/>
  <c r="AT73" i="1"/>
  <c r="S76" i="1"/>
  <c r="K110" i="1"/>
  <c r="K117" i="1"/>
  <c r="S124" i="1"/>
  <c r="N130" i="1"/>
  <c r="AE130" i="1"/>
  <c r="AE148" i="1"/>
  <c r="AF148" i="1"/>
  <c r="N188" i="1"/>
  <c r="T227" i="1"/>
  <c r="U227" i="1" s="1"/>
  <c r="AT257" i="1"/>
  <c r="N257" i="1"/>
  <c r="AF257" i="1"/>
  <c r="S296" i="1"/>
  <c r="AE297" i="1"/>
  <c r="AF297" i="1"/>
  <c r="N297" i="1"/>
  <c r="K297" i="1"/>
  <c r="N19" i="1"/>
  <c r="T38" i="1"/>
  <c r="U38" i="1" s="1"/>
  <c r="K25" i="1"/>
  <c r="AF25" i="1"/>
  <c r="AF32" i="1"/>
  <c r="W34" i="1"/>
  <c r="W39" i="1"/>
  <c r="W41" i="1"/>
  <c r="AW43" i="1"/>
  <c r="AE44" i="1"/>
  <c r="W62" i="1"/>
  <c r="W64" i="1"/>
  <c r="AF69" i="1"/>
  <c r="AF76" i="1"/>
  <c r="N79" i="1"/>
  <c r="K96" i="1"/>
  <c r="AT96" i="1"/>
  <c r="AW102" i="1"/>
  <c r="S102" i="1"/>
  <c r="S108" i="1"/>
  <c r="T108" i="1" s="1"/>
  <c r="U108" i="1" s="1"/>
  <c r="AB108" i="1" s="1"/>
  <c r="W117" i="1"/>
  <c r="S117" i="1"/>
  <c r="S122" i="1"/>
  <c r="W128" i="1"/>
  <c r="K130" i="1"/>
  <c r="AW130" i="1"/>
  <c r="AT147" i="1"/>
  <c r="W167" i="1"/>
  <c r="K168" i="1"/>
  <c r="AW172" i="1"/>
  <c r="AE178" i="1"/>
  <c r="K187" i="1"/>
  <c r="AT187" i="1"/>
  <c r="AT189" i="1"/>
  <c r="AF189" i="1"/>
  <c r="N189" i="1"/>
  <c r="AE189" i="1"/>
  <c r="W203" i="1"/>
  <c r="AW221" i="1"/>
  <c r="AE229" i="1"/>
  <c r="AE231" i="1"/>
  <c r="AT251" i="1"/>
  <c r="S255" i="1"/>
  <c r="S257" i="1"/>
  <c r="T257" i="1" s="1"/>
  <c r="U257" i="1" s="1"/>
  <c r="Q257" i="1" s="1"/>
  <c r="O257" i="1" s="1"/>
  <c r="R257" i="1" s="1"/>
  <c r="L257" i="1" s="1"/>
  <c r="M257" i="1" s="1"/>
  <c r="N273" i="1"/>
  <c r="AF273" i="1"/>
  <c r="K273" i="1"/>
  <c r="AE290" i="1"/>
  <c r="N295" i="1"/>
  <c r="S295" i="1"/>
  <c r="AW295" i="1"/>
  <c r="W175" i="1"/>
  <c r="T210" i="1"/>
  <c r="U210" i="1" s="1"/>
  <c r="S235" i="1"/>
  <c r="AW235" i="1"/>
  <c r="AE312" i="1"/>
  <c r="AF312" i="1"/>
  <c r="S41" i="1"/>
  <c r="S45" i="1"/>
  <c r="S56" i="1"/>
  <c r="T56" i="1" s="1"/>
  <c r="U56" i="1" s="1"/>
  <c r="S80" i="1"/>
  <c r="S84" i="1"/>
  <c r="S88" i="1"/>
  <c r="T88" i="1" s="1"/>
  <c r="U88" i="1" s="1"/>
  <c r="S114" i="1"/>
  <c r="S120" i="1"/>
  <c r="T120" i="1" s="1"/>
  <c r="U120" i="1" s="1"/>
  <c r="S126" i="1"/>
  <c r="S141" i="1"/>
  <c r="T141" i="1" s="1"/>
  <c r="U141" i="1" s="1"/>
  <c r="Q141" i="1" s="1"/>
  <c r="O141" i="1" s="1"/>
  <c r="R141" i="1" s="1"/>
  <c r="S142" i="1"/>
  <c r="T142" i="1" s="1"/>
  <c r="U142" i="1" s="1"/>
  <c r="AW166" i="1"/>
  <c r="S186" i="1"/>
  <c r="N212" i="1"/>
  <c r="AT212" i="1"/>
  <c r="W220" i="1"/>
  <c r="AW227" i="1"/>
  <c r="AW229" i="1"/>
  <c r="W231" i="1"/>
  <c r="K265" i="1"/>
  <c r="AW268" i="1"/>
  <c r="S275" i="1"/>
  <c r="AW290" i="1"/>
  <c r="N294" i="1"/>
  <c r="AT294" i="1"/>
  <c r="K312" i="1"/>
  <c r="AT312" i="1"/>
  <c r="S110" i="1"/>
  <c r="S121" i="1"/>
  <c r="S129" i="1"/>
  <c r="K154" i="1"/>
  <c r="AT154" i="1"/>
  <c r="N154" i="1"/>
  <c r="N265" i="1"/>
  <c r="AE265" i="1"/>
  <c r="AW38" i="1"/>
  <c r="S19" i="1"/>
  <c r="AW20" i="1"/>
  <c r="W21" i="1"/>
  <c r="AW26" i="1"/>
  <c r="AW34" i="1"/>
  <c r="W38" i="1"/>
  <c r="AW41" i="1"/>
  <c r="W42" i="1"/>
  <c r="T46" i="1"/>
  <c r="U46" i="1" s="1"/>
  <c r="AW47" i="1"/>
  <c r="AW51" i="1"/>
  <c r="S52" i="1"/>
  <c r="AW56" i="1"/>
  <c r="AW58" i="1"/>
  <c r="AW62" i="1"/>
  <c r="S65" i="1"/>
  <c r="T65" i="1" s="1"/>
  <c r="U65" i="1" s="1"/>
  <c r="V65" i="1" s="1"/>
  <c r="Z65" i="1" s="1"/>
  <c r="W77" i="1"/>
  <c r="W79" i="1"/>
  <c r="W91" i="1"/>
  <c r="S92" i="1"/>
  <c r="W96" i="1"/>
  <c r="AW96" i="1"/>
  <c r="AW106" i="1"/>
  <c r="AW120" i="1"/>
  <c r="K122" i="1"/>
  <c r="W125" i="1"/>
  <c r="AW128" i="1"/>
  <c r="AW131" i="1"/>
  <c r="K138" i="1"/>
  <c r="AW143" i="1"/>
  <c r="W157" i="1"/>
  <c r="W170" i="1"/>
  <c r="S170" i="1"/>
  <c r="W174" i="1"/>
  <c r="AW176" i="1"/>
  <c r="W179" i="1"/>
  <c r="AW186" i="1"/>
  <c r="W206" i="1"/>
  <c r="AW209" i="1"/>
  <c r="N248" i="1"/>
  <c r="N261" i="1"/>
  <c r="AF261" i="1"/>
  <c r="AT279" i="1"/>
  <c r="K279" i="1"/>
  <c r="W283" i="1"/>
  <c r="W290" i="1"/>
  <c r="T300" i="1"/>
  <c r="U300" i="1" s="1"/>
  <c r="W305" i="1"/>
  <c r="S139" i="1"/>
  <c r="AW147" i="1"/>
  <c r="AW148" i="1"/>
  <c r="AW156" i="1"/>
  <c r="W188" i="1"/>
  <c r="AW188" i="1"/>
  <c r="S205" i="1"/>
  <c r="T205" i="1" s="1"/>
  <c r="U205" i="1" s="1"/>
  <c r="AC205" i="1" s="1"/>
  <c r="S218" i="1"/>
  <c r="T218" i="1" s="1"/>
  <c r="U218" i="1" s="1"/>
  <c r="AW218" i="1"/>
  <c r="S222" i="1"/>
  <c r="T222" i="1" s="1"/>
  <c r="U222" i="1" s="1"/>
  <c r="S226" i="1"/>
  <c r="S234" i="1"/>
  <c r="S260" i="1"/>
  <c r="AE288" i="1"/>
  <c r="K288" i="1"/>
  <c r="K291" i="1"/>
  <c r="N291" i="1"/>
  <c r="AF291" i="1"/>
  <c r="S293" i="1"/>
  <c r="S294" i="1"/>
  <c r="W298" i="1"/>
  <c r="W302" i="1"/>
  <c r="S308" i="1"/>
  <c r="T308" i="1" s="1"/>
  <c r="U308" i="1" s="1"/>
  <c r="Q308" i="1" s="1"/>
  <c r="O308" i="1" s="1"/>
  <c r="R308" i="1" s="1"/>
  <c r="W100" i="1"/>
  <c r="AW100" i="1"/>
  <c r="S104" i="1"/>
  <c r="W122" i="1"/>
  <c r="AW125" i="1"/>
  <c r="AW133" i="1"/>
  <c r="S137" i="1"/>
  <c r="AW139" i="1"/>
  <c r="W152" i="1"/>
  <c r="W159" i="1"/>
  <c r="W162" i="1"/>
  <c r="W171" i="1"/>
  <c r="AW185" i="1"/>
  <c r="K195" i="1"/>
  <c r="AW216" i="1"/>
  <c r="AW220" i="1"/>
  <c r="AW222" i="1"/>
  <c r="AW224" i="1"/>
  <c r="AW234" i="1"/>
  <c r="W249" i="1"/>
  <c r="W258" i="1"/>
  <c r="AW273" i="1"/>
  <c r="S280" i="1"/>
  <c r="W285" i="1"/>
  <c r="W287" i="1"/>
  <c r="AE301" i="1"/>
  <c r="K301" i="1"/>
  <c r="W312" i="1"/>
  <c r="W212" i="1"/>
  <c r="AW215" i="1"/>
  <c r="W219" i="1"/>
  <c r="AW226" i="1"/>
  <c r="S229" i="1"/>
  <c r="T229" i="1" s="1"/>
  <c r="U229" i="1" s="1"/>
  <c r="Q229" i="1" s="1"/>
  <c r="O229" i="1" s="1"/>
  <c r="R229" i="1" s="1"/>
  <c r="L229" i="1" s="1"/>
  <c r="M229" i="1" s="1"/>
  <c r="AW237" i="1"/>
  <c r="W242" i="1"/>
  <c r="W250" i="1"/>
  <c r="AW255" i="1"/>
  <c r="S258" i="1"/>
  <c r="AW265" i="1"/>
  <c r="S268" i="1"/>
  <c r="T268" i="1" s="1"/>
  <c r="U268" i="1" s="1"/>
  <c r="AW272" i="1"/>
  <c r="W273" i="1"/>
  <c r="W284" i="1"/>
  <c r="W309" i="1"/>
  <c r="AW314" i="1"/>
  <c r="AW206" i="1"/>
  <c r="S215" i="1"/>
  <c r="AW240" i="1"/>
  <c r="W241" i="1"/>
  <c r="AW253" i="1"/>
  <c r="W263" i="1"/>
  <c r="S270" i="1"/>
  <c r="W272" i="1"/>
  <c r="S273" i="1"/>
  <c r="AW283" i="1"/>
  <c r="W288" i="1"/>
  <c r="AW292" i="1"/>
  <c r="W306" i="1"/>
  <c r="AA17" i="1"/>
  <c r="AA18" i="1"/>
  <c r="AB18" i="1"/>
  <c r="AE26" i="1"/>
  <c r="AT26" i="1"/>
  <c r="N26" i="1"/>
  <c r="AF26" i="1"/>
  <c r="K26" i="1"/>
  <c r="AA44" i="1"/>
  <c r="AA60" i="1"/>
  <c r="V46" i="1"/>
  <c r="Z46" i="1" s="1"/>
  <c r="AB46" i="1"/>
  <c r="AC46" i="1"/>
  <c r="T16" i="1"/>
  <c r="U16" i="1" s="1"/>
  <c r="T20" i="1"/>
  <c r="U20" i="1" s="1"/>
  <c r="AB20" i="1" s="1"/>
  <c r="T22" i="1"/>
  <c r="U22" i="1" s="1"/>
  <c r="AA24" i="1"/>
  <c r="T18" i="1"/>
  <c r="U18" i="1" s="1"/>
  <c r="AA19" i="1"/>
  <c r="Q19" i="1"/>
  <c r="O19" i="1" s="1"/>
  <c r="R19" i="1" s="1"/>
  <c r="L19" i="1" s="1"/>
  <c r="M19" i="1" s="1"/>
  <c r="AA30" i="1"/>
  <c r="V38" i="1"/>
  <c r="Z38" i="1" s="1"/>
  <c r="AC38" i="1"/>
  <c r="AB38" i="1"/>
  <c r="AA52" i="1"/>
  <c r="AA72" i="1"/>
  <c r="T19" i="1"/>
  <c r="U19" i="1" s="1"/>
  <c r="AB19" i="1" s="1"/>
  <c r="AA25" i="1"/>
  <c r="T25" i="1"/>
  <c r="U25" i="1" s="1"/>
  <c r="AB25" i="1" s="1"/>
  <c r="Q25" i="1"/>
  <c r="O25" i="1" s="1"/>
  <c r="R25" i="1" s="1"/>
  <c r="L25" i="1" s="1"/>
  <c r="M25" i="1" s="1"/>
  <c r="V58" i="1"/>
  <c r="Z58" i="1" s="1"/>
  <c r="AC58" i="1"/>
  <c r="AD58" i="1" s="1"/>
  <c r="AB58" i="1"/>
  <c r="K22" i="1"/>
  <c r="AF22" i="1"/>
  <c r="AT22" i="1"/>
  <c r="AE22" i="1"/>
  <c r="N22" i="1"/>
  <c r="V34" i="1"/>
  <c r="Z34" i="1" s="1"/>
  <c r="AC34" i="1"/>
  <c r="AB34" i="1"/>
  <c r="AA20" i="1"/>
  <c r="AA23" i="1"/>
  <c r="AE23" i="1"/>
  <c r="AT23" i="1"/>
  <c r="K23" i="1"/>
  <c r="N23" i="1"/>
  <c r="AF23" i="1"/>
  <c r="T24" i="1"/>
  <c r="U24" i="1" s="1"/>
  <c r="AA40" i="1"/>
  <c r="V50" i="1"/>
  <c r="Z50" i="1" s="1"/>
  <c r="AC50" i="1"/>
  <c r="AB50" i="1"/>
  <c r="AD38" i="1"/>
  <c r="AA45" i="1"/>
  <c r="AT57" i="1"/>
  <c r="K57" i="1"/>
  <c r="AF57" i="1"/>
  <c r="AA33" i="1"/>
  <c r="T21" i="1"/>
  <c r="U21" i="1" s="1"/>
  <c r="Q21" i="1" s="1"/>
  <c r="O21" i="1" s="1"/>
  <c r="R21" i="1" s="1"/>
  <c r="L21" i="1" s="1"/>
  <c r="M21" i="1" s="1"/>
  <c r="K38" i="1"/>
  <c r="AF38" i="1"/>
  <c r="AE38" i="1"/>
  <c r="N38" i="1"/>
  <c r="Q47" i="1"/>
  <c r="O47" i="1" s="1"/>
  <c r="R47" i="1" s="1"/>
  <c r="L47" i="1" s="1"/>
  <c r="M47" i="1" s="1"/>
  <c r="T71" i="1"/>
  <c r="U71" i="1" s="1"/>
  <c r="AA89" i="1"/>
  <c r="AW21" i="1"/>
  <c r="AW22" i="1"/>
  <c r="AT25" i="1"/>
  <c r="K30" i="1"/>
  <c r="AE30" i="1"/>
  <c r="N30" i="1"/>
  <c r="AW32" i="1"/>
  <c r="T33" i="1"/>
  <c r="U33" i="1" s="1"/>
  <c r="Q33" i="1" s="1"/>
  <c r="O33" i="1" s="1"/>
  <c r="R33" i="1" s="1"/>
  <c r="L33" i="1" s="1"/>
  <c r="M33" i="1" s="1"/>
  <c r="AA34" i="1"/>
  <c r="AD34" i="1" s="1"/>
  <c r="Q34" i="1"/>
  <c r="O34" i="1" s="1"/>
  <c r="R34" i="1" s="1"/>
  <c r="L34" i="1" s="1"/>
  <c r="M34" i="1" s="1"/>
  <c r="AA41" i="1"/>
  <c r="AW45" i="1"/>
  <c r="AF47" i="1"/>
  <c r="AE47" i="1"/>
  <c r="N47" i="1"/>
  <c r="AT47" i="1"/>
  <c r="W52" i="1"/>
  <c r="AT53" i="1"/>
  <c r="K53" i="1"/>
  <c r="AF53" i="1"/>
  <c r="K58" i="1"/>
  <c r="AF58" i="1"/>
  <c r="AE58" i="1"/>
  <c r="N58" i="1"/>
  <c r="AB62" i="1"/>
  <c r="T64" i="1"/>
  <c r="U64" i="1" s="1"/>
  <c r="AW65" i="1"/>
  <c r="AT66" i="1"/>
  <c r="K66" i="1"/>
  <c r="AF66" i="1"/>
  <c r="AE66" i="1"/>
  <c r="N66" i="1"/>
  <c r="AA73" i="1"/>
  <c r="AF113" i="1"/>
  <c r="AE113" i="1"/>
  <c r="N113" i="1"/>
  <c r="AT113" i="1"/>
  <c r="K113" i="1"/>
  <c r="AF132" i="1"/>
  <c r="AE132" i="1"/>
  <c r="N132" i="1"/>
  <c r="AT132" i="1"/>
  <c r="K132" i="1"/>
  <c r="T133" i="1"/>
  <c r="U133" i="1" s="1"/>
  <c r="AA110" i="1"/>
  <c r="V29" i="1"/>
  <c r="Z29" i="1" s="1"/>
  <c r="T51" i="1"/>
  <c r="U51" i="1" s="1"/>
  <c r="AT65" i="1"/>
  <c r="K65" i="1"/>
  <c r="AF65" i="1"/>
  <c r="AW68" i="1"/>
  <c r="S68" i="1"/>
  <c r="AA77" i="1"/>
  <c r="T26" i="1"/>
  <c r="U26" i="1" s="1"/>
  <c r="Q26" i="1" s="1"/>
  <c r="O26" i="1" s="1"/>
  <c r="R26" i="1" s="1"/>
  <c r="L26" i="1" s="1"/>
  <c r="M26" i="1" s="1"/>
  <c r="AT33" i="1"/>
  <c r="K33" i="1"/>
  <c r="AF33" i="1"/>
  <c r="T45" i="1"/>
  <c r="U45" i="1" s="1"/>
  <c r="AB47" i="1"/>
  <c r="AA53" i="1"/>
  <c r="AF59" i="1"/>
  <c r="AE59" i="1"/>
  <c r="N59" i="1"/>
  <c r="AT59" i="1"/>
  <c r="AA81" i="1"/>
  <c r="AA109" i="1"/>
  <c r="S27" i="1"/>
  <c r="K29" i="1"/>
  <c r="AF29" i="1"/>
  <c r="AF35" i="1"/>
  <c r="AE35" i="1"/>
  <c r="N35" i="1"/>
  <c r="AT35" i="1"/>
  <c r="N37" i="1"/>
  <c r="AT41" i="1"/>
  <c r="K41" i="1"/>
  <c r="AF41" i="1"/>
  <c r="K46" i="1"/>
  <c r="AF46" i="1"/>
  <c r="AE46" i="1"/>
  <c r="N46" i="1"/>
  <c r="T47" i="1"/>
  <c r="U47" i="1" s="1"/>
  <c r="T52" i="1"/>
  <c r="U52" i="1" s="1"/>
  <c r="AB52" i="1" s="1"/>
  <c r="T53" i="1"/>
  <c r="U53" i="1" s="1"/>
  <c r="AA54" i="1"/>
  <c r="AA61" i="1"/>
  <c r="AC62" i="1"/>
  <c r="AA65" i="1"/>
  <c r="S66" i="1"/>
  <c r="AW66" i="1"/>
  <c r="T130" i="1"/>
  <c r="U130" i="1" s="1"/>
  <c r="AA174" i="1"/>
  <c r="AA38" i="1"/>
  <c r="Q38" i="1"/>
  <c r="O38" i="1" s="1"/>
  <c r="R38" i="1" s="1"/>
  <c r="AF51" i="1"/>
  <c r="AE51" i="1"/>
  <c r="N51" i="1"/>
  <c r="AT51" i="1"/>
  <c r="T63" i="1"/>
  <c r="U63" i="1" s="1"/>
  <c r="Q63" i="1" s="1"/>
  <c r="O63" i="1" s="1"/>
  <c r="R63" i="1" s="1"/>
  <c r="L63" i="1" s="1"/>
  <c r="M63" i="1" s="1"/>
  <c r="AA137" i="1"/>
  <c r="AA273" i="1"/>
  <c r="AW37" i="1"/>
  <c r="AF39" i="1"/>
  <c r="AE39" i="1"/>
  <c r="N39" i="1"/>
  <c r="AT39" i="1"/>
  <c r="AB57" i="1"/>
  <c r="AA58" i="1"/>
  <c r="Q58" i="1"/>
  <c r="O58" i="1" s="1"/>
  <c r="R58" i="1" s="1"/>
  <c r="AW16" i="1"/>
  <c r="AA29" i="1"/>
  <c r="AD29" i="1" s="1"/>
  <c r="Q29" i="1"/>
  <c r="O29" i="1" s="1"/>
  <c r="R29" i="1" s="1"/>
  <c r="AA46" i="1"/>
  <c r="AD46" i="1" s="1"/>
  <c r="Q46" i="1"/>
  <c r="O46" i="1" s="1"/>
  <c r="R46" i="1" s="1"/>
  <c r="AW57" i="1"/>
  <c r="AA66" i="1"/>
  <c r="S70" i="1"/>
  <c r="AW70" i="1"/>
  <c r="AA80" i="1"/>
  <c r="AT18" i="1"/>
  <c r="AE20" i="1"/>
  <c r="N21" i="1"/>
  <c r="AF21" i="1"/>
  <c r="T31" i="1"/>
  <c r="U31" i="1" s="1"/>
  <c r="K34" i="1"/>
  <c r="AF34" i="1"/>
  <c r="AE34" i="1"/>
  <c r="N34" i="1"/>
  <c r="AW40" i="1"/>
  <c r="T41" i="1"/>
  <c r="U41" i="1" s="1"/>
  <c r="Q41" i="1" s="1"/>
  <c r="O41" i="1" s="1"/>
  <c r="R41" i="1" s="1"/>
  <c r="AA42" i="1"/>
  <c r="Q42" i="1"/>
  <c r="O42" i="1" s="1"/>
  <c r="R42" i="1" s="1"/>
  <c r="AA49" i="1"/>
  <c r="AW53" i="1"/>
  <c r="T54" i="1"/>
  <c r="U54" i="1" s="1"/>
  <c r="AF55" i="1"/>
  <c r="AE55" i="1"/>
  <c r="N55" i="1"/>
  <c r="AT55" i="1"/>
  <c r="N57" i="1"/>
  <c r="AE57" i="1"/>
  <c r="W60" i="1"/>
  <c r="AT61" i="1"/>
  <c r="K61" i="1"/>
  <c r="AF61" i="1"/>
  <c r="AA70" i="1"/>
  <c r="AW72" i="1"/>
  <c r="S72" i="1"/>
  <c r="AA97" i="1"/>
  <c r="AF108" i="1"/>
  <c r="AE108" i="1"/>
  <c r="N108" i="1"/>
  <c r="AT108" i="1"/>
  <c r="Q112" i="1"/>
  <c r="O112" i="1" s="1"/>
  <c r="R112" i="1" s="1"/>
  <c r="L112" i="1" s="1"/>
  <c r="M112" i="1" s="1"/>
  <c r="AA112" i="1"/>
  <c r="Q160" i="1"/>
  <c r="O160" i="1" s="1"/>
  <c r="R160" i="1" s="1"/>
  <c r="L160" i="1" s="1"/>
  <c r="M160" i="1" s="1"/>
  <c r="AA160" i="1"/>
  <c r="T160" i="1"/>
  <c r="U160" i="1" s="1"/>
  <c r="AA161" i="1"/>
  <c r="S175" i="1"/>
  <c r="AW175" i="1"/>
  <c r="T76" i="1"/>
  <c r="U76" i="1" s="1"/>
  <c r="Q76" i="1" s="1"/>
  <c r="O76" i="1" s="1"/>
  <c r="R76" i="1" s="1"/>
  <c r="L76" i="1" s="1"/>
  <c r="M76" i="1" s="1"/>
  <c r="T122" i="1"/>
  <c r="U122" i="1" s="1"/>
  <c r="AB122" i="1" s="1"/>
  <c r="AT45" i="1"/>
  <c r="K45" i="1"/>
  <c r="AF45" i="1"/>
  <c r="K50" i="1"/>
  <c r="AF50" i="1"/>
  <c r="AE50" i="1"/>
  <c r="N50" i="1"/>
  <c r="K70" i="1"/>
  <c r="AT70" i="1"/>
  <c r="N70" i="1"/>
  <c r="AF70" i="1"/>
  <c r="AE70" i="1"/>
  <c r="T102" i="1"/>
  <c r="U102" i="1" s="1"/>
  <c r="Q102" i="1" s="1"/>
  <c r="O102" i="1" s="1"/>
  <c r="R102" i="1" s="1"/>
  <c r="L102" i="1" s="1"/>
  <c r="M102" i="1" s="1"/>
  <c r="AA139" i="1"/>
  <c r="AT20" i="1"/>
  <c r="T39" i="1"/>
  <c r="U39" i="1" s="1"/>
  <c r="AB39" i="1" s="1"/>
  <c r="AA68" i="1"/>
  <c r="T121" i="1"/>
  <c r="U121" i="1" s="1"/>
  <c r="Q16" i="1"/>
  <c r="O16" i="1" s="1"/>
  <c r="R16" i="1" s="1"/>
  <c r="L16" i="1" s="1"/>
  <c r="M16" i="1" s="1"/>
  <c r="AT19" i="1"/>
  <c r="K20" i="1"/>
  <c r="AE21" i="1"/>
  <c r="K19" i="1"/>
  <c r="AW19" i="1"/>
  <c r="N20" i="1"/>
  <c r="Q22" i="1"/>
  <c r="O22" i="1" s="1"/>
  <c r="R22" i="1" s="1"/>
  <c r="AW25" i="1"/>
  <c r="W27" i="1"/>
  <c r="AE27" i="1"/>
  <c r="AT27" i="1"/>
  <c r="AB29" i="1"/>
  <c r="AW29" i="1"/>
  <c r="AA37" i="1"/>
  <c r="AA39" i="1"/>
  <c r="AF43" i="1"/>
  <c r="AE43" i="1"/>
  <c r="N43" i="1"/>
  <c r="AT43" i="1"/>
  <c r="N45" i="1"/>
  <c r="AE45" i="1"/>
  <c r="W48" i="1"/>
  <c r="AT49" i="1"/>
  <c r="K49" i="1"/>
  <c r="AF49" i="1"/>
  <c r="K51" i="1"/>
  <c r="K54" i="1"/>
  <c r="AF54" i="1"/>
  <c r="AE54" i="1"/>
  <c r="N54" i="1"/>
  <c r="T55" i="1"/>
  <c r="U55" i="1" s="1"/>
  <c r="Q55" i="1" s="1"/>
  <c r="O55" i="1" s="1"/>
  <c r="R55" i="1" s="1"/>
  <c r="L55" i="1" s="1"/>
  <c r="M55" i="1" s="1"/>
  <c r="S60" i="1"/>
  <c r="T61" i="1"/>
  <c r="U61" i="1" s="1"/>
  <c r="Q61" i="1" s="1"/>
  <c r="O61" i="1" s="1"/>
  <c r="R61" i="1" s="1"/>
  <c r="L61" i="1" s="1"/>
  <c r="M61" i="1" s="1"/>
  <c r="AA62" i="1"/>
  <c r="AB63" i="1"/>
  <c r="N65" i="1"/>
  <c r="AE65" i="1"/>
  <c r="AA69" i="1"/>
  <c r="AA85" i="1"/>
  <c r="AA106" i="1"/>
  <c r="AF112" i="1"/>
  <c r="AT112" i="1"/>
  <c r="AE112" i="1"/>
  <c r="N112" i="1"/>
  <c r="AA130" i="1"/>
  <c r="Q130" i="1"/>
  <c r="O130" i="1" s="1"/>
  <c r="R130" i="1" s="1"/>
  <c r="L130" i="1" s="1"/>
  <c r="M130" i="1" s="1"/>
  <c r="AA147" i="1"/>
  <c r="K62" i="1"/>
  <c r="AF62" i="1"/>
  <c r="AE62" i="1"/>
  <c r="N62" i="1"/>
  <c r="AE71" i="1"/>
  <c r="K71" i="1"/>
  <c r="AT71" i="1"/>
  <c r="N71" i="1"/>
  <c r="S17" i="1"/>
  <c r="AW28" i="1"/>
  <c r="S28" i="1"/>
  <c r="Q31" i="1"/>
  <c r="O31" i="1" s="1"/>
  <c r="R31" i="1" s="1"/>
  <c r="L31" i="1" s="1"/>
  <c r="M31" i="1" s="1"/>
  <c r="AE31" i="1"/>
  <c r="AT31" i="1"/>
  <c r="N33" i="1"/>
  <c r="AE33" i="1"/>
  <c r="W36" i="1"/>
  <c r="AT37" i="1"/>
  <c r="K37" i="1"/>
  <c r="AF37" i="1"/>
  <c r="K39" i="1"/>
  <c r="K42" i="1"/>
  <c r="AF42" i="1"/>
  <c r="AE42" i="1"/>
  <c r="N42" i="1"/>
  <c r="T43" i="1"/>
  <c r="U43" i="1" s="1"/>
  <c r="AB43" i="1" s="1"/>
  <c r="S48" i="1"/>
  <c r="AC49" i="1"/>
  <c r="AB49" i="1"/>
  <c r="AA50" i="1"/>
  <c r="Q50" i="1"/>
  <c r="O50" i="1" s="1"/>
  <c r="R50" i="1" s="1"/>
  <c r="L50" i="1" s="1"/>
  <c r="M50" i="1" s="1"/>
  <c r="AB51" i="1"/>
  <c r="Q51" i="1"/>
  <c r="O51" i="1" s="1"/>
  <c r="R51" i="1" s="1"/>
  <c r="L51" i="1" s="1"/>
  <c r="M51" i="1" s="1"/>
  <c r="AA57" i="1"/>
  <c r="AA59" i="1"/>
  <c r="AT62" i="1"/>
  <c r="AF63" i="1"/>
  <c r="AE63" i="1"/>
  <c r="N63" i="1"/>
  <c r="AT63" i="1"/>
  <c r="T67" i="1"/>
  <c r="U67" i="1" s="1"/>
  <c r="AB67" i="1" s="1"/>
  <c r="AA93" i="1"/>
  <c r="AF124" i="1"/>
  <c r="AE124" i="1"/>
  <c r="N124" i="1"/>
  <c r="AT124" i="1"/>
  <c r="K124" i="1"/>
  <c r="AF140" i="1"/>
  <c r="AE140" i="1"/>
  <c r="N140" i="1"/>
  <c r="AT140" i="1"/>
  <c r="K140" i="1"/>
  <c r="AA156" i="1"/>
  <c r="T156" i="1"/>
  <c r="U156" i="1" s="1"/>
  <c r="N67" i="1"/>
  <c r="AW80" i="1"/>
  <c r="AW84" i="1"/>
  <c r="AW88" i="1"/>
  <c r="AA100" i="1"/>
  <c r="K103" i="1"/>
  <c r="AT103" i="1"/>
  <c r="AF103" i="1"/>
  <c r="N103" i="1"/>
  <c r="AE103" i="1"/>
  <c r="AB107" i="1"/>
  <c r="T110" i="1"/>
  <c r="U110" i="1" s="1"/>
  <c r="AB110" i="1" s="1"/>
  <c r="T112" i="1"/>
  <c r="U112" i="1" s="1"/>
  <c r="AA116" i="1"/>
  <c r="AF117" i="1"/>
  <c r="AE117" i="1"/>
  <c r="N117" i="1"/>
  <c r="T137" i="1"/>
  <c r="U137" i="1" s="1"/>
  <c r="Q137" i="1" s="1"/>
  <c r="O137" i="1" s="1"/>
  <c r="R137" i="1" s="1"/>
  <c r="L137" i="1" s="1"/>
  <c r="M137" i="1" s="1"/>
  <c r="AT143" i="1"/>
  <c r="K143" i="1"/>
  <c r="AF143" i="1"/>
  <c r="N143" i="1"/>
  <c r="AE143" i="1"/>
  <c r="T145" i="1"/>
  <c r="U145" i="1" s="1"/>
  <c r="Q145" i="1" s="1"/>
  <c r="O145" i="1" s="1"/>
  <c r="R145" i="1" s="1"/>
  <c r="L145" i="1" s="1"/>
  <c r="M145" i="1" s="1"/>
  <c r="S32" i="1"/>
  <c r="S36" i="1"/>
  <c r="S40" i="1"/>
  <c r="S44" i="1"/>
  <c r="AF68" i="1"/>
  <c r="S73" i="1"/>
  <c r="AW73" i="1"/>
  <c r="AW75" i="1"/>
  <c r="S75" i="1"/>
  <c r="AA78" i="1"/>
  <c r="AA82" i="1"/>
  <c r="AA86" i="1"/>
  <c r="AA90" i="1"/>
  <c r="AA94" i="1"/>
  <c r="AA98" i="1"/>
  <c r="AT111" i="1"/>
  <c r="K111" i="1"/>
  <c r="N111" i="1"/>
  <c r="AF111" i="1"/>
  <c r="AE111" i="1"/>
  <c r="T113" i="1"/>
  <c r="U113" i="1" s="1"/>
  <c r="AF116" i="1"/>
  <c r="AT116" i="1"/>
  <c r="AE116" i="1"/>
  <c r="AT135" i="1"/>
  <c r="K135" i="1"/>
  <c r="AF135" i="1"/>
  <c r="N135" i="1"/>
  <c r="AE135" i="1"/>
  <c r="AA181" i="1"/>
  <c r="AT64" i="1"/>
  <c r="AT77" i="1"/>
  <c r="K77" i="1"/>
  <c r="AE77" i="1"/>
  <c r="T80" i="1"/>
  <c r="U80" i="1" s="1"/>
  <c r="Q80" i="1" s="1"/>
  <c r="O80" i="1" s="1"/>
  <c r="R80" i="1" s="1"/>
  <c r="L80" i="1" s="1"/>
  <c r="M80" i="1" s="1"/>
  <c r="AA84" i="1"/>
  <c r="T84" i="1"/>
  <c r="U84" i="1" s="1"/>
  <c r="Q84" i="1" s="1"/>
  <c r="O84" i="1" s="1"/>
  <c r="R84" i="1" s="1"/>
  <c r="L84" i="1" s="1"/>
  <c r="M84" i="1" s="1"/>
  <c r="AA88" i="1"/>
  <c r="AA92" i="1"/>
  <c r="T92" i="1"/>
  <c r="U92" i="1" s="1"/>
  <c r="Q92" i="1" s="1"/>
  <c r="O92" i="1" s="1"/>
  <c r="R92" i="1" s="1"/>
  <c r="L92" i="1" s="1"/>
  <c r="M92" i="1" s="1"/>
  <c r="AA96" i="1"/>
  <c r="T96" i="1"/>
  <c r="U96" i="1" s="1"/>
  <c r="Q96" i="1" s="1"/>
  <c r="O96" i="1" s="1"/>
  <c r="R96" i="1" s="1"/>
  <c r="L96" i="1" s="1"/>
  <c r="M96" i="1" s="1"/>
  <c r="AA99" i="1"/>
  <c r="AA105" i="1"/>
  <c r="T109" i="1"/>
  <c r="U109" i="1" s="1"/>
  <c r="AB109" i="1" s="1"/>
  <c r="T114" i="1"/>
  <c r="U114" i="1" s="1"/>
  <c r="T116" i="1"/>
  <c r="U116" i="1" s="1"/>
  <c r="Q116" i="1" s="1"/>
  <c r="O116" i="1" s="1"/>
  <c r="R116" i="1" s="1"/>
  <c r="L116" i="1" s="1"/>
  <c r="M116" i="1" s="1"/>
  <c r="AA120" i="1"/>
  <c r="AT171" i="1"/>
  <c r="K171" i="1"/>
  <c r="AF171" i="1"/>
  <c r="AE171" i="1"/>
  <c r="N171" i="1"/>
  <c r="W68" i="1"/>
  <c r="S69" i="1"/>
  <c r="Q71" i="1"/>
  <c r="O71" i="1" s="1"/>
  <c r="R71" i="1" s="1"/>
  <c r="W72" i="1"/>
  <c r="K74" i="1"/>
  <c r="AE74" i="1"/>
  <c r="S77" i="1"/>
  <c r="AW77" i="1"/>
  <c r="K78" i="1"/>
  <c r="AF78" i="1"/>
  <c r="AE78" i="1"/>
  <c r="AA79" i="1"/>
  <c r="S81" i="1"/>
  <c r="AW81" i="1"/>
  <c r="K82" i="1"/>
  <c r="AF82" i="1"/>
  <c r="AE82" i="1"/>
  <c r="AA83" i="1"/>
  <c r="S85" i="1"/>
  <c r="AW85" i="1"/>
  <c r="K86" i="1"/>
  <c r="AF86" i="1"/>
  <c r="AE86" i="1"/>
  <c r="AA87" i="1"/>
  <c r="S89" i="1"/>
  <c r="AW89" i="1"/>
  <c r="K90" i="1"/>
  <c r="AF90" i="1"/>
  <c r="AE90" i="1"/>
  <c r="Q91" i="1"/>
  <c r="O91" i="1" s="1"/>
  <c r="R91" i="1" s="1"/>
  <c r="L91" i="1" s="1"/>
  <c r="M91" i="1" s="1"/>
  <c r="AA91" i="1"/>
  <c r="S93" i="1"/>
  <c r="AW93" i="1"/>
  <c r="K94" i="1"/>
  <c r="AF94" i="1"/>
  <c r="AE94" i="1"/>
  <c r="Q95" i="1"/>
  <c r="O95" i="1" s="1"/>
  <c r="R95" i="1" s="1"/>
  <c r="L95" i="1" s="1"/>
  <c r="M95" i="1" s="1"/>
  <c r="AA95" i="1"/>
  <c r="S97" i="1"/>
  <c r="AW97" i="1"/>
  <c r="AA103" i="1"/>
  <c r="AT104" i="1"/>
  <c r="K104" i="1"/>
  <c r="AF104" i="1"/>
  <c r="AE105" i="1"/>
  <c r="AT105" i="1"/>
  <c r="N105" i="1"/>
  <c r="AT115" i="1"/>
  <c r="K115" i="1"/>
  <c r="N115" i="1"/>
  <c r="AF115" i="1"/>
  <c r="AE115" i="1"/>
  <c r="T117" i="1"/>
  <c r="U117" i="1" s="1"/>
  <c r="AF120" i="1"/>
  <c r="AT120" i="1"/>
  <c r="AE120" i="1"/>
  <c r="AF141" i="1"/>
  <c r="AE141" i="1"/>
  <c r="N141" i="1"/>
  <c r="AT141" i="1"/>
  <c r="K141" i="1"/>
  <c r="AE190" i="1"/>
  <c r="K190" i="1"/>
  <c r="AT190" i="1"/>
  <c r="AF190" i="1"/>
  <c r="N190" i="1"/>
  <c r="AA191" i="1"/>
  <c r="AW67" i="1"/>
  <c r="AW71" i="1"/>
  <c r="AA74" i="1"/>
  <c r="S74" i="1"/>
  <c r="AW74" i="1"/>
  <c r="AA76" i="1"/>
  <c r="AW76" i="1"/>
  <c r="S78" i="1"/>
  <c r="AW78" i="1"/>
  <c r="S82" i="1"/>
  <c r="AW82" i="1"/>
  <c r="S86" i="1"/>
  <c r="AW86" i="1"/>
  <c r="S90" i="1"/>
  <c r="AW90" i="1"/>
  <c r="S94" i="1"/>
  <c r="AW94" i="1"/>
  <c r="AE101" i="1"/>
  <c r="AF101" i="1"/>
  <c r="K101" i="1"/>
  <c r="AT101" i="1"/>
  <c r="T104" i="1"/>
  <c r="U104" i="1" s="1"/>
  <c r="Q104" i="1" s="1"/>
  <c r="O104" i="1" s="1"/>
  <c r="R104" i="1" s="1"/>
  <c r="L104" i="1" s="1"/>
  <c r="M104" i="1" s="1"/>
  <c r="AW105" i="1"/>
  <c r="S105" i="1"/>
  <c r="AA108" i="1"/>
  <c r="T118" i="1"/>
  <c r="U118" i="1" s="1"/>
  <c r="AB118" i="1" s="1"/>
  <c r="N120" i="1"/>
  <c r="AF133" i="1"/>
  <c r="AE133" i="1"/>
  <c r="N133" i="1"/>
  <c r="AT133" i="1"/>
  <c r="K133" i="1"/>
  <c r="AA75" i="1"/>
  <c r="AB80" i="1"/>
  <c r="V91" i="1"/>
  <c r="Z91" i="1" s="1"/>
  <c r="AC91" i="1"/>
  <c r="AD91" i="1" s="1"/>
  <c r="V95" i="1"/>
  <c r="Z95" i="1" s="1"/>
  <c r="AC95" i="1"/>
  <c r="AD95" i="1" s="1"/>
  <c r="AB96" i="1"/>
  <c r="S98" i="1"/>
  <c r="AW98" i="1"/>
  <c r="Q101" i="1"/>
  <c r="O101" i="1" s="1"/>
  <c r="R101" i="1" s="1"/>
  <c r="AF102" i="1"/>
  <c r="N102" i="1"/>
  <c r="AE102" i="1"/>
  <c r="K102" i="1"/>
  <c r="AT102" i="1"/>
  <c r="AA107" i="1"/>
  <c r="T107" i="1"/>
  <c r="U107" i="1" s="1"/>
  <c r="AT119" i="1"/>
  <c r="K119" i="1"/>
  <c r="N119" i="1"/>
  <c r="AF119" i="1"/>
  <c r="AE119" i="1"/>
  <c r="AT127" i="1"/>
  <c r="K127" i="1"/>
  <c r="AF127" i="1"/>
  <c r="N127" i="1"/>
  <c r="AE127" i="1"/>
  <c r="AA145" i="1"/>
  <c r="V176" i="1"/>
  <c r="Z176" i="1" s="1"/>
  <c r="AC176" i="1"/>
  <c r="S79" i="1"/>
  <c r="S83" i="1"/>
  <c r="S87" i="1"/>
  <c r="S103" i="1"/>
  <c r="T125" i="1"/>
  <c r="U125" i="1" s="1"/>
  <c r="AB127" i="1"/>
  <c r="Q133" i="1"/>
  <c r="O133" i="1" s="1"/>
  <c r="R133" i="1" s="1"/>
  <c r="T138" i="1"/>
  <c r="U138" i="1" s="1"/>
  <c r="AB138" i="1" s="1"/>
  <c r="T146" i="1"/>
  <c r="U146" i="1" s="1"/>
  <c r="AE149" i="1"/>
  <c r="AF149" i="1"/>
  <c r="K149" i="1"/>
  <c r="AT149" i="1"/>
  <c r="AA151" i="1"/>
  <c r="T164" i="1"/>
  <c r="U164" i="1" s="1"/>
  <c r="T172" i="1"/>
  <c r="U172" i="1" s="1"/>
  <c r="AA194" i="1"/>
  <c r="S100" i="1"/>
  <c r="W105" i="1"/>
  <c r="W109" i="1"/>
  <c r="S111" i="1"/>
  <c r="S115" i="1"/>
  <c r="S119" i="1"/>
  <c r="T127" i="1"/>
  <c r="U127" i="1" s="1"/>
  <c r="T128" i="1"/>
  <c r="U128" i="1" s="1"/>
  <c r="Q128" i="1" s="1"/>
  <c r="O128" i="1" s="1"/>
  <c r="R128" i="1" s="1"/>
  <c r="L128" i="1" s="1"/>
  <c r="M128" i="1" s="1"/>
  <c r="AF129" i="1"/>
  <c r="AE129" i="1"/>
  <c r="N129" i="1"/>
  <c r="AT129" i="1"/>
  <c r="AB130" i="1"/>
  <c r="W133" i="1"/>
  <c r="T135" i="1"/>
  <c r="U135" i="1" s="1"/>
  <c r="Q135" i="1" s="1"/>
  <c r="O135" i="1" s="1"/>
  <c r="R135" i="1" s="1"/>
  <c r="T136" i="1"/>
  <c r="U136" i="1" s="1"/>
  <c r="Q136" i="1"/>
  <c r="O136" i="1" s="1"/>
  <c r="R136" i="1" s="1"/>
  <c r="L136" i="1" s="1"/>
  <c r="M136" i="1" s="1"/>
  <c r="W141" i="1"/>
  <c r="T143" i="1"/>
  <c r="U143" i="1" s="1"/>
  <c r="AB143" i="1" s="1"/>
  <c r="T144" i="1"/>
  <c r="U144" i="1" s="1"/>
  <c r="Q144" i="1" s="1"/>
  <c r="O144" i="1" s="1"/>
  <c r="R144" i="1" s="1"/>
  <c r="L144" i="1" s="1"/>
  <c r="M144" i="1" s="1"/>
  <c r="T148" i="1"/>
  <c r="U148" i="1" s="1"/>
  <c r="AA148" i="1"/>
  <c r="T150" i="1"/>
  <c r="U150" i="1" s="1"/>
  <c r="AF150" i="1"/>
  <c r="N150" i="1"/>
  <c r="AE150" i="1"/>
  <c r="K150" i="1"/>
  <c r="AT150" i="1"/>
  <c r="AA153" i="1"/>
  <c r="T154" i="1"/>
  <c r="U154" i="1" s="1"/>
  <c r="AB154" i="1" s="1"/>
  <c r="AA155" i="1"/>
  <c r="AA162" i="1"/>
  <c r="AT163" i="1"/>
  <c r="K163" i="1"/>
  <c r="AF163" i="1"/>
  <c r="AE163" i="1"/>
  <c r="N163" i="1"/>
  <c r="AA179" i="1"/>
  <c r="AF184" i="1"/>
  <c r="AE184" i="1"/>
  <c r="N184" i="1"/>
  <c r="K184" i="1"/>
  <c r="AT184" i="1"/>
  <c r="N91" i="1"/>
  <c r="N95" i="1"/>
  <c r="AE109" i="1"/>
  <c r="N109" i="1"/>
  <c r="T126" i="1"/>
  <c r="U126" i="1" s="1"/>
  <c r="AF128" i="1"/>
  <c r="AE128" i="1"/>
  <c r="N128" i="1"/>
  <c r="AT128" i="1"/>
  <c r="AF136" i="1"/>
  <c r="AE136" i="1"/>
  <c r="N136" i="1"/>
  <c r="AT136" i="1"/>
  <c r="AF137" i="1"/>
  <c r="AE137" i="1"/>
  <c r="N137" i="1"/>
  <c r="AT137" i="1"/>
  <c r="AF144" i="1"/>
  <c r="AE144" i="1"/>
  <c r="N144" i="1"/>
  <c r="AT144" i="1"/>
  <c r="AF145" i="1"/>
  <c r="AE145" i="1"/>
  <c r="N145" i="1"/>
  <c r="AT145" i="1"/>
  <c r="AB146" i="1"/>
  <c r="AA157" i="1"/>
  <c r="AF165" i="1"/>
  <c r="AE165" i="1"/>
  <c r="N165" i="1"/>
  <c r="AT165" i="1"/>
  <c r="K165" i="1"/>
  <c r="K209" i="1"/>
  <c r="AT209" i="1"/>
  <c r="AF209" i="1"/>
  <c r="N209" i="1"/>
  <c r="AE209" i="1"/>
  <c r="T226" i="1"/>
  <c r="U226" i="1" s="1"/>
  <c r="AB226" i="1" s="1"/>
  <c r="AC227" i="1"/>
  <c r="AB227" i="1"/>
  <c r="V227" i="1"/>
  <c r="Z227" i="1" s="1"/>
  <c r="AA229" i="1"/>
  <c r="AE75" i="1"/>
  <c r="AE79" i="1"/>
  <c r="AE83" i="1"/>
  <c r="AE87" i="1"/>
  <c r="AE91" i="1"/>
  <c r="AE95" i="1"/>
  <c r="T101" i="1"/>
  <c r="U101" i="1" s="1"/>
  <c r="AW101" i="1"/>
  <c r="S106" i="1"/>
  <c r="AW107" i="1"/>
  <c r="AT109" i="1"/>
  <c r="AT110" i="1"/>
  <c r="AF110" i="1"/>
  <c r="N114" i="1"/>
  <c r="AT114" i="1"/>
  <c r="AF114" i="1"/>
  <c r="N118" i="1"/>
  <c r="AT118" i="1"/>
  <c r="AF118" i="1"/>
  <c r="T129" i="1"/>
  <c r="U129" i="1" s="1"/>
  <c r="Q129" i="1" s="1"/>
  <c r="O129" i="1" s="1"/>
  <c r="R129" i="1" s="1"/>
  <c r="L129" i="1" s="1"/>
  <c r="M129" i="1" s="1"/>
  <c r="T134" i="1"/>
  <c r="U134" i="1" s="1"/>
  <c r="Q138" i="1"/>
  <c r="O138" i="1" s="1"/>
  <c r="R138" i="1" s="1"/>
  <c r="L138" i="1" s="1"/>
  <c r="M138" i="1" s="1"/>
  <c r="N152" i="1"/>
  <c r="K152" i="1"/>
  <c r="AF152" i="1"/>
  <c r="AE152" i="1"/>
  <c r="AT152" i="1"/>
  <c r="AF157" i="1"/>
  <c r="AE157" i="1"/>
  <c r="N157" i="1"/>
  <c r="AT157" i="1"/>
  <c r="K157" i="1"/>
  <c r="AA182" i="1"/>
  <c r="Q182" i="1"/>
  <c r="O182" i="1" s="1"/>
  <c r="R182" i="1" s="1"/>
  <c r="L182" i="1" s="1"/>
  <c r="M182" i="1" s="1"/>
  <c r="V184" i="1"/>
  <c r="Z184" i="1" s="1"/>
  <c r="AC184" i="1"/>
  <c r="AB184" i="1"/>
  <c r="AE206" i="1"/>
  <c r="N206" i="1"/>
  <c r="AT206" i="1"/>
  <c r="K206" i="1"/>
  <c r="AF206" i="1"/>
  <c r="N76" i="1"/>
  <c r="N80" i="1"/>
  <c r="N84" i="1"/>
  <c r="N88" i="1"/>
  <c r="N92" i="1"/>
  <c r="N96" i="1"/>
  <c r="S99" i="1"/>
  <c r="K106" i="1"/>
  <c r="AE107" i="1"/>
  <c r="AT123" i="1"/>
  <c r="K123" i="1"/>
  <c r="AF123" i="1"/>
  <c r="N123" i="1"/>
  <c r="AT131" i="1"/>
  <c r="K131" i="1"/>
  <c r="AF131" i="1"/>
  <c r="N131" i="1"/>
  <c r="AA135" i="1"/>
  <c r="AT139" i="1"/>
  <c r="K139" i="1"/>
  <c r="AF139" i="1"/>
  <c r="N139" i="1"/>
  <c r="AA143" i="1"/>
  <c r="K151" i="1"/>
  <c r="AT151" i="1"/>
  <c r="AF151" i="1"/>
  <c r="N151" i="1"/>
  <c r="AE151" i="1"/>
  <c r="AW153" i="1"/>
  <c r="S153" i="1"/>
  <c r="T158" i="1"/>
  <c r="U158" i="1" s="1"/>
  <c r="AA164" i="1"/>
  <c r="AA165" i="1"/>
  <c r="AA173" i="1"/>
  <c r="AA187" i="1"/>
  <c r="AA192" i="1"/>
  <c r="T217" i="1"/>
  <c r="U217" i="1" s="1"/>
  <c r="AW99" i="1"/>
  <c r="N100" i="1"/>
  <c r="N107" i="1"/>
  <c r="AF107" i="1"/>
  <c r="AW109" i="1"/>
  <c r="K114" i="1"/>
  <c r="K118" i="1"/>
  <c r="AF121" i="1"/>
  <c r="AE121" i="1"/>
  <c r="N121" i="1"/>
  <c r="T124" i="1"/>
  <c r="U124" i="1" s="1"/>
  <c r="Q124" i="1" s="1"/>
  <c r="O124" i="1" s="1"/>
  <c r="R124" i="1" s="1"/>
  <c r="L124" i="1" s="1"/>
  <c r="M124" i="1" s="1"/>
  <c r="AF125" i="1"/>
  <c r="AE125" i="1"/>
  <c r="N125" i="1"/>
  <c r="AT125" i="1"/>
  <c r="AB126" i="1"/>
  <c r="T131" i="1"/>
  <c r="U131" i="1" s="1"/>
  <c r="AB131" i="1" s="1"/>
  <c r="T132" i="1"/>
  <c r="U132" i="1" s="1"/>
  <c r="Q132" i="1"/>
  <c r="O132" i="1" s="1"/>
  <c r="R132" i="1" s="1"/>
  <c r="L132" i="1" s="1"/>
  <c r="M132" i="1" s="1"/>
  <c r="W137" i="1"/>
  <c r="T139" i="1"/>
  <c r="U139" i="1" s="1"/>
  <c r="T140" i="1"/>
  <c r="U140" i="1" s="1"/>
  <c r="Q140" i="1" s="1"/>
  <c r="O140" i="1" s="1"/>
  <c r="R140" i="1" s="1"/>
  <c r="W145" i="1"/>
  <c r="Q172" i="1"/>
  <c r="O172" i="1" s="1"/>
  <c r="R172" i="1" s="1"/>
  <c r="L172" i="1" s="1"/>
  <c r="M172" i="1" s="1"/>
  <c r="AA172" i="1"/>
  <c r="AF176" i="1"/>
  <c r="AE176" i="1"/>
  <c r="N176" i="1"/>
  <c r="K176" i="1"/>
  <c r="AT176" i="1"/>
  <c r="Q177" i="1"/>
  <c r="O177" i="1" s="1"/>
  <c r="R177" i="1" s="1"/>
  <c r="S183" i="1"/>
  <c r="AW183" i="1"/>
  <c r="AA185" i="1"/>
  <c r="AA201" i="1"/>
  <c r="AF122" i="1"/>
  <c r="AF126" i="1"/>
  <c r="AF130" i="1"/>
  <c r="AF134" i="1"/>
  <c r="AF138" i="1"/>
  <c r="AF142" i="1"/>
  <c r="AF146" i="1"/>
  <c r="S151" i="1"/>
  <c r="W153" i="1"/>
  <c r="AE153" i="1"/>
  <c r="AT153" i="1"/>
  <c r="K153" i="1"/>
  <c r="AF160" i="1"/>
  <c r="N160" i="1"/>
  <c r="S163" i="1"/>
  <c r="AW163" i="1"/>
  <c r="AF164" i="1"/>
  <c r="AE164" i="1"/>
  <c r="N164" i="1"/>
  <c r="AA167" i="1"/>
  <c r="AF177" i="1"/>
  <c r="AE177" i="1"/>
  <c r="N177" i="1"/>
  <c r="AT177" i="1"/>
  <c r="K177" i="1"/>
  <c r="W181" i="1"/>
  <c r="T181" i="1"/>
  <c r="U181" i="1" s="1"/>
  <c r="AT183" i="1"/>
  <c r="K183" i="1"/>
  <c r="AF183" i="1"/>
  <c r="AE183" i="1"/>
  <c r="AD184" i="1"/>
  <c r="Q184" i="1"/>
  <c r="O184" i="1" s="1"/>
  <c r="R184" i="1" s="1"/>
  <c r="K197" i="1"/>
  <c r="AF197" i="1"/>
  <c r="AE197" i="1"/>
  <c r="AB198" i="1"/>
  <c r="AE198" i="1"/>
  <c r="N198" i="1"/>
  <c r="K198" i="1"/>
  <c r="AT198" i="1"/>
  <c r="AF198" i="1"/>
  <c r="V207" i="1"/>
  <c r="Z207" i="1" s="1"/>
  <c r="AC207" i="1"/>
  <c r="AB207" i="1"/>
  <c r="N158" i="1"/>
  <c r="AT158" i="1"/>
  <c r="AA170" i="1"/>
  <c r="S171" i="1"/>
  <c r="AW171" i="1"/>
  <c r="AF172" i="1"/>
  <c r="AE172" i="1"/>
  <c r="N172" i="1"/>
  <c r="AA175" i="1"/>
  <c r="AF185" i="1"/>
  <c r="AE185" i="1"/>
  <c r="N185" i="1"/>
  <c r="AT185" i="1"/>
  <c r="K185" i="1"/>
  <c r="S187" i="1"/>
  <c r="AW187" i="1"/>
  <c r="AA188" i="1"/>
  <c r="T190" i="1"/>
  <c r="U190" i="1" s="1"/>
  <c r="AA193" i="1"/>
  <c r="V198" i="1"/>
  <c r="Z198" i="1" s="1"/>
  <c r="AC198" i="1"/>
  <c r="K200" i="1"/>
  <c r="AE200" i="1"/>
  <c r="AT200" i="1"/>
  <c r="AF200" i="1"/>
  <c r="N200" i="1"/>
  <c r="N241" i="1"/>
  <c r="AT241" i="1"/>
  <c r="AF241" i="1"/>
  <c r="AE241" i="1"/>
  <c r="K241" i="1"/>
  <c r="K155" i="1"/>
  <c r="AF155" i="1"/>
  <c r="AE155" i="1"/>
  <c r="AT156" i="1"/>
  <c r="AF161" i="1"/>
  <c r="AE161" i="1"/>
  <c r="N161" i="1"/>
  <c r="AT161" i="1"/>
  <c r="K161" i="1"/>
  <c r="AA163" i="1"/>
  <c r="AT172" i="1"/>
  <c r="AF173" i="1"/>
  <c r="AE173" i="1"/>
  <c r="N173" i="1"/>
  <c r="AT173" i="1"/>
  <c r="K173" i="1"/>
  <c r="W177" i="1"/>
  <c r="T177" i="1"/>
  <c r="U177" i="1" s="1"/>
  <c r="AT179" i="1"/>
  <c r="K179" i="1"/>
  <c r="AF179" i="1"/>
  <c r="AE179" i="1"/>
  <c r="Q180" i="1"/>
  <c r="O180" i="1" s="1"/>
  <c r="R180" i="1" s="1"/>
  <c r="L180" i="1" s="1"/>
  <c r="M180" i="1" s="1"/>
  <c r="AF191" i="1"/>
  <c r="N191" i="1"/>
  <c r="AE191" i="1"/>
  <c r="K191" i="1"/>
  <c r="AT191" i="1"/>
  <c r="AW195" i="1"/>
  <c r="S195" i="1"/>
  <c r="AA200" i="1"/>
  <c r="S200" i="1"/>
  <c r="AW200" i="1"/>
  <c r="AA203" i="1"/>
  <c r="AA204" i="1"/>
  <c r="AW212" i="1"/>
  <c r="AT122" i="1"/>
  <c r="AT126" i="1"/>
  <c r="AT130" i="1"/>
  <c r="AT134" i="1"/>
  <c r="AT138" i="1"/>
  <c r="AT142" i="1"/>
  <c r="AT146" i="1"/>
  <c r="T152" i="1"/>
  <c r="U152" i="1" s="1"/>
  <c r="AB152" i="1" s="1"/>
  <c r="AE154" i="1"/>
  <c r="S155" i="1"/>
  <c r="AW155" i="1"/>
  <c r="K164" i="1"/>
  <c r="AT167" i="1"/>
  <c r="K167" i="1"/>
  <c r="AF167" i="1"/>
  <c r="AE167" i="1"/>
  <c r="AA178" i="1"/>
  <c r="S179" i="1"/>
  <c r="AW179" i="1"/>
  <c r="V180" i="1"/>
  <c r="Z180" i="1" s="1"/>
  <c r="AC180" i="1"/>
  <c r="AF180" i="1"/>
  <c r="AE180" i="1"/>
  <c r="N180" i="1"/>
  <c r="AA183" i="1"/>
  <c r="AW211" i="1"/>
  <c r="S211" i="1"/>
  <c r="AA214" i="1"/>
  <c r="AW223" i="1"/>
  <c r="S223" i="1"/>
  <c r="S147" i="1"/>
  <c r="AF153" i="1"/>
  <c r="AF154" i="1"/>
  <c r="AA158" i="1"/>
  <c r="AT159" i="1"/>
  <c r="K159" i="1"/>
  <c r="AF159" i="1"/>
  <c r="AE159" i="1"/>
  <c r="AE160" i="1"/>
  <c r="AA166" i="1"/>
  <c r="S167" i="1"/>
  <c r="AW167" i="1"/>
  <c r="T168" i="1"/>
  <c r="U168" i="1" s="1"/>
  <c r="AF168" i="1"/>
  <c r="AE168" i="1"/>
  <c r="N168" i="1"/>
  <c r="AA171" i="1"/>
  <c r="AT180" i="1"/>
  <c r="AB181" i="1"/>
  <c r="AF181" i="1"/>
  <c r="AE181" i="1"/>
  <c r="N181" i="1"/>
  <c r="AT181" i="1"/>
  <c r="K181" i="1"/>
  <c r="AA184" i="1"/>
  <c r="W185" i="1"/>
  <c r="T185" i="1"/>
  <c r="U185" i="1" s="1"/>
  <c r="AA190" i="1"/>
  <c r="Q190" i="1"/>
  <c r="O190" i="1" s="1"/>
  <c r="R190" i="1" s="1"/>
  <c r="AA213" i="1"/>
  <c r="T213" i="1"/>
  <c r="U213" i="1" s="1"/>
  <c r="AB213" i="1" s="1"/>
  <c r="Q213" i="1"/>
  <c r="O213" i="1" s="1"/>
  <c r="R213" i="1" s="1"/>
  <c r="L213" i="1" s="1"/>
  <c r="M213" i="1" s="1"/>
  <c r="N148" i="1"/>
  <c r="AE156" i="1"/>
  <c r="K158" i="1"/>
  <c r="AE158" i="1"/>
  <c r="S159" i="1"/>
  <c r="AW159" i="1"/>
  <c r="W161" i="1"/>
  <c r="AF169" i="1"/>
  <c r="AE169" i="1"/>
  <c r="N169" i="1"/>
  <c r="AT169" i="1"/>
  <c r="K169" i="1"/>
  <c r="K172" i="1"/>
  <c r="W173" i="1"/>
  <c r="AT175" i="1"/>
  <c r="K175" i="1"/>
  <c r="AF175" i="1"/>
  <c r="AE175" i="1"/>
  <c r="Q176" i="1"/>
  <c r="O176" i="1" s="1"/>
  <c r="R176" i="1" s="1"/>
  <c r="L176" i="1" s="1"/>
  <c r="M176" i="1" s="1"/>
  <c r="N183" i="1"/>
  <c r="AA186" i="1"/>
  <c r="W191" i="1"/>
  <c r="T193" i="1"/>
  <c r="U193" i="1" s="1"/>
  <c r="AB193" i="1" s="1"/>
  <c r="AA195" i="1"/>
  <c r="T208" i="1"/>
  <c r="U208" i="1" s="1"/>
  <c r="T220" i="1"/>
  <c r="U220" i="1" s="1"/>
  <c r="S157" i="1"/>
  <c r="S161" i="1"/>
  <c r="S165" i="1"/>
  <c r="S169" i="1"/>
  <c r="S173" i="1"/>
  <c r="AE194" i="1"/>
  <c r="N194" i="1"/>
  <c r="K194" i="1"/>
  <c r="S199" i="1"/>
  <c r="AA202" i="1"/>
  <c r="AA211" i="1"/>
  <c r="AF240" i="1"/>
  <c r="AE240" i="1"/>
  <c r="N240" i="1"/>
  <c r="AT240" i="1"/>
  <c r="K240" i="1"/>
  <c r="AA276" i="1"/>
  <c r="AA284" i="1"/>
  <c r="Q284" i="1"/>
  <c r="O284" i="1" s="1"/>
  <c r="R284" i="1" s="1"/>
  <c r="L284" i="1" s="1"/>
  <c r="M284" i="1" s="1"/>
  <c r="S191" i="1"/>
  <c r="AW194" i="1"/>
  <c r="W196" i="1"/>
  <c r="K196" i="1"/>
  <c r="AE196" i="1"/>
  <c r="AB197" i="1"/>
  <c r="AW197" i="1"/>
  <c r="K201" i="1"/>
  <c r="AF201" i="1"/>
  <c r="AE201" i="1"/>
  <c r="AF224" i="1"/>
  <c r="AE224" i="1"/>
  <c r="N224" i="1"/>
  <c r="K224" i="1"/>
  <c r="AT224" i="1"/>
  <c r="AF263" i="1"/>
  <c r="AE263" i="1"/>
  <c r="N263" i="1"/>
  <c r="K263" i="1"/>
  <c r="AT263" i="1"/>
  <c r="K193" i="1"/>
  <c r="AF193" i="1"/>
  <c r="S196" i="1"/>
  <c r="AW196" i="1"/>
  <c r="AE199" i="1"/>
  <c r="AT199" i="1"/>
  <c r="S201" i="1"/>
  <c r="AW201" i="1"/>
  <c r="AF202" i="1"/>
  <c r="AE202" i="1"/>
  <c r="N202" i="1"/>
  <c r="K202" i="1"/>
  <c r="AA212" i="1"/>
  <c r="AE215" i="1"/>
  <c r="AT215" i="1"/>
  <c r="N215" i="1"/>
  <c r="AF215" i="1"/>
  <c r="K215" i="1"/>
  <c r="T237" i="1"/>
  <c r="U237" i="1" s="1"/>
  <c r="Q237" i="1" s="1"/>
  <c r="O237" i="1" s="1"/>
  <c r="R237" i="1" s="1"/>
  <c r="L237" i="1" s="1"/>
  <c r="M237" i="1" s="1"/>
  <c r="AA249" i="1"/>
  <c r="T249" i="1"/>
  <c r="U249" i="1" s="1"/>
  <c r="AB249" i="1" s="1"/>
  <c r="T162" i="1"/>
  <c r="U162" i="1" s="1"/>
  <c r="AT162" i="1"/>
  <c r="T166" i="1"/>
  <c r="U166" i="1" s="1"/>
  <c r="Q166" i="1" s="1"/>
  <c r="O166" i="1" s="1"/>
  <c r="R166" i="1" s="1"/>
  <c r="AT166" i="1"/>
  <c r="T170" i="1"/>
  <c r="U170" i="1" s="1"/>
  <c r="Q170" i="1" s="1"/>
  <c r="O170" i="1" s="1"/>
  <c r="R170" i="1" s="1"/>
  <c r="L170" i="1" s="1"/>
  <c r="M170" i="1" s="1"/>
  <c r="AT170" i="1"/>
  <c r="T174" i="1"/>
  <c r="U174" i="1" s="1"/>
  <c r="AT174" i="1"/>
  <c r="T178" i="1"/>
  <c r="U178" i="1" s="1"/>
  <c r="AT178" i="1"/>
  <c r="T182" i="1"/>
  <c r="U182" i="1" s="1"/>
  <c r="AB182" i="1" s="1"/>
  <c r="AT182" i="1"/>
  <c r="T186" i="1"/>
  <c r="U186" i="1" s="1"/>
  <c r="Q186" i="1" s="1"/>
  <c r="O186" i="1" s="1"/>
  <c r="R186" i="1" s="1"/>
  <c r="L186" i="1" s="1"/>
  <c r="M186" i="1" s="1"/>
  <c r="AT186" i="1"/>
  <c r="K189" i="1"/>
  <c r="T189" i="1"/>
  <c r="U189" i="1" s="1"/>
  <c r="AB189" i="1" s="1"/>
  <c r="K192" i="1"/>
  <c r="AE192" i="1"/>
  <c r="AA206" i="1"/>
  <c r="AA209" i="1"/>
  <c r="AT210" i="1"/>
  <c r="K210" i="1"/>
  <c r="AF210" i="1"/>
  <c r="T215" i="1"/>
  <c r="U215" i="1" s="1"/>
  <c r="Q215" i="1" s="1"/>
  <c r="O215" i="1" s="1"/>
  <c r="R215" i="1" s="1"/>
  <c r="L215" i="1" s="1"/>
  <c r="M215" i="1" s="1"/>
  <c r="T216" i="1"/>
  <c r="U216" i="1" s="1"/>
  <c r="AF219" i="1"/>
  <c r="AE219" i="1"/>
  <c r="AT219" i="1"/>
  <c r="N219" i="1"/>
  <c r="K219" i="1"/>
  <c r="T224" i="1"/>
  <c r="U224" i="1" s="1"/>
  <c r="AF232" i="1"/>
  <c r="AE232" i="1"/>
  <c r="N232" i="1"/>
  <c r="K232" i="1"/>
  <c r="AT232" i="1"/>
  <c r="AW190" i="1"/>
  <c r="S192" i="1"/>
  <c r="AW192" i="1"/>
  <c r="AW193" i="1"/>
  <c r="AF194" i="1"/>
  <c r="AE195" i="1"/>
  <c r="AT195" i="1"/>
  <c r="V197" i="1"/>
  <c r="Z197" i="1" s="1"/>
  <c r="Q198" i="1"/>
  <c r="O198" i="1" s="1"/>
  <c r="R198" i="1" s="1"/>
  <c r="L198" i="1" s="1"/>
  <c r="M198" i="1" s="1"/>
  <c r="AA198" i="1"/>
  <c r="K199" i="1"/>
  <c r="AT204" i="1"/>
  <c r="K204" i="1"/>
  <c r="AE204" i="1"/>
  <c r="AE207" i="1"/>
  <c r="AF207" i="1"/>
  <c r="K207" i="1"/>
  <c r="AT207" i="1"/>
  <c r="AA217" i="1"/>
  <c r="Q217" i="1"/>
  <c r="O217" i="1" s="1"/>
  <c r="R217" i="1" s="1"/>
  <c r="L217" i="1" s="1"/>
  <c r="M217" i="1" s="1"/>
  <c r="AA222" i="1"/>
  <c r="AA226" i="1"/>
  <c r="S188" i="1"/>
  <c r="AA197" i="1"/>
  <c r="Q197" i="1"/>
  <c r="O197" i="1" s="1"/>
  <c r="R197" i="1" s="1"/>
  <c r="L197" i="1" s="1"/>
  <c r="M197" i="1" s="1"/>
  <c r="N199" i="1"/>
  <c r="AA199" i="1"/>
  <c r="S204" i="1"/>
  <c r="AW204" i="1"/>
  <c r="AB205" i="1"/>
  <c r="AD205" i="1" s="1"/>
  <c r="Q207" i="1"/>
  <c r="O207" i="1" s="1"/>
  <c r="R207" i="1" s="1"/>
  <c r="L207" i="1" s="1"/>
  <c r="M207" i="1" s="1"/>
  <c r="AF208" i="1"/>
  <c r="N208" i="1"/>
  <c r="AE208" i="1"/>
  <c r="K208" i="1"/>
  <c r="AT208" i="1"/>
  <c r="AE211" i="1"/>
  <c r="AT211" i="1"/>
  <c r="N211" i="1"/>
  <c r="V236" i="1"/>
  <c r="Z236" i="1" s="1"/>
  <c r="AC236" i="1"/>
  <c r="AD236" i="1" s="1"/>
  <c r="AB236" i="1"/>
  <c r="S242" i="1"/>
  <c r="AW242" i="1"/>
  <c r="S194" i="1"/>
  <c r="S209" i="1"/>
  <c r="S214" i="1"/>
  <c r="N217" i="1"/>
  <c r="AT217" i="1"/>
  <c r="K217" i="1"/>
  <c r="AT222" i="1"/>
  <c r="K222" i="1"/>
  <c r="N222" i="1"/>
  <c r="AA228" i="1"/>
  <c r="Q228" i="1"/>
  <c r="O228" i="1" s="1"/>
  <c r="R228" i="1" s="1"/>
  <c r="L228" i="1" s="1"/>
  <c r="M228" i="1" s="1"/>
  <c r="AA240" i="1"/>
  <c r="AA268" i="1"/>
  <c r="S203" i="1"/>
  <c r="S206" i="1"/>
  <c r="W211" i="1"/>
  <c r="AF220" i="1"/>
  <c r="AE220" i="1"/>
  <c r="N220" i="1"/>
  <c r="T241" i="1"/>
  <c r="U241" i="1" s="1"/>
  <c r="AB241" i="1" s="1"/>
  <c r="AW244" i="1"/>
  <c r="S244" i="1"/>
  <c r="AF216" i="1"/>
  <c r="AE216" i="1"/>
  <c r="N216" i="1"/>
  <c r="AT218" i="1"/>
  <c r="K218" i="1"/>
  <c r="N218" i="1"/>
  <c r="N225" i="1"/>
  <c r="AT225" i="1"/>
  <c r="K225" i="1"/>
  <c r="AF225" i="1"/>
  <c r="Q227" i="1"/>
  <c r="O227" i="1" s="1"/>
  <c r="R227" i="1" s="1"/>
  <c r="L227" i="1" s="1"/>
  <c r="M227" i="1" s="1"/>
  <c r="AA227" i="1"/>
  <c r="AF227" i="1"/>
  <c r="AT227" i="1"/>
  <c r="AB228" i="1"/>
  <c r="AE228" i="1"/>
  <c r="N228" i="1"/>
  <c r="AF228" i="1"/>
  <c r="S231" i="1"/>
  <c r="AW231" i="1"/>
  <c r="N233" i="1"/>
  <c r="AT233" i="1"/>
  <c r="AF233" i="1"/>
  <c r="AE233" i="1"/>
  <c r="K233" i="1"/>
  <c r="AF235" i="1"/>
  <c r="AE235" i="1"/>
  <c r="K235" i="1"/>
  <c r="N235" i="1"/>
  <c r="T239" i="1"/>
  <c r="U239" i="1" s="1"/>
  <c r="AF239" i="1"/>
  <c r="N239" i="1"/>
  <c r="AE239" i="1"/>
  <c r="K239" i="1"/>
  <c r="AT239" i="1"/>
  <c r="AA246" i="1"/>
  <c r="AT250" i="1"/>
  <c r="K250" i="1"/>
  <c r="AF250" i="1"/>
  <c r="AE250" i="1"/>
  <c r="N250" i="1"/>
  <c r="AW207" i="1"/>
  <c r="Q210" i="1"/>
  <c r="O210" i="1" s="1"/>
  <c r="R210" i="1" s="1"/>
  <c r="S212" i="1"/>
  <c r="AW213" i="1"/>
  <c r="N214" i="1"/>
  <c r="W215" i="1"/>
  <c r="AT216" i="1"/>
  <c r="AE217" i="1"/>
  <c r="AE222" i="1"/>
  <c r="S225" i="1"/>
  <c r="AT228" i="1"/>
  <c r="AT234" i="1"/>
  <c r="K234" i="1"/>
  <c r="AF234" i="1"/>
  <c r="AE234" i="1"/>
  <c r="N234" i="1"/>
  <c r="AT235" i="1"/>
  <c r="T240" i="1"/>
  <c r="U240" i="1" s="1"/>
  <c r="Q240" i="1" s="1"/>
  <c r="O240" i="1" s="1"/>
  <c r="R240" i="1" s="1"/>
  <c r="L240" i="1" s="1"/>
  <c r="M240" i="1" s="1"/>
  <c r="AA242" i="1"/>
  <c r="AB217" i="1"/>
  <c r="AA218" i="1"/>
  <c r="N221" i="1"/>
  <c r="AT221" i="1"/>
  <c r="K221" i="1"/>
  <c r="AF221" i="1"/>
  <c r="AF223" i="1"/>
  <c r="AE223" i="1"/>
  <c r="AT223" i="1"/>
  <c r="AA236" i="1"/>
  <c r="Q236" i="1"/>
  <c r="O236" i="1" s="1"/>
  <c r="R236" i="1" s="1"/>
  <c r="L236" i="1" s="1"/>
  <c r="M236" i="1" s="1"/>
  <c r="T243" i="1"/>
  <c r="U243" i="1" s="1"/>
  <c r="N245" i="1"/>
  <c r="AF245" i="1"/>
  <c r="AE245" i="1"/>
  <c r="K245" i="1"/>
  <c r="AT245" i="1"/>
  <c r="AA254" i="1"/>
  <c r="AF271" i="1"/>
  <c r="AE271" i="1"/>
  <c r="N271" i="1"/>
  <c r="AT271" i="1"/>
  <c r="K271" i="1"/>
  <c r="AW205" i="1"/>
  <c r="S221" i="1"/>
  <c r="AT226" i="1"/>
  <c r="K226" i="1"/>
  <c r="N226" i="1"/>
  <c r="AW230" i="1"/>
  <c r="AC232" i="1"/>
  <c r="T235" i="1"/>
  <c r="U235" i="1" s="1"/>
  <c r="AF236" i="1"/>
  <c r="AE236" i="1"/>
  <c r="N236" i="1"/>
  <c r="AT236" i="1"/>
  <c r="AA241" i="1"/>
  <c r="W228" i="1"/>
  <c r="T234" i="1"/>
  <c r="U234" i="1" s="1"/>
  <c r="Q235" i="1"/>
  <c r="O235" i="1" s="1"/>
  <c r="R235" i="1" s="1"/>
  <c r="L235" i="1" s="1"/>
  <c r="M235" i="1" s="1"/>
  <c r="W244" i="1"/>
  <c r="AA250" i="1"/>
  <c r="AW256" i="1"/>
  <c r="S256" i="1"/>
  <c r="AA263" i="1"/>
  <c r="AF268" i="1"/>
  <c r="AE268" i="1"/>
  <c r="N268" i="1"/>
  <c r="AT268" i="1"/>
  <c r="K268" i="1"/>
  <c r="T280" i="1"/>
  <c r="U280" i="1" s="1"/>
  <c r="K243" i="1"/>
  <c r="AF243" i="1"/>
  <c r="S250" i="1"/>
  <c r="AW250" i="1"/>
  <c r="AA253" i="1"/>
  <c r="AT254" i="1"/>
  <c r="K254" i="1"/>
  <c r="AF254" i="1"/>
  <c r="AE254" i="1"/>
  <c r="N254" i="1"/>
  <c r="N229" i="1"/>
  <c r="AE230" i="1"/>
  <c r="W236" i="1"/>
  <c r="N237" i="1"/>
  <c r="AT237" i="1"/>
  <c r="AT238" i="1"/>
  <c r="K238" i="1"/>
  <c r="AT243" i="1"/>
  <c r="AT246" i="1"/>
  <c r="K246" i="1"/>
  <c r="AE246" i="1"/>
  <c r="N246" i="1"/>
  <c r="AF247" i="1"/>
  <c r="N249" i="1"/>
  <c r="AF249" i="1"/>
  <c r="AE249" i="1"/>
  <c r="AT249" i="1"/>
  <c r="K249" i="1"/>
  <c r="S254" i="1"/>
  <c r="AW254" i="1"/>
  <c r="AW228" i="1"/>
  <c r="S238" i="1"/>
  <c r="N243" i="1"/>
  <c r="AA243" i="1"/>
  <c r="AA244" i="1"/>
  <c r="S246" i="1"/>
  <c r="AW246" i="1"/>
  <c r="AB247" i="1"/>
  <c r="AD247" i="1" s="1"/>
  <c r="N253" i="1"/>
  <c r="AF253" i="1"/>
  <c r="AE253" i="1"/>
  <c r="AT253" i="1"/>
  <c r="K253" i="1"/>
  <c r="AF259" i="1"/>
  <c r="AE259" i="1"/>
  <c r="N259" i="1"/>
  <c r="AT259" i="1"/>
  <c r="K259" i="1"/>
  <c r="T260" i="1"/>
  <c r="U260" i="1" s="1"/>
  <c r="AT262" i="1"/>
  <c r="K262" i="1"/>
  <c r="AF262" i="1"/>
  <c r="AE262" i="1"/>
  <c r="N262" i="1"/>
  <c r="T263" i="1"/>
  <c r="U263" i="1" s="1"/>
  <c r="Q263" i="1" s="1"/>
  <c r="O263" i="1" s="1"/>
  <c r="R263" i="1" s="1"/>
  <c r="T265" i="1"/>
  <c r="U265" i="1" s="1"/>
  <c r="Q265" i="1" s="1"/>
  <c r="O265" i="1" s="1"/>
  <c r="R265" i="1" s="1"/>
  <c r="AA297" i="1"/>
  <c r="T233" i="1"/>
  <c r="U233" i="1" s="1"/>
  <c r="AB233" i="1" s="1"/>
  <c r="Q247" i="1"/>
  <c r="O247" i="1" s="1"/>
  <c r="R247" i="1" s="1"/>
  <c r="L247" i="1" s="1"/>
  <c r="M247" i="1" s="1"/>
  <c r="AA256" i="1"/>
  <c r="AA258" i="1"/>
  <c r="Q258" i="1"/>
  <c r="O258" i="1" s="1"/>
  <c r="R258" i="1" s="1"/>
  <c r="L258" i="1" s="1"/>
  <c r="M258" i="1" s="1"/>
  <c r="AA265" i="1"/>
  <c r="S285" i="1"/>
  <c r="AW285" i="1"/>
  <c r="AA294" i="1"/>
  <c r="T294" i="1"/>
  <c r="U294" i="1" s="1"/>
  <c r="T228" i="1"/>
  <c r="U228" i="1" s="1"/>
  <c r="N230" i="1"/>
  <c r="AT242" i="1"/>
  <c r="K242" i="1"/>
  <c r="AE242" i="1"/>
  <c r="AF242" i="1"/>
  <c r="AF244" i="1"/>
  <c r="AE244" i="1"/>
  <c r="K244" i="1"/>
  <c r="AB245" i="1"/>
  <c r="Q245" i="1"/>
  <c r="O245" i="1" s="1"/>
  <c r="R245" i="1" s="1"/>
  <c r="L245" i="1" s="1"/>
  <c r="M245" i="1" s="1"/>
  <c r="W246" i="1"/>
  <c r="V247" i="1"/>
  <c r="Z247" i="1" s="1"/>
  <c r="T253" i="1"/>
  <c r="U253" i="1" s="1"/>
  <c r="Q253" i="1" s="1"/>
  <c r="O253" i="1" s="1"/>
  <c r="R253" i="1" s="1"/>
  <c r="L253" i="1" s="1"/>
  <c r="M253" i="1" s="1"/>
  <c r="AT258" i="1"/>
  <c r="K258" i="1"/>
  <c r="AF258" i="1"/>
  <c r="AE258" i="1"/>
  <c r="N258" i="1"/>
  <c r="T259" i="1"/>
  <c r="U259" i="1" s="1"/>
  <c r="AB291" i="1"/>
  <c r="S274" i="1"/>
  <c r="AW274" i="1"/>
  <c r="S277" i="1"/>
  <c r="AW277" i="1"/>
  <c r="AA261" i="1"/>
  <c r="Q261" i="1"/>
  <c r="O261" i="1" s="1"/>
  <c r="R261" i="1" s="1"/>
  <c r="L261" i="1" s="1"/>
  <c r="M261" i="1" s="1"/>
  <c r="T261" i="1"/>
  <c r="U261" i="1" s="1"/>
  <c r="AF264" i="1"/>
  <c r="AE264" i="1"/>
  <c r="N264" i="1"/>
  <c r="AT264" i="1"/>
  <c r="AT266" i="1"/>
  <c r="K266" i="1"/>
  <c r="AF266" i="1"/>
  <c r="N266" i="1"/>
  <c r="AA283" i="1"/>
  <c r="T251" i="1"/>
  <c r="U251" i="1" s="1"/>
  <c r="AB251" i="1" s="1"/>
  <c r="S266" i="1"/>
  <c r="AW266" i="1"/>
  <c r="AF267" i="1"/>
  <c r="AE267" i="1"/>
  <c r="N267" i="1"/>
  <c r="AT267" i="1"/>
  <c r="AT270" i="1"/>
  <c r="K270" i="1"/>
  <c r="AF270" i="1"/>
  <c r="AE270" i="1"/>
  <c r="Q272" i="1"/>
  <c r="O272" i="1" s="1"/>
  <c r="R272" i="1" s="1"/>
  <c r="L272" i="1" s="1"/>
  <c r="M272" i="1" s="1"/>
  <c r="AA312" i="1"/>
  <c r="Q312" i="1"/>
  <c r="O312" i="1" s="1"/>
  <c r="R312" i="1" s="1"/>
  <c r="L312" i="1" s="1"/>
  <c r="M312" i="1" s="1"/>
  <c r="T312" i="1"/>
  <c r="U312" i="1" s="1"/>
  <c r="AF248" i="1"/>
  <c r="AE248" i="1"/>
  <c r="K248" i="1"/>
  <c r="AF252" i="1"/>
  <c r="AE252" i="1"/>
  <c r="AT252" i="1"/>
  <c r="K252" i="1"/>
  <c r="T255" i="1"/>
  <c r="U255" i="1" s="1"/>
  <c r="Q255" i="1" s="1"/>
  <c r="O255" i="1" s="1"/>
  <c r="R255" i="1" s="1"/>
  <c r="L255" i="1" s="1"/>
  <c r="M255" i="1" s="1"/>
  <c r="AE289" i="1"/>
  <c r="AF289" i="1"/>
  <c r="K289" i="1"/>
  <c r="AT289" i="1"/>
  <c r="N289" i="1"/>
  <c r="AW310" i="1"/>
  <c r="S310" i="1"/>
  <c r="T245" i="1"/>
  <c r="U245" i="1" s="1"/>
  <c r="AW248" i="1"/>
  <c r="S248" i="1"/>
  <c r="W252" i="1"/>
  <c r="AW252" i="1"/>
  <c r="S252" i="1"/>
  <c r="AE256" i="1"/>
  <c r="AF256" i="1"/>
  <c r="AT256" i="1"/>
  <c r="K256" i="1"/>
  <c r="AA257" i="1"/>
  <c r="AF260" i="1"/>
  <c r="AE260" i="1"/>
  <c r="N260" i="1"/>
  <c r="AT260" i="1"/>
  <c r="K260" i="1"/>
  <c r="T267" i="1"/>
  <c r="U267" i="1" s="1"/>
  <c r="T269" i="1"/>
  <c r="U269" i="1" s="1"/>
  <c r="Q269" i="1" s="1"/>
  <c r="O269" i="1" s="1"/>
  <c r="R269" i="1" s="1"/>
  <c r="L269" i="1" s="1"/>
  <c r="M269" i="1" s="1"/>
  <c r="AA309" i="1"/>
  <c r="W256" i="1"/>
  <c r="AA262" i="1"/>
  <c r="Q267" i="1"/>
  <c r="O267" i="1" s="1"/>
  <c r="R267" i="1" s="1"/>
  <c r="L267" i="1" s="1"/>
  <c r="M267" i="1" s="1"/>
  <c r="AA269" i="1"/>
  <c r="AA270" i="1"/>
  <c r="V271" i="1"/>
  <c r="Z271" i="1" s="1"/>
  <c r="AB271" i="1"/>
  <c r="AD271" i="1" s="1"/>
  <c r="T272" i="1"/>
  <c r="U272" i="1" s="1"/>
  <c r="T283" i="1"/>
  <c r="U283" i="1" s="1"/>
  <c r="AA291" i="1"/>
  <c r="Q291" i="1"/>
  <c r="O291" i="1" s="1"/>
  <c r="R291" i="1" s="1"/>
  <c r="T291" i="1"/>
  <c r="U291" i="1" s="1"/>
  <c r="T258" i="1"/>
  <c r="U258" i="1" s="1"/>
  <c r="AB258" i="1" s="1"/>
  <c r="AB261" i="1"/>
  <c r="T262" i="1"/>
  <c r="U262" i="1" s="1"/>
  <c r="W264" i="1"/>
  <c r="T270" i="1"/>
  <c r="U270" i="1" s="1"/>
  <c r="T273" i="1"/>
  <c r="U273" i="1" s="1"/>
  <c r="AB273" i="1" s="1"/>
  <c r="AA275" i="1"/>
  <c r="AE276" i="1"/>
  <c r="AT276" i="1"/>
  <c r="AF276" i="1"/>
  <c r="N276" i="1"/>
  <c r="N277" i="1"/>
  <c r="K278" i="1"/>
  <c r="AF278" i="1"/>
  <c r="AE278" i="1"/>
  <c r="T279" i="1"/>
  <c r="U279" i="1" s="1"/>
  <c r="W280" i="1"/>
  <c r="AW280" i="1"/>
  <c r="AF283" i="1"/>
  <c r="AE283" i="1"/>
  <c r="N283" i="1"/>
  <c r="K283" i="1"/>
  <c r="AA293" i="1"/>
  <c r="AA296" i="1"/>
  <c r="T296" i="1"/>
  <c r="U296" i="1" s="1"/>
  <c r="AB296" i="1" s="1"/>
  <c r="S305" i="1"/>
  <c r="AW305" i="1"/>
  <c r="W260" i="1"/>
  <c r="AF272" i="1"/>
  <c r="AE272" i="1"/>
  <c r="N272" i="1"/>
  <c r="AT272" i="1"/>
  <c r="AA274" i="1"/>
  <c r="AE275" i="1"/>
  <c r="N275" i="1"/>
  <c r="K275" i="1"/>
  <c r="AF275" i="1"/>
  <c r="K277" i="1"/>
  <c r="AF277" i="1"/>
  <c r="AE277" i="1"/>
  <c r="S278" i="1"/>
  <c r="AW278" i="1"/>
  <c r="AA295" i="1"/>
  <c r="T295" i="1"/>
  <c r="U295" i="1" s="1"/>
  <c r="AB295" i="1" s="1"/>
  <c r="AC300" i="1"/>
  <c r="V300" i="1"/>
  <c r="Z300" i="1" s="1"/>
  <c r="Q271" i="1"/>
  <c r="O271" i="1" s="1"/>
  <c r="R271" i="1" s="1"/>
  <c r="L271" i="1" s="1"/>
  <c r="M271" i="1" s="1"/>
  <c r="W275" i="1"/>
  <c r="W276" i="1"/>
  <c r="T276" i="1"/>
  <c r="U276" i="1" s="1"/>
  <c r="Q276" i="1" s="1"/>
  <c r="O276" i="1" s="1"/>
  <c r="R276" i="1" s="1"/>
  <c r="L276" i="1" s="1"/>
  <c r="M276" i="1" s="1"/>
  <c r="AA280" i="1"/>
  <c r="Q280" i="1"/>
  <c r="O280" i="1" s="1"/>
  <c r="R280" i="1" s="1"/>
  <c r="AT281" i="1"/>
  <c r="K281" i="1"/>
  <c r="AF281" i="1"/>
  <c r="AE281" i="1"/>
  <c r="N281" i="1"/>
  <c r="T284" i="1"/>
  <c r="U284" i="1" s="1"/>
  <c r="AA290" i="1"/>
  <c r="T290" i="1"/>
  <c r="U290" i="1" s="1"/>
  <c r="AB300" i="1"/>
  <c r="AA266" i="1"/>
  <c r="Q279" i="1"/>
  <c r="O279" i="1" s="1"/>
  <c r="R279" i="1" s="1"/>
  <c r="L279" i="1" s="1"/>
  <c r="M279" i="1" s="1"/>
  <c r="AA279" i="1"/>
  <c r="S281" i="1"/>
  <c r="AW281" i="1"/>
  <c r="S282" i="1"/>
  <c r="AW282" i="1"/>
  <c r="AA285" i="1"/>
  <c r="AA308" i="1"/>
  <c r="AW276" i="1"/>
  <c r="AF279" i="1"/>
  <c r="AE279" i="1"/>
  <c r="N279" i="1"/>
  <c r="AA281" i="1"/>
  <c r="AB284" i="1"/>
  <c r="N285" i="1"/>
  <c r="AA286" i="1"/>
  <c r="W289" i="1"/>
  <c r="S292" i="1"/>
  <c r="AE293" i="1"/>
  <c r="AF293" i="1"/>
  <c r="AT293" i="1"/>
  <c r="AA305" i="1"/>
  <c r="AA313" i="1"/>
  <c r="AB276" i="1"/>
  <c r="T289" i="1"/>
  <c r="U289" i="1" s="1"/>
  <c r="AB289" i="1" s="1"/>
  <c r="AA299" i="1"/>
  <c r="AA304" i="1"/>
  <c r="Q304" i="1"/>
  <c r="O304" i="1" s="1"/>
  <c r="R304" i="1" s="1"/>
  <c r="L304" i="1" s="1"/>
  <c r="M304" i="1" s="1"/>
  <c r="T304" i="1"/>
  <c r="U304" i="1" s="1"/>
  <c r="AE307" i="1"/>
  <c r="K307" i="1"/>
  <c r="AF307" i="1"/>
  <c r="AT307" i="1"/>
  <c r="AT269" i="1"/>
  <c r="AT273" i="1"/>
  <c r="AB280" i="1"/>
  <c r="AA282" i="1"/>
  <c r="K286" i="1"/>
  <c r="AF286" i="1"/>
  <c r="AE286" i="1"/>
  <c r="AE292" i="1"/>
  <c r="N292" i="1"/>
  <c r="AF292" i="1"/>
  <c r="K292" i="1"/>
  <c r="T293" i="1"/>
  <c r="U293" i="1" s="1"/>
  <c r="Q293" i="1" s="1"/>
  <c r="O293" i="1" s="1"/>
  <c r="R293" i="1" s="1"/>
  <c r="L293" i="1" s="1"/>
  <c r="M293" i="1" s="1"/>
  <c r="AW294" i="1"/>
  <c r="AE303" i="1"/>
  <c r="K303" i="1"/>
  <c r="AF303" i="1"/>
  <c r="N303" i="1"/>
  <c r="AW307" i="1"/>
  <c r="S307" i="1"/>
  <c r="AB312" i="1"/>
  <c r="K274" i="1"/>
  <c r="AT274" i="1"/>
  <c r="T275" i="1"/>
  <c r="U275" i="1" s="1"/>
  <c r="S286" i="1"/>
  <c r="AW286" i="1"/>
  <c r="T288" i="1"/>
  <c r="U288" i="1" s="1"/>
  <c r="AB288" i="1" s="1"/>
  <c r="AE299" i="1"/>
  <c r="K299" i="1"/>
  <c r="AF299" i="1"/>
  <c r="N299" i="1"/>
  <c r="AW303" i="1"/>
  <c r="S303" i="1"/>
  <c r="AA310" i="1"/>
  <c r="AA278" i="1"/>
  <c r="K282" i="1"/>
  <c r="AF282" i="1"/>
  <c r="AE282" i="1"/>
  <c r="AT285" i="1"/>
  <c r="K285" i="1"/>
  <c r="N286" i="1"/>
  <c r="AF287" i="1"/>
  <c r="AE287" i="1"/>
  <c r="N287" i="1"/>
  <c r="AA292" i="1"/>
  <c r="W293" i="1"/>
  <c r="AA301" i="1"/>
  <c r="AE310" i="1"/>
  <c r="K310" i="1"/>
  <c r="AF310" i="1"/>
  <c r="N310" i="1"/>
  <c r="AE296" i="1"/>
  <c r="N296" i="1"/>
  <c r="S297" i="1"/>
  <c r="AW297" i="1"/>
  <c r="AW299" i="1"/>
  <c r="S299" i="1"/>
  <c r="S301" i="1"/>
  <c r="AW301" i="1"/>
  <c r="K308" i="1"/>
  <c r="AE308" i="1"/>
  <c r="N308" i="1"/>
  <c r="AA311" i="1"/>
  <c r="AW312" i="1"/>
  <c r="AT280" i="1"/>
  <c r="AT284" i="1"/>
  <c r="AT288" i="1"/>
  <c r="AT296" i="1"/>
  <c r="AE306" i="1"/>
  <c r="K306" i="1"/>
  <c r="AW308" i="1"/>
  <c r="S313" i="1"/>
  <c r="AW313" i="1"/>
  <c r="AF314" i="1"/>
  <c r="AE314" i="1"/>
  <c r="AT314" i="1"/>
  <c r="K314" i="1"/>
  <c r="AW289" i="1"/>
  <c r="AW293" i="1"/>
  <c r="AE302" i="1"/>
  <c r="K302" i="1"/>
  <c r="AA306" i="1"/>
  <c r="AW306" i="1"/>
  <c r="S306" i="1"/>
  <c r="AE311" i="1"/>
  <c r="K311" i="1"/>
  <c r="AF311" i="1"/>
  <c r="N280" i="1"/>
  <c r="N284" i="1"/>
  <c r="N288" i="1"/>
  <c r="AA298" i="1"/>
  <c r="AE298" i="1"/>
  <c r="K298" i="1"/>
  <c r="AA300" i="1"/>
  <c r="Q300" i="1"/>
  <c r="O300" i="1" s="1"/>
  <c r="R300" i="1" s="1"/>
  <c r="L300" i="1" s="1"/>
  <c r="M300" i="1" s="1"/>
  <c r="AA302" i="1"/>
  <c r="AW302" i="1"/>
  <c r="S302" i="1"/>
  <c r="AA307" i="1"/>
  <c r="AW311" i="1"/>
  <c r="S311" i="1"/>
  <c r="AE295" i="1"/>
  <c r="AW298" i="1"/>
  <c r="S298" i="1"/>
  <c r="AA303" i="1"/>
  <c r="AW304" i="1"/>
  <c r="AF308" i="1"/>
  <c r="S309" i="1"/>
  <c r="AW309" i="1"/>
  <c r="N311" i="1"/>
  <c r="AT297" i="1"/>
  <c r="N300" i="1"/>
  <c r="AT301" i="1"/>
  <c r="N304" i="1"/>
  <c r="AT305" i="1"/>
  <c r="AT309" i="1"/>
  <c r="N312" i="1"/>
  <c r="AT313" i="1"/>
  <c r="S314" i="1"/>
  <c r="AA314" i="1"/>
  <c r="AB88" i="1" l="1"/>
  <c r="Q88" i="1"/>
  <c r="O88" i="1" s="1"/>
  <c r="R88" i="1" s="1"/>
  <c r="L88" i="1" s="1"/>
  <c r="M88" i="1" s="1"/>
  <c r="AB218" i="1"/>
  <c r="Q218" i="1"/>
  <c r="O218" i="1" s="1"/>
  <c r="R218" i="1" s="1"/>
  <c r="L218" i="1" s="1"/>
  <c r="M218" i="1" s="1"/>
  <c r="AB264" i="1"/>
  <c r="Q264" i="1"/>
  <c r="O264" i="1" s="1"/>
  <c r="R264" i="1" s="1"/>
  <c r="L264" i="1" s="1"/>
  <c r="M264" i="1" s="1"/>
  <c r="AB222" i="1"/>
  <c r="Q222" i="1"/>
  <c r="O222" i="1" s="1"/>
  <c r="R222" i="1" s="1"/>
  <c r="L222" i="1" s="1"/>
  <c r="M222" i="1" s="1"/>
  <c r="V210" i="1"/>
  <c r="Z210" i="1" s="1"/>
  <c r="AC210" i="1"/>
  <c r="AB202" i="1"/>
  <c r="L280" i="1"/>
  <c r="M280" i="1" s="1"/>
  <c r="AB37" i="1"/>
  <c r="Q52" i="1"/>
  <c r="O52" i="1" s="1"/>
  <c r="R52" i="1" s="1"/>
  <c r="L52" i="1" s="1"/>
  <c r="M52" i="1" s="1"/>
  <c r="Q296" i="1"/>
  <c r="O296" i="1" s="1"/>
  <c r="R296" i="1" s="1"/>
  <c r="L296" i="1" s="1"/>
  <c r="M296" i="1" s="1"/>
  <c r="AC230" i="1"/>
  <c r="AD230" i="1" s="1"/>
  <c r="Q226" i="1"/>
  <c r="O226" i="1" s="1"/>
  <c r="R226" i="1" s="1"/>
  <c r="AC108" i="1"/>
  <c r="Q57" i="1"/>
  <c r="O57" i="1" s="1"/>
  <c r="R57" i="1" s="1"/>
  <c r="L57" i="1" s="1"/>
  <c r="M57" i="1" s="1"/>
  <c r="Q37" i="1"/>
  <c r="O37" i="1" s="1"/>
  <c r="R37" i="1" s="1"/>
  <c r="L37" i="1" s="1"/>
  <c r="M37" i="1" s="1"/>
  <c r="L22" i="1"/>
  <c r="M22" i="1" s="1"/>
  <c r="Q39" i="1"/>
  <c r="O39" i="1" s="1"/>
  <c r="R39" i="1" s="1"/>
  <c r="L39" i="1" s="1"/>
  <c r="M39" i="1" s="1"/>
  <c r="AD42" i="1"/>
  <c r="Q65" i="1"/>
  <c r="O65" i="1" s="1"/>
  <c r="R65" i="1" s="1"/>
  <c r="L65" i="1" s="1"/>
  <c r="M65" i="1" s="1"/>
  <c r="AC37" i="1"/>
  <c r="AB293" i="1"/>
  <c r="Q295" i="1"/>
  <c r="O295" i="1" s="1"/>
  <c r="R295" i="1" s="1"/>
  <c r="L295" i="1" s="1"/>
  <c r="M295" i="1" s="1"/>
  <c r="AB232" i="1"/>
  <c r="AD232" i="1" s="1"/>
  <c r="Q205" i="1"/>
  <c r="O205" i="1" s="1"/>
  <c r="R205" i="1" s="1"/>
  <c r="L205" i="1" s="1"/>
  <c r="M205" i="1" s="1"/>
  <c r="V230" i="1"/>
  <c r="Z230" i="1" s="1"/>
  <c r="L232" i="1"/>
  <c r="M232" i="1" s="1"/>
  <c r="L166" i="1"/>
  <c r="M166" i="1" s="1"/>
  <c r="AC202" i="1"/>
  <c r="L140" i="1"/>
  <c r="M140" i="1" s="1"/>
  <c r="Q233" i="1"/>
  <c r="O233" i="1" s="1"/>
  <c r="R233" i="1" s="1"/>
  <c r="L233" i="1" s="1"/>
  <c r="M233" i="1" s="1"/>
  <c r="Q108" i="1"/>
  <c r="O108" i="1" s="1"/>
  <c r="R108" i="1" s="1"/>
  <c r="L108" i="1" s="1"/>
  <c r="M108" i="1" s="1"/>
  <c r="V108" i="1"/>
  <c r="Z108" i="1" s="1"/>
  <c r="AB76" i="1"/>
  <c r="L41" i="1"/>
  <c r="M41" i="1" s="1"/>
  <c r="L38" i="1"/>
  <c r="M38" i="1" s="1"/>
  <c r="V23" i="1"/>
  <c r="Z23" i="1" s="1"/>
  <c r="AB42" i="1"/>
  <c r="AD300" i="1"/>
  <c r="AB237" i="1"/>
  <c r="AB230" i="1"/>
  <c r="AD198" i="1"/>
  <c r="L291" i="1"/>
  <c r="M291" i="1" s="1"/>
  <c r="Q241" i="1"/>
  <c r="O241" i="1" s="1"/>
  <c r="R241" i="1" s="1"/>
  <c r="V219" i="1"/>
  <c r="Z219" i="1" s="1"/>
  <c r="V202" i="1"/>
  <c r="Z202" i="1" s="1"/>
  <c r="AB210" i="1"/>
  <c r="AD210" i="1" s="1"/>
  <c r="L135" i="1"/>
  <c r="M135" i="1" s="1"/>
  <c r="AB92" i="1"/>
  <c r="AB65" i="1"/>
  <c r="AD62" i="1"/>
  <c r="AB23" i="1"/>
  <c r="V232" i="1"/>
  <c r="Z232" i="1" s="1"/>
  <c r="AC219" i="1"/>
  <c r="AD219" i="1" s="1"/>
  <c r="L184" i="1"/>
  <c r="M184" i="1" s="1"/>
  <c r="Q154" i="1"/>
  <c r="O154" i="1" s="1"/>
  <c r="R154" i="1" s="1"/>
  <c r="L154" i="1" s="1"/>
  <c r="M154" i="1" s="1"/>
  <c r="Q62" i="1"/>
  <c r="O62" i="1" s="1"/>
  <c r="R62" i="1" s="1"/>
  <c r="L62" i="1" s="1"/>
  <c r="M62" i="1" s="1"/>
  <c r="AC65" i="1"/>
  <c r="AD65" i="1" s="1"/>
  <c r="L46" i="1"/>
  <c r="M46" i="1" s="1"/>
  <c r="AC57" i="1"/>
  <c r="AD57" i="1" s="1"/>
  <c r="AC42" i="1"/>
  <c r="AC23" i="1"/>
  <c r="AD23" i="1" s="1"/>
  <c r="Q219" i="1"/>
  <c r="O219" i="1" s="1"/>
  <c r="R219" i="1" s="1"/>
  <c r="L219" i="1" s="1"/>
  <c r="M219" i="1" s="1"/>
  <c r="L71" i="1"/>
  <c r="M71" i="1" s="1"/>
  <c r="L265" i="1"/>
  <c r="M265" i="1" s="1"/>
  <c r="V205" i="1"/>
  <c r="Z205" i="1" s="1"/>
  <c r="AD180" i="1"/>
  <c r="L133" i="1"/>
  <c r="M133" i="1" s="1"/>
  <c r="AD50" i="1"/>
  <c r="Q49" i="1"/>
  <c r="O49" i="1" s="1"/>
  <c r="R49" i="1" s="1"/>
  <c r="L49" i="1" s="1"/>
  <c r="M49" i="1" s="1"/>
  <c r="L29" i="1"/>
  <c r="M29" i="1" s="1"/>
  <c r="L308" i="1"/>
  <c r="M308" i="1" s="1"/>
  <c r="V259" i="1"/>
  <c r="Z259" i="1" s="1"/>
  <c r="AC259" i="1"/>
  <c r="V162" i="1"/>
  <c r="Z162" i="1" s="1"/>
  <c r="AC162" i="1"/>
  <c r="T159" i="1"/>
  <c r="U159" i="1" s="1"/>
  <c r="V142" i="1"/>
  <c r="Z142" i="1" s="1"/>
  <c r="AC142" i="1"/>
  <c r="Q142" i="1"/>
  <c r="O142" i="1" s="1"/>
  <c r="R142" i="1" s="1"/>
  <c r="L142" i="1" s="1"/>
  <c r="M142" i="1" s="1"/>
  <c r="V185" i="1"/>
  <c r="Z185" i="1" s="1"/>
  <c r="AC185" i="1"/>
  <c r="T183" i="1"/>
  <c r="U183" i="1" s="1"/>
  <c r="T81" i="1"/>
  <c r="U81" i="1" s="1"/>
  <c r="T73" i="1"/>
  <c r="U73" i="1" s="1"/>
  <c r="T28" i="1"/>
  <c r="U28" i="1" s="1"/>
  <c r="Q118" i="1"/>
  <c r="O118" i="1" s="1"/>
  <c r="R118" i="1" s="1"/>
  <c r="L118" i="1" s="1"/>
  <c r="M118" i="1" s="1"/>
  <c r="V56" i="1"/>
  <c r="Z56" i="1" s="1"/>
  <c r="AC56" i="1"/>
  <c r="AC24" i="1"/>
  <c r="V24" i="1"/>
  <c r="Z24" i="1" s="1"/>
  <c r="V268" i="1"/>
  <c r="Z268" i="1" s="1"/>
  <c r="AC268" i="1"/>
  <c r="AB259" i="1"/>
  <c r="V234" i="1"/>
  <c r="Z234" i="1" s="1"/>
  <c r="AC234" i="1"/>
  <c r="AD234" i="1" s="1"/>
  <c r="AD197" i="1"/>
  <c r="V152" i="1"/>
  <c r="Z152" i="1" s="1"/>
  <c r="AC152" i="1"/>
  <c r="AD152" i="1" s="1"/>
  <c r="AB185" i="1"/>
  <c r="Q162" i="1"/>
  <c r="O162" i="1" s="1"/>
  <c r="R162" i="1" s="1"/>
  <c r="L162" i="1" s="1"/>
  <c r="M162" i="1" s="1"/>
  <c r="T79" i="1"/>
  <c r="U79" i="1" s="1"/>
  <c r="AC53" i="1"/>
  <c r="AB53" i="1"/>
  <c r="V53" i="1"/>
  <c r="Z53" i="1" s="1"/>
  <c r="V235" i="1"/>
  <c r="Z235" i="1" s="1"/>
  <c r="AC235" i="1"/>
  <c r="AB235" i="1"/>
  <c r="T188" i="1"/>
  <c r="U188" i="1" s="1"/>
  <c r="AC208" i="1"/>
  <c r="V208" i="1"/>
  <c r="Z208" i="1" s="1"/>
  <c r="Q208" i="1"/>
  <c r="O208" i="1" s="1"/>
  <c r="R208" i="1" s="1"/>
  <c r="L208" i="1" s="1"/>
  <c r="M208" i="1" s="1"/>
  <c r="AB208" i="1"/>
  <c r="V158" i="1"/>
  <c r="Z158" i="1" s="1"/>
  <c r="AC158" i="1"/>
  <c r="V148" i="1"/>
  <c r="Z148" i="1" s="1"/>
  <c r="AC148" i="1"/>
  <c r="AB148" i="1"/>
  <c r="T119" i="1"/>
  <c r="U119" i="1" s="1"/>
  <c r="V107" i="1"/>
  <c r="Z107" i="1" s="1"/>
  <c r="AC107" i="1"/>
  <c r="AD107" i="1" s="1"/>
  <c r="Q107" i="1"/>
  <c r="O107" i="1" s="1"/>
  <c r="R107" i="1" s="1"/>
  <c r="L107" i="1" s="1"/>
  <c r="M107" i="1" s="1"/>
  <c r="L101" i="1"/>
  <c r="M101" i="1" s="1"/>
  <c r="T90" i="1"/>
  <c r="U90" i="1" s="1"/>
  <c r="V117" i="1"/>
  <c r="Z117" i="1" s="1"/>
  <c r="AC117" i="1"/>
  <c r="Q117" i="1"/>
  <c r="O117" i="1" s="1"/>
  <c r="R117" i="1" s="1"/>
  <c r="L117" i="1" s="1"/>
  <c r="M117" i="1" s="1"/>
  <c r="AB117" i="1"/>
  <c r="T89" i="1"/>
  <c r="U89" i="1" s="1"/>
  <c r="T44" i="1"/>
  <c r="U44" i="1" s="1"/>
  <c r="V141" i="1"/>
  <c r="Z141" i="1" s="1"/>
  <c r="AC141" i="1"/>
  <c r="AD141" i="1" s="1"/>
  <c r="AB141" i="1"/>
  <c r="T17" i="1"/>
  <c r="U17" i="1" s="1"/>
  <c r="AC61" i="1"/>
  <c r="AB61" i="1"/>
  <c r="V61" i="1"/>
  <c r="Z61" i="1" s="1"/>
  <c r="AC31" i="1"/>
  <c r="AD31" i="1" s="1"/>
  <c r="V31" i="1"/>
  <c r="Z31" i="1" s="1"/>
  <c r="T70" i="1"/>
  <c r="U70" i="1" s="1"/>
  <c r="V52" i="1"/>
  <c r="Z52" i="1" s="1"/>
  <c r="AC52" i="1"/>
  <c r="AD52" i="1" s="1"/>
  <c r="AC45" i="1"/>
  <c r="AB45" i="1"/>
  <c r="V45" i="1"/>
  <c r="Z45" i="1" s="1"/>
  <c r="V51" i="1"/>
  <c r="Z51" i="1" s="1"/>
  <c r="AC51" i="1"/>
  <c r="AD51" i="1" s="1"/>
  <c r="V133" i="1"/>
  <c r="Z133" i="1" s="1"/>
  <c r="AC133" i="1"/>
  <c r="AB133" i="1"/>
  <c r="Q20" i="1"/>
  <c r="O20" i="1" s="1"/>
  <c r="R20" i="1" s="1"/>
  <c r="L20" i="1" s="1"/>
  <c r="M20" i="1" s="1"/>
  <c r="AB16" i="1"/>
  <c r="AC16" i="1"/>
  <c r="AD16" i="1" s="1"/>
  <c r="V16" i="1"/>
  <c r="Z16" i="1" s="1"/>
  <c r="V275" i="1"/>
  <c r="Z275" i="1" s="1"/>
  <c r="AC275" i="1"/>
  <c r="AC290" i="1"/>
  <c r="V290" i="1"/>
  <c r="Z290" i="1" s="1"/>
  <c r="AB290" i="1"/>
  <c r="V270" i="1"/>
  <c r="Z270" i="1" s="1"/>
  <c r="AC270" i="1"/>
  <c r="V178" i="1"/>
  <c r="Z178" i="1" s="1"/>
  <c r="AC178" i="1"/>
  <c r="T155" i="1"/>
  <c r="U155" i="1" s="1"/>
  <c r="T100" i="1"/>
  <c r="U100" i="1" s="1"/>
  <c r="V156" i="1"/>
  <c r="Z156" i="1" s="1"/>
  <c r="AC156" i="1"/>
  <c r="T72" i="1"/>
  <c r="U72" i="1" s="1"/>
  <c r="V64" i="1"/>
  <c r="Z64" i="1" s="1"/>
  <c r="AC64" i="1"/>
  <c r="Q64" i="1"/>
  <c r="O64" i="1" s="1"/>
  <c r="R64" i="1" s="1"/>
  <c r="L64" i="1" s="1"/>
  <c r="M64" i="1" s="1"/>
  <c r="T313" i="1"/>
  <c r="U313" i="1" s="1"/>
  <c r="V239" i="1"/>
  <c r="Z239" i="1" s="1"/>
  <c r="AC239" i="1"/>
  <c r="AB239" i="1"/>
  <c r="T147" i="1"/>
  <c r="U147" i="1" s="1"/>
  <c r="V139" i="1"/>
  <c r="Z139" i="1" s="1"/>
  <c r="AC139" i="1"/>
  <c r="V143" i="1"/>
  <c r="Z143" i="1" s="1"/>
  <c r="AC143" i="1"/>
  <c r="AD143" i="1" s="1"/>
  <c r="T83" i="1"/>
  <c r="U83" i="1" s="1"/>
  <c r="V25" i="1"/>
  <c r="Z25" i="1" s="1"/>
  <c r="AC25" i="1"/>
  <c r="AD25" i="1" s="1"/>
  <c r="V288" i="1"/>
  <c r="Z288" i="1" s="1"/>
  <c r="AC288" i="1"/>
  <c r="AD288" i="1" s="1"/>
  <c r="AB270" i="1"/>
  <c r="V272" i="1"/>
  <c r="Z272" i="1" s="1"/>
  <c r="AC272" i="1"/>
  <c r="V174" i="1"/>
  <c r="Z174" i="1" s="1"/>
  <c r="AC174" i="1"/>
  <c r="V168" i="1"/>
  <c r="Z168" i="1" s="1"/>
  <c r="AC168" i="1"/>
  <c r="AB168" i="1"/>
  <c r="T223" i="1"/>
  <c r="U223" i="1" s="1"/>
  <c r="T179" i="1"/>
  <c r="U179" i="1" s="1"/>
  <c r="T200" i="1"/>
  <c r="U200" i="1" s="1"/>
  <c r="L177" i="1"/>
  <c r="M177" i="1" s="1"/>
  <c r="AB139" i="1"/>
  <c r="V127" i="1"/>
  <c r="Z127" i="1" s="1"/>
  <c r="AC127" i="1"/>
  <c r="AD127" i="1" s="1"/>
  <c r="V114" i="1"/>
  <c r="Z114" i="1" s="1"/>
  <c r="AC114" i="1"/>
  <c r="Q114" i="1"/>
  <c r="O114" i="1" s="1"/>
  <c r="R114" i="1" s="1"/>
  <c r="L114" i="1" s="1"/>
  <c r="M114" i="1" s="1"/>
  <c r="Q156" i="1"/>
  <c r="O156" i="1" s="1"/>
  <c r="R156" i="1" s="1"/>
  <c r="L156" i="1" s="1"/>
  <c r="M156" i="1" s="1"/>
  <c r="T301" i="1"/>
  <c r="U301" i="1" s="1"/>
  <c r="T292" i="1"/>
  <c r="U292" i="1" s="1"/>
  <c r="Q288" i="1"/>
  <c r="O288" i="1" s="1"/>
  <c r="R288" i="1" s="1"/>
  <c r="L288" i="1" s="1"/>
  <c r="M288" i="1" s="1"/>
  <c r="AC262" i="1"/>
  <c r="V262" i="1"/>
  <c r="Z262" i="1" s="1"/>
  <c r="T266" i="1"/>
  <c r="U266" i="1" s="1"/>
  <c r="V260" i="1"/>
  <c r="Z260" i="1" s="1"/>
  <c r="AC260" i="1"/>
  <c r="AC243" i="1"/>
  <c r="V243" i="1"/>
  <c r="Z243" i="1" s="1"/>
  <c r="AB243" i="1"/>
  <c r="T244" i="1"/>
  <c r="U244" i="1" s="1"/>
  <c r="V177" i="1"/>
  <c r="Z177" i="1" s="1"/>
  <c r="AC177" i="1"/>
  <c r="T309" i="1"/>
  <c r="U309" i="1" s="1"/>
  <c r="T299" i="1"/>
  <c r="U299" i="1" s="1"/>
  <c r="T303" i="1"/>
  <c r="U303" i="1" s="1"/>
  <c r="T307" i="1"/>
  <c r="U307" i="1" s="1"/>
  <c r="V284" i="1"/>
  <c r="Z284" i="1" s="1"/>
  <c r="AC284" i="1"/>
  <c r="AD284" i="1" s="1"/>
  <c r="AB262" i="1"/>
  <c r="T278" i="1"/>
  <c r="U278" i="1" s="1"/>
  <c r="Q275" i="1"/>
  <c r="O275" i="1" s="1"/>
  <c r="R275" i="1" s="1"/>
  <c r="L275" i="1" s="1"/>
  <c r="M275" i="1" s="1"/>
  <c r="Q262" i="1"/>
  <c r="O262" i="1" s="1"/>
  <c r="R262" i="1" s="1"/>
  <c r="L262" i="1" s="1"/>
  <c r="M262" i="1" s="1"/>
  <c r="V267" i="1"/>
  <c r="Z267" i="1" s="1"/>
  <c r="AC267" i="1"/>
  <c r="AB267" i="1"/>
  <c r="V245" i="1"/>
  <c r="Z245" i="1" s="1"/>
  <c r="AC245" i="1"/>
  <c r="AD245" i="1" s="1"/>
  <c r="AB275" i="1"/>
  <c r="AB265" i="1"/>
  <c r="T277" i="1"/>
  <c r="U277" i="1" s="1"/>
  <c r="T285" i="1"/>
  <c r="U285" i="1" s="1"/>
  <c r="T214" i="1"/>
  <c r="U214" i="1" s="1"/>
  <c r="V216" i="1"/>
  <c r="Z216" i="1" s="1"/>
  <c r="AC216" i="1"/>
  <c r="AB216" i="1"/>
  <c r="V186" i="1"/>
  <c r="Z186" i="1" s="1"/>
  <c r="AC186" i="1"/>
  <c r="V170" i="1"/>
  <c r="Z170" i="1" s="1"/>
  <c r="AC170" i="1"/>
  <c r="V237" i="1"/>
  <c r="Z237" i="1" s="1"/>
  <c r="AC237" i="1"/>
  <c r="T196" i="1"/>
  <c r="U196" i="1" s="1"/>
  <c r="T173" i="1"/>
  <c r="U173" i="1" s="1"/>
  <c r="T167" i="1"/>
  <c r="U167" i="1" s="1"/>
  <c r="V149" i="1"/>
  <c r="Z149" i="1" s="1"/>
  <c r="AC149" i="1"/>
  <c r="AB149" i="1"/>
  <c r="Q149" i="1"/>
  <c r="O149" i="1" s="1"/>
  <c r="R149" i="1" s="1"/>
  <c r="L149" i="1" s="1"/>
  <c r="M149" i="1" s="1"/>
  <c r="Q131" i="1"/>
  <c r="O131" i="1" s="1"/>
  <c r="R131" i="1" s="1"/>
  <c r="L131" i="1" s="1"/>
  <c r="M131" i="1" s="1"/>
  <c r="Q216" i="1"/>
  <c r="O216" i="1" s="1"/>
  <c r="R216" i="1" s="1"/>
  <c r="L216" i="1" s="1"/>
  <c r="M216" i="1" s="1"/>
  <c r="Q193" i="1"/>
  <c r="O193" i="1" s="1"/>
  <c r="R193" i="1" s="1"/>
  <c r="L193" i="1" s="1"/>
  <c r="M193" i="1" s="1"/>
  <c r="AB186" i="1"/>
  <c r="V181" i="1"/>
  <c r="Z181" i="1" s="1"/>
  <c r="AC181" i="1"/>
  <c r="AD181" i="1" s="1"/>
  <c r="T163" i="1"/>
  <c r="U163" i="1" s="1"/>
  <c r="T151" i="1"/>
  <c r="U151" i="1" s="1"/>
  <c r="V132" i="1"/>
  <c r="Z132" i="1" s="1"/>
  <c r="AB132" i="1"/>
  <c r="AC132" i="1"/>
  <c r="V134" i="1"/>
  <c r="Z134" i="1" s="1"/>
  <c r="AC134" i="1"/>
  <c r="Q134" i="1"/>
  <c r="O134" i="1" s="1"/>
  <c r="R134" i="1" s="1"/>
  <c r="L134" i="1" s="1"/>
  <c r="M134" i="1" s="1"/>
  <c r="T106" i="1"/>
  <c r="U106" i="1" s="1"/>
  <c r="V226" i="1"/>
  <c r="Z226" i="1" s="1"/>
  <c r="AC226" i="1"/>
  <c r="AD226" i="1" s="1"/>
  <c r="AB166" i="1"/>
  <c r="Q148" i="1"/>
  <c r="O148" i="1" s="1"/>
  <c r="R148" i="1" s="1"/>
  <c r="L148" i="1" s="1"/>
  <c r="M148" i="1" s="1"/>
  <c r="V136" i="1"/>
  <c r="Z136" i="1" s="1"/>
  <c r="AB136" i="1"/>
  <c r="AC136" i="1"/>
  <c r="T115" i="1"/>
  <c r="U115" i="1" s="1"/>
  <c r="L141" i="1"/>
  <c r="M141" i="1" s="1"/>
  <c r="T93" i="1"/>
  <c r="U93" i="1" s="1"/>
  <c r="T40" i="1"/>
  <c r="U40" i="1" s="1"/>
  <c r="AB64" i="1"/>
  <c r="AD49" i="1"/>
  <c r="T60" i="1"/>
  <c r="U60" i="1" s="1"/>
  <c r="AC102" i="1"/>
  <c r="V102" i="1"/>
  <c r="Z102" i="1" s="1"/>
  <c r="AB102" i="1"/>
  <c r="V122" i="1"/>
  <c r="Z122" i="1" s="1"/>
  <c r="AC122" i="1"/>
  <c r="AD122" i="1" s="1"/>
  <c r="Q122" i="1"/>
  <c r="O122" i="1" s="1"/>
  <c r="R122" i="1" s="1"/>
  <c r="L122" i="1" s="1"/>
  <c r="M122" i="1" s="1"/>
  <c r="V63" i="1"/>
  <c r="Z63" i="1" s="1"/>
  <c r="AC63" i="1"/>
  <c r="AD63" i="1" s="1"/>
  <c r="V59" i="1"/>
  <c r="Z59" i="1" s="1"/>
  <c r="AC59" i="1"/>
  <c r="AC33" i="1"/>
  <c r="AB33" i="1"/>
  <c r="V33" i="1"/>
  <c r="Z33" i="1" s="1"/>
  <c r="AC19" i="1"/>
  <c r="AD19" i="1" s="1"/>
  <c r="V19" i="1"/>
  <c r="Z19" i="1" s="1"/>
  <c r="V18" i="1"/>
  <c r="Z18" i="1" s="1"/>
  <c r="AC18" i="1"/>
  <c r="AD18" i="1" s="1"/>
  <c r="Q24" i="1"/>
  <c r="O24" i="1" s="1"/>
  <c r="R24" i="1" s="1"/>
  <c r="L24" i="1" s="1"/>
  <c r="M24" i="1" s="1"/>
  <c r="AC257" i="1"/>
  <c r="V257" i="1"/>
  <c r="Z257" i="1" s="1"/>
  <c r="AB257" i="1"/>
  <c r="T157" i="1"/>
  <c r="U157" i="1" s="1"/>
  <c r="V164" i="1"/>
  <c r="Z164" i="1" s="1"/>
  <c r="AC164" i="1"/>
  <c r="AB164" i="1"/>
  <c r="T87" i="1"/>
  <c r="U87" i="1" s="1"/>
  <c r="T94" i="1"/>
  <c r="U94" i="1" s="1"/>
  <c r="T77" i="1"/>
  <c r="U77" i="1" s="1"/>
  <c r="V113" i="1"/>
  <c r="Z113" i="1" s="1"/>
  <c r="AC113" i="1"/>
  <c r="Q113" i="1"/>
  <c r="O113" i="1" s="1"/>
  <c r="R113" i="1" s="1"/>
  <c r="L113" i="1" s="1"/>
  <c r="M113" i="1" s="1"/>
  <c r="AB113" i="1"/>
  <c r="AC20" i="1"/>
  <c r="AD20" i="1" s="1"/>
  <c r="V20" i="1"/>
  <c r="Z20" i="1" s="1"/>
  <c r="Q290" i="1"/>
  <c r="O290" i="1" s="1"/>
  <c r="R290" i="1" s="1"/>
  <c r="L290" i="1" s="1"/>
  <c r="M290" i="1" s="1"/>
  <c r="V283" i="1"/>
  <c r="Z283" i="1" s="1"/>
  <c r="AC283" i="1"/>
  <c r="AB283" i="1"/>
  <c r="T212" i="1"/>
  <c r="U212" i="1" s="1"/>
  <c r="V249" i="1"/>
  <c r="Z249" i="1" s="1"/>
  <c r="AC249" i="1"/>
  <c r="AD249" i="1" s="1"/>
  <c r="T99" i="1"/>
  <c r="U99" i="1" s="1"/>
  <c r="T78" i="1"/>
  <c r="U78" i="1" s="1"/>
  <c r="AB116" i="1"/>
  <c r="V116" i="1"/>
  <c r="Z116" i="1" s="1"/>
  <c r="AC116" i="1"/>
  <c r="AD116" i="1" s="1"/>
  <c r="AB104" i="1"/>
  <c r="AB24" i="1"/>
  <c r="T298" i="1"/>
  <c r="U298" i="1" s="1"/>
  <c r="V279" i="1"/>
  <c r="Z279" i="1" s="1"/>
  <c r="AC279" i="1"/>
  <c r="AB279" i="1"/>
  <c r="L210" i="1"/>
  <c r="M210" i="1" s="1"/>
  <c r="Q164" i="1"/>
  <c r="O164" i="1" s="1"/>
  <c r="R164" i="1" s="1"/>
  <c r="L164" i="1" s="1"/>
  <c r="M164" i="1" s="1"/>
  <c r="T85" i="1"/>
  <c r="U85" i="1" s="1"/>
  <c r="V84" i="1"/>
  <c r="Z84" i="1" s="1"/>
  <c r="AC84" i="1"/>
  <c r="V121" i="1"/>
  <c r="Z121" i="1" s="1"/>
  <c r="AC121" i="1"/>
  <c r="Q121" i="1"/>
  <c r="O121" i="1" s="1"/>
  <c r="R121" i="1" s="1"/>
  <c r="L121" i="1" s="1"/>
  <c r="M121" i="1" s="1"/>
  <c r="AB121" i="1"/>
  <c r="Q139" i="1"/>
  <c r="O139" i="1" s="1"/>
  <c r="R139" i="1" s="1"/>
  <c r="L139" i="1" s="1"/>
  <c r="M139" i="1" s="1"/>
  <c r="T175" i="1"/>
  <c r="U175" i="1" s="1"/>
  <c r="T68" i="1"/>
  <c r="U68" i="1" s="1"/>
  <c r="Q283" i="1"/>
  <c r="O283" i="1" s="1"/>
  <c r="R283" i="1" s="1"/>
  <c r="L283" i="1" s="1"/>
  <c r="M283" i="1" s="1"/>
  <c r="V218" i="1"/>
  <c r="Z218" i="1" s="1"/>
  <c r="AC218" i="1"/>
  <c r="AD218" i="1" s="1"/>
  <c r="Q249" i="1"/>
  <c r="O249" i="1" s="1"/>
  <c r="R249" i="1" s="1"/>
  <c r="L249" i="1" s="1"/>
  <c r="M249" i="1" s="1"/>
  <c r="Q178" i="1"/>
  <c r="O178" i="1" s="1"/>
  <c r="R178" i="1" s="1"/>
  <c r="L178" i="1" s="1"/>
  <c r="M178" i="1" s="1"/>
  <c r="Q152" i="1"/>
  <c r="O152" i="1" s="1"/>
  <c r="R152" i="1" s="1"/>
  <c r="L152" i="1" s="1"/>
  <c r="M152" i="1" s="1"/>
  <c r="T187" i="1"/>
  <c r="U187" i="1" s="1"/>
  <c r="AB156" i="1"/>
  <c r="T306" i="1"/>
  <c r="U306" i="1" s="1"/>
  <c r="AC293" i="1"/>
  <c r="AD293" i="1" s="1"/>
  <c r="V293" i="1"/>
  <c r="Z293" i="1" s="1"/>
  <c r="T311" i="1"/>
  <c r="U311" i="1" s="1"/>
  <c r="V258" i="1"/>
  <c r="Z258" i="1" s="1"/>
  <c r="AC258" i="1"/>
  <c r="AD258" i="1" s="1"/>
  <c r="T310" i="1"/>
  <c r="U310" i="1" s="1"/>
  <c r="V264" i="1"/>
  <c r="Z264" i="1" s="1"/>
  <c r="AC264" i="1"/>
  <c r="V261" i="1"/>
  <c r="Z261" i="1" s="1"/>
  <c r="AC261" i="1"/>
  <c r="AD261" i="1" s="1"/>
  <c r="V233" i="1"/>
  <c r="Z233" i="1" s="1"/>
  <c r="AC233" i="1"/>
  <c r="AD233" i="1" s="1"/>
  <c r="V263" i="1"/>
  <c r="Z263" i="1" s="1"/>
  <c r="AC263" i="1"/>
  <c r="AB263" i="1"/>
  <c r="T254" i="1"/>
  <c r="U254" i="1" s="1"/>
  <c r="L241" i="1"/>
  <c r="M241" i="1" s="1"/>
  <c r="T221" i="1"/>
  <c r="U221" i="1" s="1"/>
  <c r="V241" i="1"/>
  <c r="Z241" i="1" s="1"/>
  <c r="AC241" i="1"/>
  <c r="AD241" i="1" s="1"/>
  <c r="T206" i="1"/>
  <c r="U206" i="1" s="1"/>
  <c r="L226" i="1"/>
  <c r="M226" i="1" s="1"/>
  <c r="V224" i="1"/>
  <c r="Z224" i="1" s="1"/>
  <c r="AC224" i="1"/>
  <c r="Q224" i="1"/>
  <c r="O224" i="1" s="1"/>
  <c r="R224" i="1" s="1"/>
  <c r="L224" i="1" s="1"/>
  <c r="M224" i="1" s="1"/>
  <c r="AB224" i="1"/>
  <c r="T169" i="1"/>
  <c r="U169" i="1" s="1"/>
  <c r="AB162" i="1"/>
  <c r="T195" i="1"/>
  <c r="U195" i="1" s="1"/>
  <c r="Q158" i="1"/>
  <c r="O158" i="1" s="1"/>
  <c r="R158" i="1" s="1"/>
  <c r="L158" i="1" s="1"/>
  <c r="M158" i="1" s="1"/>
  <c r="Q127" i="1"/>
  <c r="O127" i="1" s="1"/>
  <c r="R127" i="1" s="1"/>
  <c r="L127" i="1" s="1"/>
  <c r="M127" i="1" s="1"/>
  <c r="AB177" i="1"/>
  <c r="T111" i="1"/>
  <c r="U111" i="1" s="1"/>
  <c r="V138" i="1"/>
  <c r="Z138" i="1" s="1"/>
  <c r="AC138" i="1"/>
  <c r="AD138" i="1" s="1"/>
  <c r="T98" i="1"/>
  <c r="U98" i="1" s="1"/>
  <c r="AB84" i="1"/>
  <c r="T105" i="1"/>
  <c r="U105" i="1" s="1"/>
  <c r="T86" i="1"/>
  <c r="U86" i="1" s="1"/>
  <c r="T97" i="1"/>
  <c r="U97" i="1" s="1"/>
  <c r="T69" i="1"/>
  <c r="U69" i="1" s="1"/>
  <c r="AB142" i="1"/>
  <c r="V109" i="1"/>
  <c r="Z109" i="1" s="1"/>
  <c r="AC109" i="1"/>
  <c r="AD109" i="1" s="1"/>
  <c r="Q181" i="1"/>
  <c r="O181" i="1" s="1"/>
  <c r="R181" i="1" s="1"/>
  <c r="L181" i="1" s="1"/>
  <c r="M181" i="1" s="1"/>
  <c r="T36" i="1"/>
  <c r="U36" i="1" s="1"/>
  <c r="Q56" i="1"/>
  <c r="O56" i="1" s="1"/>
  <c r="R56" i="1" s="1"/>
  <c r="L56" i="1" s="1"/>
  <c r="M56" i="1" s="1"/>
  <c r="T48" i="1"/>
  <c r="U48" i="1" s="1"/>
  <c r="AB56" i="1"/>
  <c r="V160" i="1"/>
  <c r="Z160" i="1" s="1"/>
  <c r="AC160" i="1"/>
  <c r="AB160" i="1"/>
  <c r="Q43" i="1"/>
  <c r="O43" i="1" s="1"/>
  <c r="R43" i="1" s="1"/>
  <c r="L43" i="1" s="1"/>
  <c r="M43" i="1" s="1"/>
  <c r="V35" i="1"/>
  <c r="Z35" i="1" s="1"/>
  <c r="AC35" i="1"/>
  <c r="AD35" i="1" s="1"/>
  <c r="Q174" i="1"/>
  <c r="O174" i="1" s="1"/>
  <c r="R174" i="1" s="1"/>
  <c r="L174" i="1" s="1"/>
  <c r="M174" i="1" s="1"/>
  <c r="V30" i="1"/>
  <c r="Z30" i="1" s="1"/>
  <c r="AC30" i="1"/>
  <c r="AD30" i="1" s="1"/>
  <c r="Q18" i="1"/>
  <c r="O18" i="1" s="1"/>
  <c r="R18" i="1" s="1"/>
  <c r="L18" i="1" s="1"/>
  <c r="M18" i="1" s="1"/>
  <c r="V269" i="1"/>
  <c r="Z269" i="1" s="1"/>
  <c r="AC269" i="1"/>
  <c r="V251" i="1"/>
  <c r="Z251" i="1" s="1"/>
  <c r="AC251" i="1"/>
  <c r="AD251" i="1" s="1"/>
  <c r="V104" i="1"/>
  <c r="Z104" i="1" s="1"/>
  <c r="AC104" i="1"/>
  <c r="T242" i="1"/>
  <c r="U242" i="1" s="1"/>
  <c r="V189" i="1"/>
  <c r="Z189" i="1" s="1"/>
  <c r="AC189" i="1"/>
  <c r="AD189" i="1" s="1"/>
  <c r="V220" i="1"/>
  <c r="Z220" i="1" s="1"/>
  <c r="AC220" i="1"/>
  <c r="Q220" i="1"/>
  <c r="O220" i="1" s="1"/>
  <c r="R220" i="1" s="1"/>
  <c r="L220" i="1" s="1"/>
  <c r="M220" i="1" s="1"/>
  <c r="AB220" i="1"/>
  <c r="V213" i="1"/>
  <c r="Z213" i="1" s="1"/>
  <c r="AC213" i="1"/>
  <c r="AD213" i="1" s="1"/>
  <c r="T171" i="1"/>
  <c r="U171" i="1" s="1"/>
  <c r="V123" i="1"/>
  <c r="Z123" i="1" s="1"/>
  <c r="AC123" i="1"/>
  <c r="AD123" i="1" s="1"/>
  <c r="V146" i="1"/>
  <c r="Z146" i="1" s="1"/>
  <c r="AC146" i="1"/>
  <c r="AD146" i="1" s="1"/>
  <c r="T248" i="1"/>
  <c r="U248" i="1" s="1"/>
  <c r="T256" i="1"/>
  <c r="U256" i="1" s="1"/>
  <c r="AD207" i="1"/>
  <c r="AD227" i="1"/>
  <c r="V125" i="1"/>
  <c r="Z125" i="1" s="1"/>
  <c r="AC125" i="1"/>
  <c r="AB125" i="1"/>
  <c r="Q125" i="1"/>
  <c r="O125" i="1" s="1"/>
  <c r="R125" i="1" s="1"/>
  <c r="L125" i="1" s="1"/>
  <c r="M125" i="1" s="1"/>
  <c r="V92" i="1"/>
  <c r="Z92" i="1" s="1"/>
  <c r="AC92" i="1"/>
  <c r="AC67" i="1"/>
  <c r="AD67" i="1" s="1"/>
  <c r="V67" i="1"/>
  <c r="Z67" i="1" s="1"/>
  <c r="AC41" i="1"/>
  <c r="AB41" i="1"/>
  <c r="V41" i="1"/>
  <c r="Z41" i="1" s="1"/>
  <c r="AB268" i="1"/>
  <c r="V265" i="1"/>
  <c r="Z265" i="1" s="1"/>
  <c r="AC265" i="1"/>
  <c r="T250" i="1"/>
  <c r="U250" i="1" s="1"/>
  <c r="V287" i="1"/>
  <c r="Z287" i="1" s="1"/>
  <c r="AC287" i="1"/>
  <c r="AB287" i="1"/>
  <c r="T282" i="1"/>
  <c r="U282" i="1" s="1"/>
  <c r="AB260" i="1"/>
  <c r="AC276" i="1"/>
  <c r="AD276" i="1" s="1"/>
  <c r="V276" i="1"/>
  <c r="Z276" i="1" s="1"/>
  <c r="T305" i="1"/>
  <c r="U305" i="1" s="1"/>
  <c r="V273" i="1"/>
  <c r="Z273" i="1" s="1"/>
  <c r="AC273" i="1"/>
  <c r="AD273" i="1" s="1"/>
  <c r="V291" i="1"/>
  <c r="Z291" i="1" s="1"/>
  <c r="AC291" i="1"/>
  <c r="AD291" i="1" s="1"/>
  <c r="Q270" i="1"/>
  <c r="O270" i="1" s="1"/>
  <c r="R270" i="1" s="1"/>
  <c r="L270" i="1" s="1"/>
  <c r="M270" i="1" s="1"/>
  <c r="Q260" i="1"/>
  <c r="O260" i="1" s="1"/>
  <c r="R260" i="1" s="1"/>
  <c r="L260" i="1" s="1"/>
  <c r="M260" i="1" s="1"/>
  <c r="AB272" i="1"/>
  <c r="Q251" i="1"/>
  <c r="O251" i="1" s="1"/>
  <c r="R251" i="1" s="1"/>
  <c r="L251" i="1" s="1"/>
  <c r="M251" i="1" s="1"/>
  <c r="AC312" i="1"/>
  <c r="AD312" i="1" s="1"/>
  <c r="V312" i="1"/>
  <c r="Z312" i="1" s="1"/>
  <c r="T274" i="1"/>
  <c r="U274" i="1" s="1"/>
  <c r="V253" i="1"/>
  <c r="Z253" i="1" s="1"/>
  <c r="AC253" i="1"/>
  <c r="AB253" i="1"/>
  <c r="Q243" i="1"/>
  <c r="O243" i="1" s="1"/>
  <c r="R243" i="1" s="1"/>
  <c r="L243" i="1" s="1"/>
  <c r="M243" i="1" s="1"/>
  <c r="V240" i="1"/>
  <c r="Z240" i="1" s="1"/>
  <c r="AC240" i="1"/>
  <c r="AB240" i="1"/>
  <c r="T231" i="1"/>
  <c r="U231" i="1" s="1"/>
  <c r="T203" i="1"/>
  <c r="U203" i="1" s="1"/>
  <c r="T209" i="1"/>
  <c r="U209" i="1" s="1"/>
  <c r="T204" i="1"/>
  <c r="U204" i="1" s="1"/>
  <c r="T192" i="1"/>
  <c r="U192" i="1" s="1"/>
  <c r="V215" i="1"/>
  <c r="Z215" i="1" s="1"/>
  <c r="AC215" i="1"/>
  <c r="AB215" i="1"/>
  <c r="V182" i="1"/>
  <c r="Z182" i="1" s="1"/>
  <c r="AC182" i="1"/>
  <c r="AD182" i="1" s="1"/>
  <c r="V166" i="1"/>
  <c r="Z166" i="1" s="1"/>
  <c r="AC166" i="1"/>
  <c r="T201" i="1"/>
  <c r="U201" i="1" s="1"/>
  <c r="T191" i="1"/>
  <c r="U191" i="1" s="1"/>
  <c r="L202" i="1"/>
  <c r="M202" i="1" s="1"/>
  <c r="T165" i="1"/>
  <c r="U165" i="1" s="1"/>
  <c r="AB170" i="1"/>
  <c r="L190" i="1"/>
  <c r="M190" i="1" s="1"/>
  <c r="T211" i="1"/>
  <c r="U211" i="1" s="1"/>
  <c r="Q168" i="1"/>
  <c r="O168" i="1" s="1"/>
  <c r="R168" i="1" s="1"/>
  <c r="L168" i="1" s="1"/>
  <c r="M168" i="1" s="1"/>
  <c r="AB174" i="1"/>
  <c r="Q123" i="1"/>
  <c r="O123" i="1" s="1"/>
  <c r="R123" i="1" s="1"/>
  <c r="L123" i="1" s="1"/>
  <c r="M123" i="1" s="1"/>
  <c r="AC190" i="1"/>
  <c r="AB190" i="1"/>
  <c r="V190" i="1"/>
  <c r="Z190" i="1" s="1"/>
  <c r="Q185" i="1"/>
  <c r="O185" i="1" s="1"/>
  <c r="R185" i="1" s="1"/>
  <c r="L185" i="1" s="1"/>
  <c r="M185" i="1" s="1"/>
  <c r="V140" i="1"/>
  <c r="Z140" i="1" s="1"/>
  <c r="AB140" i="1"/>
  <c r="AC140" i="1"/>
  <c r="AD140" i="1" s="1"/>
  <c r="V124" i="1"/>
  <c r="Z124" i="1" s="1"/>
  <c r="AB124" i="1"/>
  <c r="AC124" i="1"/>
  <c r="T153" i="1"/>
  <c r="U153" i="1" s="1"/>
  <c r="AC154" i="1"/>
  <c r="AD154" i="1" s="1"/>
  <c r="V154" i="1"/>
  <c r="Z154" i="1" s="1"/>
  <c r="V144" i="1"/>
  <c r="Z144" i="1" s="1"/>
  <c r="AB144" i="1"/>
  <c r="AC144" i="1"/>
  <c r="AD144" i="1" s="1"/>
  <c r="V172" i="1"/>
  <c r="Z172" i="1" s="1"/>
  <c r="AC172" i="1"/>
  <c r="AB172" i="1"/>
  <c r="AB114" i="1"/>
  <c r="T74" i="1"/>
  <c r="U74" i="1" s="1"/>
  <c r="V96" i="1"/>
  <c r="Z96" i="1" s="1"/>
  <c r="AC96" i="1"/>
  <c r="AD96" i="1" s="1"/>
  <c r="V88" i="1"/>
  <c r="Z88" i="1" s="1"/>
  <c r="AC88" i="1"/>
  <c r="AD88" i="1" s="1"/>
  <c r="V80" i="1"/>
  <c r="Z80" i="1" s="1"/>
  <c r="AC80" i="1"/>
  <c r="AD80" i="1" s="1"/>
  <c r="T75" i="1"/>
  <c r="U75" i="1" s="1"/>
  <c r="T32" i="1"/>
  <c r="U32" i="1" s="1"/>
  <c r="V137" i="1"/>
  <c r="Z137" i="1" s="1"/>
  <c r="AC137" i="1"/>
  <c r="AB137" i="1"/>
  <c r="AB112" i="1"/>
  <c r="V112" i="1"/>
  <c r="Z112" i="1" s="1"/>
  <c r="AC112" i="1"/>
  <c r="AD112" i="1" s="1"/>
  <c r="V55" i="1"/>
  <c r="Z55" i="1" s="1"/>
  <c r="AC55" i="1"/>
  <c r="V76" i="1"/>
  <c r="Z76" i="1" s="1"/>
  <c r="AC76" i="1"/>
  <c r="L58" i="1"/>
  <c r="M58" i="1" s="1"/>
  <c r="T66" i="1"/>
  <c r="U66" i="1" s="1"/>
  <c r="AB55" i="1"/>
  <c r="V47" i="1"/>
  <c r="Z47" i="1" s="1"/>
  <c r="AC47" i="1"/>
  <c r="AD47" i="1" s="1"/>
  <c r="T27" i="1"/>
  <c r="U27" i="1" s="1"/>
  <c r="AB31" i="1"/>
  <c r="Q45" i="1"/>
  <c r="O45" i="1" s="1"/>
  <c r="R45" i="1" s="1"/>
  <c r="L45" i="1" s="1"/>
  <c r="M45" i="1" s="1"/>
  <c r="Q30" i="1"/>
  <c r="O30" i="1" s="1"/>
  <c r="R30" i="1" s="1"/>
  <c r="L30" i="1" s="1"/>
  <c r="M30" i="1" s="1"/>
  <c r="V22" i="1"/>
  <c r="Z22" i="1" s="1"/>
  <c r="AC22" i="1"/>
  <c r="AB22" i="1"/>
  <c r="T281" i="1"/>
  <c r="U281" i="1" s="1"/>
  <c r="AC294" i="1"/>
  <c r="V294" i="1"/>
  <c r="Z294" i="1" s="1"/>
  <c r="AB294" i="1"/>
  <c r="AC229" i="1"/>
  <c r="V229" i="1"/>
  <c r="Z229" i="1" s="1"/>
  <c r="AB269" i="1"/>
  <c r="Q294" i="1"/>
  <c r="O294" i="1" s="1"/>
  <c r="R294" i="1" s="1"/>
  <c r="L294" i="1" s="1"/>
  <c r="M294" i="1" s="1"/>
  <c r="T238" i="1"/>
  <c r="U238" i="1" s="1"/>
  <c r="V118" i="1"/>
  <c r="Z118" i="1" s="1"/>
  <c r="AC118" i="1"/>
  <c r="AD118" i="1" s="1"/>
  <c r="T302" i="1"/>
  <c r="U302" i="1" s="1"/>
  <c r="T246" i="1"/>
  <c r="U246" i="1" s="1"/>
  <c r="T314" i="1"/>
  <c r="U314" i="1" s="1"/>
  <c r="T297" i="1"/>
  <c r="U297" i="1" s="1"/>
  <c r="T286" i="1"/>
  <c r="U286" i="1" s="1"/>
  <c r="AC304" i="1"/>
  <c r="V304" i="1"/>
  <c r="Z304" i="1" s="1"/>
  <c r="AB304" i="1"/>
  <c r="V289" i="1"/>
  <c r="Z289" i="1" s="1"/>
  <c r="AC289" i="1"/>
  <c r="AD289" i="1" s="1"/>
  <c r="Q289" i="1"/>
  <c r="O289" i="1" s="1"/>
  <c r="R289" i="1" s="1"/>
  <c r="L289" i="1" s="1"/>
  <c r="M289" i="1" s="1"/>
  <c r="AC308" i="1"/>
  <c r="V308" i="1"/>
  <c r="Z308" i="1" s="1"/>
  <c r="AB308" i="1"/>
  <c r="V295" i="1"/>
  <c r="Z295" i="1" s="1"/>
  <c r="AC295" i="1"/>
  <c r="AD295" i="1" s="1"/>
  <c r="AC296" i="1"/>
  <c r="AD296" i="1" s="1"/>
  <c r="V296" i="1"/>
  <c r="Z296" i="1" s="1"/>
  <c r="Q259" i="1"/>
  <c r="O259" i="1" s="1"/>
  <c r="R259" i="1" s="1"/>
  <c r="L259" i="1" s="1"/>
  <c r="M259" i="1" s="1"/>
  <c r="T252" i="1"/>
  <c r="U252" i="1" s="1"/>
  <c r="V255" i="1"/>
  <c r="Z255" i="1" s="1"/>
  <c r="AC255" i="1"/>
  <c r="AB255" i="1"/>
  <c r="V228" i="1"/>
  <c r="Z228" i="1" s="1"/>
  <c r="AC228" i="1"/>
  <c r="AD228" i="1" s="1"/>
  <c r="AB229" i="1"/>
  <c r="Q234" i="1"/>
  <c r="O234" i="1" s="1"/>
  <c r="R234" i="1" s="1"/>
  <c r="L234" i="1" s="1"/>
  <c r="M234" i="1" s="1"/>
  <c r="V280" i="1"/>
  <c r="Z280" i="1" s="1"/>
  <c r="AC280" i="1"/>
  <c r="AD280" i="1" s="1"/>
  <c r="L263" i="1"/>
  <c r="M263" i="1" s="1"/>
  <c r="Q239" i="1"/>
  <c r="O239" i="1" s="1"/>
  <c r="R239" i="1" s="1"/>
  <c r="L239" i="1" s="1"/>
  <c r="M239" i="1" s="1"/>
  <c r="AB234" i="1"/>
  <c r="T225" i="1"/>
  <c r="U225" i="1" s="1"/>
  <c r="Q268" i="1"/>
  <c r="O268" i="1" s="1"/>
  <c r="R268" i="1" s="1"/>
  <c r="L268" i="1" s="1"/>
  <c r="M268" i="1" s="1"/>
  <c r="T194" i="1"/>
  <c r="U194" i="1" s="1"/>
  <c r="Q189" i="1"/>
  <c r="O189" i="1" s="1"/>
  <c r="R189" i="1" s="1"/>
  <c r="L189" i="1" s="1"/>
  <c r="M189" i="1" s="1"/>
  <c r="T199" i="1"/>
  <c r="U199" i="1" s="1"/>
  <c r="T161" i="1"/>
  <c r="U161" i="1" s="1"/>
  <c r="AC193" i="1"/>
  <c r="AD193" i="1" s="1"/>
  <c r="V193" i="1"/>
  <c r="Z193" i="1" s="1"/>
  <c r="V222" i="1"/>
  <c r="Z222" i="1" s="1"/>
  <c r="AC222" i="1"/>
  <c r="AB178" i="1"/>
  <c r="AB158" i="1"/>
  <c r="V131" i="1"/>
  <c r="Z131" i="1" s="1"/>
  <c r="AC131" i="1"/>
  <c r="AD131" i="1" s="1"/>
  <c r="V217" i="1"/>
  <c r="Z217" i="1" s="1"/>
  <c r="AC217" i="1"/>
  <c r="AD217" i="1" s="1"/>
  <c r="Q143" i="1"/>
  <c r="O143" i="1" s="1"/>
  <c r="R143" i="1" s="1"/>
  <c r="L143" i="1" s="1"/>
  <c r="M143" i="1" s="1"/>
  <c r="Q146" i="1"/>
  <c r="O146" i="1" s="1"/>
  <c r="R146" i="1" s="1"/>
  <c r="L146" i="1" s="1"/>
  <c r="M146" i="1" s="1"/>
  <c r="V129" i="1"/>
  <c r="Z129" i="1" s="1"/>
  <c r="AC129" i="1"/>
  <c r="AB129" i="1"/>
  <c r="V101" i="1"/>
  <c r="Z101" i="1" s="1"/>
  <c r="AC101" i="1"/>
  <c r="AD101" i="1" s="1"/>
  <c r="AB101" i="1"/>
  <c r="V126" i="1"/>
  <c r="Z126" i="1" s="1"/>
  <c r="AC126" i="1"/>
  <c r="AD126" i="1" s="1"/>
  <c r="Q126" i="1"/>
  <c r="O126" i="1" s="1"/>
  <c r="R126" i="1" s="1"/>
  <c r="L126" i="1" s="1"/>
  <c r="M126" i="1" s="1"/>
  <c r="AC150" i="1"/>
  <c r="V150" i="1"/>
  <c r="Z150" i="1" s="1"/>
  <c r="Q150" i="1"/>
  <c r="O150" i="1" s="1"/>
  <c r="R150" i="1" s="1"/>
  <c r="L150" i="1" s="1"/>
  <c r="M150" i="1" s="1"/>
  <c r="AB150" i="1"/>
  <c r="V135" i="1"/>
  <c r="Z135" i="1" s="1"/>
  <c r="AC135" i="1"/>
  <c r="V128" i="1"/>
  <c r="Z128" i="1" s="1"/>
  <c r="AB128" i="1"/>
  <c r="AC128" i="1"/>
  <c r="AD128" i="1" s="1"/>
  <c r="AB135" i="1"/>
  <c r="T103" i="1"/>
  <c r="U103" i="1" s="1"/>
  <c r="AB120" i="1"/>
  <c r="V120" i="1"/>
  <c r="Z120" i="1" s="1"/>
  <c r="AC120" i="1"/>
  <c r="T82" i="1"/>
  <c r="U82" i="1" s="1"/>
  <c r="AB134" i="1"/>
  <c r="Q67" i="1"/>
  <c r="O67" i="1" s="1"/>
  <c r="R67" i="1" s="1"/>
  <c r="L67" i="1" s="1"/>
  <c r="M67" i="1" s="1"/>
  <c r="Q120" i="1"/>
  <c r="O120" i="1" s="1"/>
  <c r="R120" i="1" s="1"/>
  <c r="L120" i="1" s="1"/>
  <c r="M120" i="1" s="1"/>
  <c r="AD108" i="1"/>
  <c r="V145" i="1"/>
  <c r="Z145" i="1" s="1"/>
  <c r="AC145" i="1"/>
  <c r="AB145" i="1"/>
  <c r="AC110" i="1"/>
  <c r="AD110" i="1" s="1"/>
  <c r="V110" i="1"/>
  <c r="Z110" i="1" s="1"/>
  <c r="V43" i="1"/>
  <c r="Z43" i="1" s="1"/>
  <c r="AC43" i="1"/>
  <c r="AD43" i="1" s="1"/>
  <c r="V39" i="1"/>
  <c r="Z39" i="1" s="1"/>
  <c r="AC39" i="1"/>
  <c r="AD39" i="1" s="1"/>
  <c r="V54" i="1"/>
  <c r="Z54" i="1" s="1"/>
  <c r="AC54" i="1"/>
  <c r="AB54" i="1"/>
  <c r="L42" i="1"/>
  <c r="M42" i="1" s="1"/>
  <c r="Q273" i="1"/>
  <c r="O273" i="1" s="1"/>
  <c r="R273" i="1" s="1"/>
  <c r="L273" i="1" s="1"/>
  <c r="M273" i="1" s="1"/>
  <c r="V130" i="1"/>
  <c r="Z130" i="1" s="1"/>
  <c r="AC130" i="1"/>
  <c r="AD130" i="1" s="1"/>
  <c r="Q54" i="1"/>
  <c r="O54" i="1" s="1"/>
  <c r="R54" i="1" s="1"/>
  <c r="L54" i="1" s="1"/>
  <c r="M54" i="1" s="1"/>
  <c r="Q109" i="1"/>
  <c r="O109" i="1" s="1"/>
  <c r="R109" i="1" s="1"/>
  <c r="L109" i="1" s="1"/>
  <c r="M109" i="1" s="1"/>
  <c r="Q53" i="1"/>
  <c r="O53" i="1" s="1"/>
  <c r="R53" i="1" s="1"/>
  <c r="L53" i="1" s="1"/>
  <c r="M53" i="1" s="1"/>
  <c r="V26" i="1"/>
  <c r="Z26" i="1" s="1"/>
  <c r="AC26" i="1"/>
  <c r="AB26" i="1"/>
  <c r="AB59" i="1"/>
  <c r="Q110" i="1"/>
  <c r="O110" i="1" s="1"/>
  <c r="R110" i="1" s="1"/>
  <c r="L110" i="1" s="1"/>
  <c r="M110" i="1" s="1"/>
  <c r="Q35" i="1"/>
  <c r="O35" i="1" s="1"/>
  <c r="R35" i="1" s="1"/>
  <c r="L35" i="1" s="1"/>
  <c r="M35" i="1" s="1"/>
  <c r="AC71" i="1"/>
  <c r="AB71" i="1"/>
  <c r="V71" i="1"/>
  <c r="Z71" i="1" s="1"/>
  <c r="V21" i="1"/>
  <c r="Z21" i="1" s="1"/>
  <c r="AC21" i="1"/>
  <c r="AB21" i="1"/>
  <c r="AD24" i="1" l="1"/>
  <c r="AD308" i="1"/>
  <c r="AD190" i="1"/>
  <c r="AD229" i="1"/>
  <c r="AD237" i="1"/>
  <c r="AD156" i="1"/>
  <c r="AD120" i="1"/>
  <c r="AD92" i="1"/>
  <c r="AD104" i="1"/>
  <c r="AD257" i="1"/>
  <c r="AD239" i="1"/>
  <c r="AD117" i="1"/>
  <c r="AD208" i="1"/>
  <c r="AD270" i="1"/>
  <c r="AD216" i="1"/>
  <c r="AD222" i="1"/>
  <c r="AD76" i="1"/>
  <c r="AD265" i="1"/>
  <c r="AD166" i="1"/>
  <c r="AD170" i="1"/>
  <c r="AD243" i="1"/>
  <c r="AD133" i="1"/>
  <c r="AD264" i="1"/>
  <c r="AD260" i="1"/>
  <c r="AD272" i="1"/>
  <c r="AD202" i="1"/>
  <c r="AD37" i="1"/>
  <c r="V206" i="1"/>
  <c r="Z206" i="1" s="1"/>
  <c r="AC206" i="1"/>
  <c r="AB206" i="1"/>
  <c r="Q206" i="1"/>
  <c r="O206" i="1" s="1"/>
  <c r="R206" i="1" s="1"/>
  <c r="L206" i="1" s="1"/>
  <c r="M206" i="1" s="1"/>
  <c r="AC298" i="1"/>
  <c r="V298" i="1"/>
  <c r="Z298" i="1" s="1"/>
  <c r="AB298" i="1"/>
  <c r="Q298" i="1"/>
  <c r="O298" i="1" s="1"/>
  <c r="R298" i="1" s="1"/>
  <c r="L298" i="1" s="1"/>
  <c r="M298" i="1" s="1"/>
  <c r="AC299" i="1"/>
  <c r="AB299" i="1"/>
  <c r="V299" i="1"/>
  <c r="Z299" i="1" s="1"/>
  <c r="Q299" i="1"/>
  <c r="O299" i="1" s="1"/>
  <c r="R299" i="1" s="1"/>
  <c r="L299" i="1" s="1"/>
  <c r="M299" i="1" s="1"/>
  <c r="AC72" i="1"/>
  <c r="V72" i="1"/>
  <c r="Z72" i="1" s="1"/>
  <c r="AB72" i="1"/>
  <c r="Q72" i="1"/>
  <c r="O72" i="1" s="1"/>
  <c r="R72" i="1" s="1"/>
  <c r="L72" i="1" s="1"/>
  <c r="M72" i="1" s="1"/>
  <c r="AD26" i="1"/>
  <c r="AB223" i="1"/>
  <c r="V223" i="1"/>
  <c r="Z223" i="1" s="1"/>
  <c r="AC223" i="1"/>
  <c r="AD223" i="1" s="1"/>
  <c r="Q223" i="1"/>
  <c r="O223" i="1" s="1"/>
  <c r="R223" i="1" s="1"/>
  <c r="L223" i="1" s="1"/>
  <c r="M223" i="1" s="1"/>
  <c r="AD53" i="1"/>
  <c r="AC201" i="1"/>
  <c r="AB201" i="1"/>
  <c r="V201" i="1"/>
  <c r="Z201" i="1" s="1"/>
  <c r="Q201" i="1"/>
  <c r="O201" i="1" s="1"/>
  <c r="R201" i="1" s="1"/>
  <c r="L201" i="1" s="1"/>
  <c r="M201" i="1" s="1"/>
  <c r="AD253" i="1"/>
  <c r="AD220" i="1"/>
  <c r="AC310" i="1"/>
  <c r="AB310" i="1"/>
  <c r="V310" i="1"/>
  <c r="Z310" i="1" s="1"/>
  <c r="Q310" i="1"/>
  <c r="O310" i="1" s="1"/>
  <c r="R310" i="1" s="1"/>
  <c r="L310" i="1" s="1"/>
  <c r="M310" i="1" s="1"/>
  <c r="AC94" i="1"/>
  <c r="V94" i="1"/>
  <c r="Z94" i="1" s="1"/>
  <c r="AB94" i="1"/>
  <c r="Q94" i="1"/>
  <c r="O94" i="1" s="1"/>
  <c r="R94" i="1" s="1"/>
  <c r="L94" i="1" s="1"/>
  <c r="M94" i="1" s="1"/>
  <c r="AD136" i="1"/>
  <c r="V151" i="1"/>
  <c r="Z151" i="1" s="1"/>
  <c r="AC151" i="1"/>
  <c r="AB151" i="1"/>
  <c r="Q151" i="1"/>
  <c r="O151" i="1" s="1"/>
  <c r="R151" i="1" s="1"/>
  <c r="L151" i="1" s="1"/>
  <c r="M151" i="1" s="1"/>
  <c r="AD177" i="1"/>
  <c r="AD139" i="1"/>
  <c r="AC313" i="1"/>
  <c r="V313" i="1"/>
  <c r="Z313" i="1" s="1"/>
  <c r="AB313" i="1"/>
  <c r="Q313" i="1"/>
  <c r="O313" i="1" s="1"/>
  <c r="R313" i="1" s="1"/>
  <c r="L313" i="1" s="1"/>
  <c r="M313" i="1" s="1"/>
  <c r="V100" i="1"/>
  <c r="Z100" i="1" s="1"/>
  <c r="AC100" i="1"/>
  <c r="AB100" i="1"/>
  <c r="Q100" i="1"/>
  <c r="O100" i="1" s="1"/>
  <c r="R100" i="1" s="1"/>
  <c r="L100" i="1" s="1"/>
  <c r="M100" i="1" s="1"/>
  <c r="AD45" i="1"/>
  <c r="AC90" i="1"/>
  <c r="V90" i="1"/>
  <c r="Z90" i="1" s="1"/>
  <c r="AB90" i="1"/>
  <c r="Q90" i="1"/>
  <c r="O90" i="1" s="1"/>
  <c r="R90" i="1" s="1"/>
  <c r="L90" i="1" s="1"/>
  <c r="M90" i="1" s="1"/>
  <c r="AD148" i="1"/>
  <c r="V79" i="1"/>
  <c r="Z79" i="1" s="1"/>
  <c r="AC79" i="1"/>
  <c r="AB79" i="1"/>
  <c r="Q79" i="1"/>
  <c r="O79" i="1" s="1"/>
  <c r="R79" i="1" s="1"/>
  <c r="L79" i="1" s="1"/>
  <c r="M79" i="1" s="1"/>
  <c r="AB183" i="1"/>
  <c r="AC183" i="1"/>
  <c r="AD183" i="1" s="1"/>
  <c r="V183" i="1"/>
  <c r="Z183" i="1" s="1"/>
  <c r="Q183" i="1"/>
  <c r="O183" i="1" s="1"/>
  <c r="R183" i="1" s="1"/>
  <c r="L183" i="1" s="1"/>
  <c r="M183" i="1" s="1"/>
  <c r="AD162" i="1"/>
  <c r="AC302" i="1"/>
  <c r="V302" i="1"/>
  <c r="Z302" i="1" s="1"/>
  <c r="Q302" i="1"/>
  <c r="O302" i="1" s="1"/>
  <c r="R302" i="1" s="1"/>
  <c r="L302" i="1" s="1"/>
  <c r="M302" i="1" s="1"/>
  <c r="AB302" i="1"/>
  <c r="AC86" i="1"/>
  <c r="V86" i="1"/>
  <c r="Z86" i="1" s="1"/>
  <c r="AB86" i="1"/>
  <c r="Q86" i="1"/>
  <c r="O86" i="1" s="1"/>
  <c r="R86" i="1" s="1"/>
  <c r="L86" i="1" s="1"/>
  <c r="M86" i="1" s="1"/>
  <c r="V103" i="1"/>
  <c r="Z103" i="1" s="1"/>
  <c r="AC103" i="1"/>
  <c r="AB103" i="1"/>
  <c r="Q103" i="1"/>
  <c r="O103" i="1" s="1"/>
  <c r="R103" i="1" s="1"/>
  <c r="L103" i="1" s="1"/>
  <c r="M103" i="1" s="1"/>
  <c r="V161" i="1"/>
  <c r="Z161" i="1" s="1"/>
  <c r="AC161" i="1"/>
  <c r="AB161" i="1"/>
  <c r="Q161" i="1"/>
  <c r="O161" i="1" s="1"/>
  <c r="R161" i="1" s="1"/>
  <c r="L161" i="1" s="1"/>
  <c r="M161" i="1" s="1"/>
  <c r="AC75" i="1"/>
  <c r="AB75" i="1"/>
  <c r="V75" i="1"/>
  <c r="Z75" i="1" s="1"/>
  <c r="Q75" i="1"/>
  <c r="O75" i="1" s="1"/>
  <c r="R75" i="1" s="1"/>
  <c r="L75" i="1" s="1"/>
  <c r="M75" i="1" s="1"/>
  <c r="AD56" i="1"/>
  <c r="V203" i="1"/>
  <c r="Z203" i="1" s="1"/>
  <c r="AC203" i="1"/>
  <c r="Q203" i="1"/>
  <c r="O203" i="1" s="1"/>
  <c r="R203" i="1" s="1"/>
  <c r="L203" i="1" s="1"/>
  <c r="M203" i="1" s="1"/>
  <c r="AB203" i="1"/>
  <c r="AD41" i="1"/>
  <c r="V173" i="1"/>
  <c r="Z173" i="1" s="1"/>
  <c r="AC173" i="1"/>
  <c r="Q173" i="1"/>
  <c r="O173" i="1" s="1"/>
  <c r="R173" i="1" s="1"/>
  <c r="L173" i="1" s="1"/>
  <c r="M173" i="1" s="1"/>
  <c r="AB173" i="1"/>
  <c r="AD267" i="1"/>
  <c r="AD129" i="1"/>
  <c r="AD294" i="1"/>
  <c r="AC314" i="1"/>
  <c r="V314" i="1"/>
  <c r="Z314" i="1" s="1"/>
  <c r="AB314" i="1"/>
  <c r="Q314" i="1"/>
  <c r="O314" i="1" s="1"/>
  <c r="R314" i="1" s="1"/>
  <c r="L314" i="1" s="1"/>
  <c r="M314" i="1" s="1"/>
  <c r="AC238" i="1"/>
  <c r="Q238" i="1"/>
  <c r="O238" i="1" s="1"/>
  <c r="R238" i="1" s="1"/>
  <c r="L238" i="1" s="1"/>
  <c r="M238" i="1" s="1"/>
  <c r="V238" i="1"/>
  <c r="Z238" i="1" s="1"/>
  <c r="AB238" i="1"/>
  <c r="AD137" i="1"/>
  <c r="AD172" i="1"/>
  <c r="AC153" i="1"/>
  <c r="V153" i="1"/>
  <c r="Z153" i="1" s="1"/>
  <c r="Q153" i="1"/>
  <c r="O153" i="1" s="1"/>
  <c r="R153" i="1" s="1"/>
  <c r="L153" i="1" s="1"/>
  <c r="M153" i="1" s="1"/>
  <c r="AB153" i="1"/>
  <c r="AC250" i="1"/>
  <c r="V250" i="1"/>
  <c r="Z250" i="1" s="1"/>
  <c r="AB250" i="1"/>
  <c r="Q250" i="1"/>
  <c r="O250" i="1" s="1"/>
  <c r="R250" i="1" s="1"/>
  <c r="L250" i="1" s="1"/>
  <c r="M250" i="1" s="1"/>
  <c r="AC69" i="1"/>
  <c r="V69" i="1"/>
  <c r="Z69" i="1" s="1"/>
  <c r="AB69" i="1"/>
  <c r="Q69" i="1"/>
  <c r="O69" i="1" s="1"/>
  <c r="R69" i="1" s="1"/>
  <c r="L69" i="1" s="1"/>
  <c r="M69" i="1" s="1"/>
  <c r="AC98" i="1"/>
  <c r="V98" i="1"/>
  <c r="Z98" i="1" s="1"/>
  <c r="AB98" i="1"/>
  <c r="Q98" i="1"/>
  <c r="O98" i="1" s="1"/>
  <c r="R98" i="1" s="1"/>
  <c r="L98" i="1" s="1"/>
  <c r="M98" i="1" s="1"/>
  <c r="AD224" i="1"/>
  <c r="V221" i="1"/>
  <c r="Z221" i="1" s="1"/>
  <c r="AC221" i="1"/>
  <c r="Q221" i="1"/>
  <c r="O221" i="1" s="1"/>
  <c r="R221" i="1" s="1"/>
  <c r="L221" i="1" s="1"/>
  <c r="M221" i="1" s="1"/>
  <c r="AB221" i="1"/>
  <c r="AD121" i="1"/>
  <c r="AC212" i="1"/>
  <c r="V212" i="1"/>
  <c r="Z212" i="1" s="1"/>
  <c r="AB212" i="1"/>
  <c r="Q212" i="1"/>
  <c r="O212" i="1" s="1"/>
  <c r="R212" i="1" s="1"/>
  <c r="L212" i="1" s="1"/>
  <c r="M212" i="1" s="1"/>
  <c r="V87" i="1"/>
  <c r="Z87" i="1" s="1"/>
  <c r="AC87" i="1"/>
  <c r="AB87" i="1"/>
  <c r="Q87" i="1"/>
  <c r="O87" i="1" s="1"/>
  <c r="R87" i="1" s="1"/>
  <c r="L87" i="1" s="1"/>
  <c r="M87" i="1" s="1"/>
  <c r="V40" i="1"/>
  <c r="Z40" i="1" s="1"/>
  <c r="AC40" i="1"/>
  <c r="Q40" i="1"/>
  <c r="O40" i="1" s="1"/>
  <c r="R40" i="1" s="1"/>
  <c r="L40" i="1" s="1"/>
  <c r="M40" i="1" s="1"/>
  <c r="AB40" i="1"/>
  <c r="AC196" i="1"/>
  <c r="AB196" i="1"/>
  <c r="V196" i="1"/>
  <c r="Z196" i="1" s="1"/>
  <c r="Q196" i="1"/>
  <c r="O196" i="1" s="1"/>
  <c r="R196" i="1" s="1"/>
  <c r="L196" i="1" s="1"/>
  <c r="M196" i="1" s="1"/>
  <c r="AC277" i="1"/>
  <c r="V277" i="1"/>
  <c r="Z277" i="1" s="1"/>
  <c r="AB277" i="1"/>
  <c r="Q277" i="1"/>
  <c r="O277" i="1" s="1"/>
  <c r="R277" i="1" s="1"/>
  <c r="L277" i="1" s="1"/>
  <c r="M277" i="1" s="1"/>
  <c r="AC307" i="1"/>
  <c r="V307" i="1"/>
  <c r="Z307" i="1" s="1"/>
  <c r="AB307" i="1"/>
  <c r="Q307" i="1"/>
  <c r="O307" i="1" s="1"/>
  <c r="R307" i="1" s="1"/>
  <c r="L307" i="1" s="1"/>
  <c r="M307" i="1" s="1"/>
  <c r="AC301" i="1"/>
  <c r="V301" i="1"/>
  <c r="Z301" i="1" s="1"/>
  <c r="Q301" i="1"/>
  <c r="O301" i="1" s="1"/>
  <c r="R301" i="1" s="1"/>
  <c r="L301" i="1" s="1"/>
  <c r="M301" i="1" s="1"/>
  <c r="AB301" i="1"/>
  <c r="AD168" i="1"/>
  <c r="AD61" i="1"/>
  <c r="AC188" i="1"/>
  <c r="V188" i="1"/>
  <c r="Z188" i="1" s="1"/>
  <c r="AB188" i="1"/>
  <c r="Q188" i="1"/>
  <c r="O188" i="1" s="1"/>
  <c r="R188" i="1" s="1"/>
  <c r="L188" i="1" s="1"/>
  <c r="M188" i="1" s="1"/>
  <c r="AC28" i="1"/>
  <c r="Q28" i="1"/>
  <c r="O28" i="1" s="1"/>
  <c r="R28" i="1" s="1"/>
  <c r="L28" i="1" s="1"/>
  <c r="M28" i="1" s="1"/>
  <c r="V28" i="1"/>
  <c r="Z28" i="1" s="1"/>
  <c r="AB28" i="1"/>
  <c r="AD185" i="1"/>
  <c r="V242" i="1"/>
  <c r="Z242" i="1" s="1"/>
  <c r="AC242" i="1"/>
  <c r="AB242" i="1"/>
  <c r="Q242" i="1"/>
  <c r="O242" i="1" s="1"/>
  <c r="R242" i="1" s="1"/>
  <c r="L242" i="1" s="1"/>
  <c r="M242" i="1" s="1"/>
  <c r="AD21" i="1"/>
  <c r="V209" i="1"/>
  <c r="Z209" i="1" s="1"/>
  <c r="AC209" i="1"/>
  <c r="AB209" i="1"/>
  <c r="Q209" i="1"/>
  <c r="O209" i="1" s="1"/>
  <c r="R209" i="1" s="1"/>
  <c r="L209" i="1" s="1"/>
  <c r="M209" i="1" s="1"/>
  <c r="AD125" i="1"/>
  <c r="V111" i="1"/>
  <c r="Z111" i="1" s="1"/>
  <c r="AC111" i="1"/>
  <c r="Q111" i="1"/>
  <c r="O111" i="1" s="1"/>
  <c r="R111" i="1" s="1"/>
  <c r="L111" i="1" s="1"/>
  <c r="M111" i="1" s="1"/>
  <c r="AB111" i="1"/>
  <c r="AC85" i="1"/>
  <c r="V85" i="1"/>
  <c r="Z85" i="1" s="1"/>
  <c r="Q85" i="1"/>
  <c r="O85" i="1" s="1"/>
  <c r="R85" i="1" s="1"/>
  <c r="L85" i="1" s="1"/>
  <c r="M85" i="1" s="1"/>
  <c r="AB85" i="1"/>
  <c r="AC77" i="1"/>
  <c r="V77" i="1"/>
  <c r="Z77" i="1" s="1"/>
  <c r="AB77" i="1"/>
  <c r="Q77" i="1"/>
  <c r="O77" i="1" s="1"/>
  <c r="R77" i="1" s="1"/>
  <c r="L77" i="1" s="1"/>
  <c r="M77" i="1" s="1"/>
  <c r="AC211" i="1"/>
  <c r="V211" i="1"/>
  <c r="Z211" i="1" s="1"/>
  <c r="Q211" i="1"/>
  <c r="O211" i="1" s="1"/>
  <c r="R211" i="1" s="1"/>
  <c r="L211" i="1" s="1"/>
  <c r="M211" i="1" s="1"/>
  <c r="AB211" i="1"/>
  <c r="AC305" i="1"/>
  <c r="V305" i="1"/>
  <c r="Z305" i="1" s="1"/>
  <c r="AB305" i="1"/>
  <c r="Q305" i="1"/>
  <c r="O305" i="1" s="1"/>
  <c r="R305" i="1" s="1"/>
  <c r="L305" i="1" s="1"/>
  <c r="M305" i="1" s="1"/>
  <c r="V48" i="1"/>
  <c r="Z48" i="1" s="1"/>
  <c r="AC48" i="1"/>
  <c r="AB48" i="1"/>
  <c r="Q48" i="1"/>
  <c r="O48" i="1" s="1"/>
  <c r="R48" i="1" s="1"/>
  <c r="L48" i="1" s="1"/>
  <c r="M48" i="1" s="1"/>
  <c r="AC306" i="1"/>
  <c r="V306" i="1"/>
  <c r="Z306" i="1" s="1"/>
  <c r="Q306" i="1"/>
  <c r="O306" i="1" s="1"/>
  <c r="R306" i="1" s="1"/>
  <c r="L306" i="1" s="1"/>
  <c r="M306" i="1" s="1"/>
  <c r="AB306" i="1"/>
  <c r="V115" i="1"/>
  <c r="Z115" i="1" s="1"/>
  <c r="AC115" i="1"/>
  <c r="AB115" i="1"/>
  <c r="Q115" i="1"/>
  <c r="O115" i="1" s="1"/>
  <c r="R115" i="1" s="1"/>
  <c r="L115" i="1" s="1"/>
  <c r="M115" i="1" s="1"/>
  <c r="AC309" i="1"/>
  <c r="V309" i="1"/>
  <c r="Z309" i="1" s="1"/>
  <c r="Q309" i="1"/>
  <c r="O309" i="1" s="1"/>
  <c r="R309" i="1" s="1"/>
  <c r="L309" i="1" s="1"/>
  <c r="M309" i="1" s="1"/>
  <c r="AB309" i="1"/>
  <c r="AC82" i="1"/>
  <c r="V82" i="1"/>
  <c r="Z82" i="1" s="1"/>
  <c r="AB82" i="1"/>
  <c r="Q82" i="1"/>
  <c r="O82" i="1" s="1"/>
  <c r="R82" i="1" s="1"/>
  <c r="L82" i="1" s="1"/>
  <c r="M82" i="1" s="1"/>
  <c r="AC199" i="1"/>
  <c r="V199" i="1"/>
  <c r="Z199" i="1" s="1"/>
  <c r="AB199" i="1"/>
  <c r="Q199" i="1"/>
  <c r="O199" i="1" s="1"/>
  <c r="R199" i="1" s="1"/>
  <c r="L199" i="1" s="1"/>
  <c r="M199" i="1" s="1"/>
  <c r="AD71" i="1"/>
  <c r="AD145" i="1"/>
  <c r="AD255" i="1"/>
  <c r="AC281" i="1"/>
  <c r="V281" i="1"/>
  <c r="Z281" i="1" s="1"/>
  <c r="AB281" i="1"/>
  <c r="Q281" i="1"/>
  <c r="O281" i="1" s="1"/>
  <c r="R281" i="1" s="1"/>
  <c r="L281" i="1" s="1"/>
  <c r="M281" i="1" s="1"/>
  <c r="AC27" i="1"/>
  <c r="V27" i="1"/>
  <c r="Z27" i="1" s="1"/>
  <c r="Q27" i="1"/>
  <c r="O27" i="1" s="1"/>
  <c r="R27" i="1" s="1"/>
  <c r="L27" i="1" s="1"/>
  <c r="M27" i="1" s="1"/>
  <c r="AB27" i="1"/>
  <c r="AD124" i="1"/>
  <c r="AC192" i="1"/>
  <c r="V192" i="1"/>
  <c r="Z192" i="1" s="1"/>
  <c r="Q192" i="1"/>
  <c r="O192" i="1" s="1"/>
  <c r="R192" i="1" s="1"/>
  <c r="L192" i="1" s="1"/>
  <c r="M192" i="1" s="1"/>
  <c r="AB192" i="1"/>
  <c r="AB231" i="1"/>
  <c r="V231" i="1"/>
  <c r="Z231" i="1" s="1"/>
  <c r="AC231" i="1"/>
  <c r="Q231" i="1"/>
  <c r="O231" i="1" s="1"/>
  <c r="R231" i="1" s="1"/>
  <c r="L231" i="1" s="1"/>
  <c r="M231" i="1" s="1"/>
  <c r="AD269" i="1"/>
  <c r="V36" i="1"/>
  <c r="Z36" i="1" s="1"/>
  <c r="AC36" i="1"/>
  <c r="AB36" i="1"/>
  <c r="Q36" i="1"/>
  <c r="O36" i="1" s="1"/>
  <c r="R36" i="1" s="1"/>
  <c r="L36" i="1" s="1"/>
  <c r="M36" i="1" s="1"/>
  <c r="AD279" i="1"/>
  <c r="AD33" i="1"/>
  <c r="AD134" i="1"/>
  <c r="AB163" i="1"/>
  <c r="AC163" i="1"/>
  <c r="V163" i="1"/>
  <c r="Z163" i="1" s="1"/>
  <c r="Q163" i="1"/>
  <c r="O163" i="1" s="1"/>
  <c r="R163" i="1" s="1"/>
  <c r="L163" i="1" s="1"/>
  <c r="M163" i="1" s="1"/>
  <c r="AC244" i="1"/>
  <c r="AB244" i="1"/>
  <c r="V244" i="1"/>
  <c r="Z244" i="1" s="1"/>
  <c r="Q244" i="1"/>
  <c r="O244" i="1" s="1"/>
  <c r="R244" i="1" s="1"/>
  <c r="L244" i="1" s="1"/>
  <c r="M244" i="1" s="1"/>
  <c r="V266" i="1"/>
  <c r="Z266" i="1" s="1"/>
  <c r="AC266" i="1"/>
  <c r="AB266" i="1"/>
  <c r="Q266" i="1"/>
  <c r="O266" i="1" s="1"/>
  <c r="R266" i="1" s="1"/>
  <c r="L266" i="1" s="1"/>
  <c r="M266" i="1" s="1"/>
  <c r="AC147" i="1"/>
  <c r="V147" i="1"/>
  <c r="Z147" i="1" s="1"/>
  <c r="AB147" i="1"/>
  <c r="Q147" i="1"/>
  <c r="O147" i="1" s="1"/>
  <c r="R147" i="1" s="1"/>
  <c r="L147" i="1" s="1"/>
  <c r="M147" i="1" s="1"/>
  <c r="AD64" i="1"/>
  <c r="AC155" i="1"/>
  <c r="AB155" i="1"/>
  <c r="V155" i="1"/>
  <c r="Z155" i="1" s="1"/>
  <c r="Q155" i="1"/>
  <c r="O155" i="1" s="1"/>
  <c r="R155" i="1" s="1"/>
  <c r="L155" i="1" s="1"/>
  <c r="M155" i="1" s="1"/>
  <c r="AD290" i="1"/>
  <c r="AC89" i="1"/>
  <c r="V89" i="1"/>
  <c r="Z89" i="1" s="1"/>
  <c r="AB89" i="1"/>
  <c r="Q89" i="1"/>
  <c r="O89" i="1" s="1"/>
  <c r="R89" i="1" s="1"/>
  <c r="L89" i="1" s="1"/>
  <c r="M89" i="1" s="1"/>
  <c r="AD158" i="1"/>
  <c r="AD268" i="1"/>
  <c r="AD259" i="1"/>
  <c r="AB286" i="1"/>
  <c r="V286" i="1"/>
  <c r="Z286" i="1" s="1"/>
  <c r="AC286" i="1"/>
  <c r="AD286" i="1" s="1"/>
  <c r="Q286" i="1"/>
  <c r="O286" i="1" s="1"/>
  <c r="R286" i="1" s="1"/>
  <c r="L286" i="1" s="1"/>
  <c r="M286" i="1" s="1"/>
  <c r="V169" i="1"/>
  <c r="Z169" i="1" s="1"/>
  <c r="AC169" i="1"/>
  <c r="Q169" i="1"/>
  <c r="O169" i="1" s="1"/>
  <c r="R169" i="1" s="1"/>
  <c r="L169" i="1" s="1"/>
  <c r="M169" i="1" s="1"/>
  <c r="AB169" i="1"/>
  <c r="AB175" i="1"/>
  <c r="AC175" i="1"/>
  <c r="AD175" i="1" s="1"/>
  <c r="V175" i="1"/>
  <c r="Z175" i="1" s="1"/>
  <c r="Q175" i="1"/>
  <c r="O175" i="1" s="1"/>
  <c r="R175" i="1" s="1"/>
  <c r="L175" i="1" s="1"/>
  <c r="M175" i="1" s="1"/>
  <c r="V105" i="1"/>
  <c r="Z105" i="1" s="1"/>
  <c r="AC105" i="1"/>
  <c r="AB105" i="1"/>
  <c r="Q105" i="1"/>
  <c r="O105" i="1" s="1"/>
  <c r="R105" i="1" s="1"/>
  <c r="L105" i="1" s="1"/>
  <c r="M105" i="1" s="1"/>
  <c r="AB167" i="1"/>
  <c r="V167" i="1"/>
  <c r="Z167" i="1" s="1"/>
  <c r="AC167" i="1"/>
  <c r="AD167" i="1" s="1"/>
  <c r="Q167" i="1"/>
  <c r="O167" i="1" s="1"/>
  <c r="R167" i="1" s="1"/>
  <c r="L167" i="1" s="1"/>
  <c r="M167" i="1" s="1"/>
  <c r="AC81" i="1"/>
  <c r="V81" i="1"/>
  <c r="Z81" i="1" s="1"/>
  <c r="Q81" i="1"/>
  <c r="O81" i="1" s="1"/>
  <c r="R81" i="1" s="1"/>
  <c r="L81" i="1" s="1"/>
  <c r="M81" i="1" s="1"/>
  <c r="AB81" i="1"/>
  <c r="AC297" i="1"/>
  <c r="V297" i="1"/>
  <c r="Z297" i="1" s="1"/>
  <c r="Q297" i="1"/>
  <c r="O297" i="1" s="1"/>
  <c r="R297" i="1" s="1"/>
  <c r="L297" i="1" s="1"/>
  <c r="M297" i="1" s="1"/>
  <c r="AB297" i="1"/>
  <c r="AC285" i="1"/>
  <c r="V285" i="1"/>
  <c r="Z285" i="1" s="1"/>
  <c r="AB285" i="1"/>
  <c r="Q285" i="1"/>
  <c r="O285" i="1" s="1"/>
  <c r="R285" i="1" s="1"/>
  <c r="L285" i="1" s="1"/>
  <c r="M285" i="1" s="1"/>
  <c r="AB159" i="1"/>
  <c r="V159" i="1"/>
  <c r="Z159" i="1" s="1"/>
  <c r="AC159" i="1"/>
  <c r="AD159" i="1" s="1"/>
  <c r="Q159" i="1"/>
  <c r="O159" i="1" s="1"/>
  <c r="R159" i="1" s="1"/>
  <c r="L159" i="1" s="1"/>
  <c r="M159" i="1" s="1"/>
  <c r="AD54" i="1"/>
  <c r="V194" i="1"/>
  <c r="Z194" i="1" s="1"/>
  <c r="AC194" i="1"/>
  <c r="AB194" i="1"/>
  <c r="Q194" i="1"/>
  <c r="O194" i="1" s="1"/>
  <c r="R194" i="1" s="1"/>
  <c r="L194" i="1" s="1"/>
  <c r="M194" i="1" s="1"/>
  <c r="AD304" i="1"/>
  <c r="AC246" i="1"/>
  <c r="V246" i="1"/>
  <c r="Z246" i="1" s="1"/>
  <c r="Q246" i="1"/>
  <c r="O246" i="1" s="1"/>
  <c r="R246" i="1" s="1"/>
  <c r="L246" i="1" s="1"/>
  <c r="M246" i="1" s="1"/>
  <c r="AB246" i="1"/>
  <c r="AD55" i="1"/>
  <c r="V32" i="1"/>
  <c r="Z32" i="1" s="1"/>
  <c r="AC32" i="1"/>
  <c r="Q32" i="1"/>
  <c r="O32" i="1" s="1"/>
  <c r="R32" i="1" s="1"/>
  <c r="L32" i="1" s="1"/>
  <c r="M32" i="1" s="1"/>
  <c r="AB32" i="1"/>
  <c r="V165" i="1"/>
  <c r="Z165" i="1" s="1"/>
  <c r="AC165" i="1"/>
  <c r="Q165" i="1"/>
  <c r="O165" i="1" s="1"/>
  <c r="R165" i="1" s="1"/>
  <c r="L165" i="1" s="1"/>
  <c r="M165" i="1" s="1"/>
  <c r="AB165" i="1"/>
  <c r="AB274" i="1"/>
  <c r="AC274" i="1"/>
  <c r="V274" i="1"/>
  <c r="Z274" i="1" s="1"/>
  <c r="Q274" i="1"/>
  <c r="O274" i="1" s="1"/>
  <c r="R274" i="1" s="1"/>
  <c r="L274" i="1" s="1"/>
  <c r="M274" i="1" s="1"/>
  <c r="V282" i="1"/>
  <c r="Z282" i="1" s="1"/>
  <c r="AC282" i="1"/>
  <c r="AB282" i="1"/>
  <c r="Q282" i="1"/>
  <c r="O282" i="1" s="1"/>
  <c r="R282" i="1" s="1"/>
  <c r="L282" i="1" s="1"/>
  <c r="M282" i="1" s="1"/>
  <c r="AB256" i="1"/>
  <c r="V256" i="1"/>
  <c r="Z256" i="1" s="1"/>
  <c r="AC256" i="1"/>
  <c r="Q256" i="1"/>
  <c r="O256" i="1" s="1"/>
  <c r="R256" i="1" s="1"/>
  <c r="L256" i="1" s="1"/>
  <c r="M256" i="1" s="1"/>
  <c r="AB171" i="1"/>
  <c r="AC171" i="1"/>
  <c r="V171" i="1"/>
  <c r="Z171" i="1" s="1"/>
  <c r="Q171" i="1"/>
  <c r="O171" i="1" s="1"/>
  <c r="R171" i="1" s="1"/>
  <c r="L171" i="1" s="1"/>
  <c r="M171" i="1" s="1"/>
  <c r="AC97" i="1"/>
  <c r="V97" i="1"/>
  <c r="Z97" i="1" s="1"/>
  <c r="AB97" i="1"/>
  <c r="Q97" i="1"/>
  <c r="O97" i="1" s="1"/>
  <c r="R97" i="1" s="1"/>
  <c r="L97" i="1" s="1"/>
  <c r="M97" i="1" s="1"/>
  <c r="AC195" i="1"/>
  <c r="V195" i="1"/>
  <c r="Z195" i="1" s="1"/>
  <c r="Q195" i="1"/>
  <c r="O195" i="1" s="1"/>
  <c r="R195" i="1" s="1"/>
  <c r="L195" i="1" s="1"/>
  <c r="M195" i="1" s="1"/>
  <c r="AB195" i="1"/>
  <c r="AB187" i="1"/>
  <c r="AC187" i="1"/>
  <c r="V187" i="1"/>
  <c r="Z187" i="1" s="1"/>
  <c r="Q187" i="1"/>
  <c r="O187" i="1" s="1"/>
  <c r="R187" i="1" s="1"/>
  <c r="L187" i="1" s="1"/>
  <c r="M187" i="1" s="1"/>
  <c r="AC68" i="1"/>
  <c r="V68" i="1"/>
  <c r="Z68" i="1" s="1"/>
  <c r="AB68" i="1"/>
  <c r="Q68" i="1"/>
  <c r="O68" i="1" s="1"/>
  <c r="R68" i="1" s="1"/>
  <c r="L68" i="1" s="1"/>
  <c r="M68" i="1" s="1"/>
  <c r="AD84" i="1"/>
  <c r="AD113" i="1"/>
  <c r="AD59" i="1"/>
  <c r="AD149" i="1"/>
  <c r="V278" i="1"/>
  <c r="Z278" i="1" s="1"/>
  <c r="AC278" i="1"/>
  <c r="AB278" i="1"/>
  <c r="Q278" i="1"/>
  <c r="O278" i="1" s="1"/>
  <c r="R278" i="1" s="1"/>
  <c r="L278" i="1" s="1"/>
  <c r="M278" i="1" s="1"/>
  <c r="AC303" i="1"/>
  <c r="V303" i="1"/>
  <c r="Z303" i="1" s="1"/>
  <c r="AB303" i="1"/>
  <c r="Q303" i="1"/>
  <c r="O303" i="1" s="1"/>
  <c r="R303" i="1" s="1"/>
  <c r="L303" i="1" s="1"/>
  <c r="M303" i="1" s="1"/>
  <c r="AC200" i="1"/>
  <c r="V200" i="1"/>
  <c r="Z200" i="1" s="1"/>
  <c r="Q200" i="1"/>
  <c r="O200" i="1" s="1"/>
  <c r="R200" i="1" s="1"/>
  <c r="L200" i="1" s="1"/>
  <c r="M200" i="1" s="1"/>
  <c r="AB200" i="1"/>
  <c r="AD174" i="1"/>
  <c r="AD275" i="1"/>
  <c r="V70" i="1"/>
  <c r="Z70" i="1" s="1"/>
  <c r="AC70" i="1"/>
  <c r="AB70" i="1"/>
  <c r="Q70" i="1"/>
  <c r="O70" i="1" s="1"/>
  <c r="R70" i="1" s="1"/>
  <c r="L70" i="1" s="1"/>
  <c r="M70" i="1" s="1"/>
  <c r="AC17" i="1"/>
  <c r="V17" i="1"/>
  <c r="Z17" i="1" s="1"/>
  <c r="Q17" i="1"/>
  <c r="O17" i="1" s="1"/>
  <c r="R17" i="1" s="1"/>
  <c r="L17" i="1" s="1"/>
  <c r="M17" i="1" s="1"/>
  <c r="AB17" i="1"/>
  <c r="AD235" i="1"/>
  <c r="AB252" i="1"/>
  <c r="V252" i="1"/>
  <c r="Z252" i="1" s="1"/>
  <c r="AC252" i="1"/>
  <c r="Q252" i="1"/>
  <c r="O252" i="1" s="1"/>
  <c r="R252" i="1" s="1"/>
  <c r="L252" i="1" s="1"/>
  <c r="M252" i="1" s="1"/>
  <c r="AB248" i="1"/>
  <c r="V248" i="1"/>
  <c r="Z248" i="1" s="1"/>
  <c r="AC248" i="1"/>
  <c r="Q248" i="1"/>
  <c r="O248" i="1" s="1"/>
  <c r="R248" i="1" s="1"/>
  <c r="L248" i="1" s="1"/>
  <c r="M248" i="1" s="1"/>
  <c r="AC254" i="1"/>
  <c r="V254" i="1"/>
  <c r="Z254" i="1" s="1"/>
  <c r="AB254" i="1"/>
  <c r="Q254" i="1"/>
  <c r="O254" i="1" s="1"/>
  <c r="R254" i="1" s="1"/>
  <c r="L254" i="1" s="1"/>
  <c r="M254" i="1" s="1"/>
  <c r="AC99" i="1"/>
  <c r="V99" i="1"/>
  <c r="Z99" i="1" s="1"/>
  <c r="Q99" i="1"/>
  <c r="O99" i="1" s="1"/>
  <c r="R99" i="1" s="1"/>
  <c r="L99" i="1" s="1"/>
  <c r="M99" i="1" s="1"/>
  <c r="AB99" i="1"/>
  <c r="V60" i="1"/>
  <c r="Z60" i="1" s="1"/>
  <c r="AC60" i="1"/>
  <c r="Q60" i="1"/>
  <c r="O60" i="1" s="1"/>
  <c r="R60" i="1" s="1"/>
  <c r="L60" i="1" s="1"/>
  <c r="M60" i="1" s="1"/>
  <c r="AB60" i="1"/>
  <c r="AB179" i="1"/>
  <c r="V179" i="1"/>
  <c r="Z179" i="1" s="1"/>
  <c r="AC179" i="1"/>
  <c r="Q179" i="1"/>
  <c r="O179" i="1" s="1"/>
  <c r="R179" i="1" s="1"/>
  <c r="L179" i="1" s="1"/>
  <c r="M179" i="1" s="1"/>
  <c r="V225" i="1"/>
  <c r="Z225" i="1" s="1"/>
  <c r="AC225" i="1"/>
  <c r="AB225" i="1"/>
  <c r="Q225" i="1"/>
  <c r="O225" i="1" s="1"/>
  <c r="R225" i="1" s="1"/>
  <c r="L225" i="1" s="1"/>
  <c r="M225" i="1" s="1"/>
  <c r="V66" i="1"/>
  <c r="Z66" i="1" s="1"/>
  <c r="AB66" i="1"/>
  <c r="AC66" i="1"/>
  <c r="Q66" i="1"/>
  <c r="O66" i="1" s="1"/>
  <c r="R66" i="1" s="1"/>
  <c r="L66" i="1" s="1"/>
  <c r="M66" i="1" s="1"/>
  <c r="AC74" i="1"/>
  <c r="AB74" i="1"/>
  <c r="V74" i="1"/>
  <c r="Z74" i="1" s="1"/>
  <c r="Q74" i="1"/>
  <c r="O74" i="1" s="1"/>
  <c r="R74" i="1" s="1"/>
  <c r="L74" i="1" s="1"/>
  <c r="M74" i="1" s="1"/>
  <c r="AC191" i="1"/>
  <c r="V191" i="1"/>
  <c r="Z191" i="1" s="1"/>
  <c r="AB191" i="1"/>
  <c r="Q191" i="1"/>
  <c r="O191" i="1" s="1"/>
  <c r="R191" i="1" s="1"/>
  <c r="L191" i="1" s="1"/>
  <c r="M191" i="1" s="1"/>
  <c r="AD287" i="1"/>
  <c r="V157" i="1"/>
  <c r="Z157" i="1" s="1"/>
  <c r="AC157" i="1"/>
  <c r="Q157" i="1"/>
  <c r="O157" i="1" s="1"/>
  <c r="R157" i="1" s="1"/>
  <c r="L157" i="1" s="1"/>
  <c r="M157" i="1" s="1"/>
  <c r="AB157" i="1"/>
  <c r="V292" i="1"/>
  <c r="Z292" i="1" s="1"/>
  <c r="AC292" i="1"/>
  <c r="AB292" i="1"/>
  <c r="Q292" i="1"/>
  <c r="O292" i="1" s="1"/>
  <c r="R292" i="1" s="1"/>
  <c r="L292" i="1" s="1"/>
  <c r="M292" i="1" s="1"/>
  <c r="V119" i="1"/>
  <c r="Z119" i="1" s="1"/>
  <c r="AC119" i="1"/>
  <c r="Q119" i="1"/>
  <c r="O119" i="1" s="1"/>
  <c r="R119" i="1" s="1"/>
  <c r="L119" i="1" s="1"/>
  <c r="M119" i="1" s="1"/>
  <c r="AB119" i="1"/>
  <c r="AD215" i="1"/>
  <c r="AD263" i="1"/>
  <c r="AC106" i="1"/>
  <c r="V106" i="1"/>
  <c r="Z106" i="1" s="1"/>
  <c r="Q106" i="1"/>
  <c r="O106" i="1" s="1"/>
  <c r="R106" i="1" s="1"/>
  <c r="L106" i="1" s="1"/>
  <c r="M106" i="1" s="1"/>
  <c r="AB106" i="1"/>
  <c r="AD186" i="1"/>
  <c r="V44" i="1"/>
  <c r="Z44" i="1" s="1"/>
  <c r="AC44" i="1"/>
  <c r="Q44" i="1"/>
  <c r="O44" i="1" s="1"/>
  <c r="R44" i="1" s="1"/>
  <c r="L44" i="1" s="1"/>
  <c r="M44" i="1" s="1"/>
  <c r="AB44" i="1"/>
  <c r="AD150" i="1"/>
  <c r="AD135" i="1"/>
  <c r="AD22" i="1"/>
  <c r="AC204" i="1"/>
  <c r="V204" i="1"/>
  <c r="Z204" i="1" s="1"/>
  <c r="Q204" i="1"/>
  <c r="O204" i="1" s="1"/>
  <c r="R204" i="1" s="1"/>
  <c r="L204" i="1" s="1"/>
  <c r="M204" i="1" s="1"/>
  <c r="AB204" i="1"/>
  <c r="AD240" i="1"/>
  <c r="AD160" i="1"/>
  <c r="AC311" i="1"/>
  <c r="V311" i="1"/>
  <c r="Z311" i="1" s="1"/>
  <c r="AB311" i="1"/>
  <c r="Q311" i="1"/>
  <c r="O311" i="1" s="1"/>
  <c r="R311" i="1" s="1"/>
  <c r="L311" i="1" s="1"/>
  <c r="M311" i="1" s="1"/>
  <c r="AC78" i="1"/>
  <c r="V78" i="1"/>
  <c r="Z78" i="1" s="1"/>
  <c r="AB78" i="1"/>
  <c r="Q78" i="1"/>
  <c r="O78" i="1" s="1"/>
  <c r="R78" i="1" s="1"/>
  <c r="L78" i="1" s="1"/>
  <c r="M78" i="1" s="1"/>
  <c r="AD283" i="1"/>
  <c r="AD164" i="1"/>
  <c r="AD102" i="1"/>
  <c r="AC93" i="1"/>
  <c r="V93" i="1"/>
  <c r="Z93" i="1" s="1"/>
  <c r="AB93" i="1"/>
  <c r="Q93" i="1"/>
  <c r="O93" i="1" s="1"/>
  <c r="R93" i="1" s="1"/>
  <c r="L93" i="1" s="1"/>
  <c r="M93" i="1" s="1"/>
  <c r="AD132" i="1"/>
  <c r="V214" i="1"/>
  <c r="Z214" i="1" s="1"/>
  <c r="AC214" i="1"/>
  <c r="AB214" i="1"/>
  <c r="Q214" i="1"/>
  <c r="O214" i="1" s="1"/>
  <c r="R214" i="1" s="1"/>
  <c r="L214" i="1" s="1"/>
  <c r="M214" i="1" s="1"/>
  <c r="AD262" i="1"/>
  <c r="AD114" i="1"/>
  <c r="V83" i="1"/>
  <c r="Z83" i="1" s="1"/>
  <c r="AC83" i="1"/>
  <c r="AB83" i="1"/>
  <c r="Q83" i="1"/>
  <c r="O83" i="1" s="1"/>
  <c r="R83" i="1" s="1"/>
  <c r="L83" i="1" s="1"/>
  <c r="M83" i="1" s="1"/>
  <c r="AD178" i="1"/>
  <c r="AC73" i="1"/>
  <c r="V73" i="1"/>
  <c r="Z73" i="1" s="1"/>
  <c r="Q73" i="1"/>
  <c r="O73" i="1" s="1"/>
  <c r="R73" i="1" s="1"/>
  <c r="L73" i="1" s="1"/>
  <c r="M73" i="1" s="1"/>
  <c r="AB73" i="1"/>
  <c r="AD142" i="1"/>
  <c r="AD83" i="1" l="1"/>
  <c r="AD147" i="1"/>
  <c r="AD85" i="1"/>
  <c r="AD100" i="1"/>
  <c r="AD299" i="1"/>
  <c r="AD93" i="1"/>
  <c r="AD191" i="1"/>
  <c r="AD70" i="1"/>
  <c r="AD244" i="1"/>
  <c r="AD307" i="1"/>
  <c r="AD221" i="1"/>
  <c r="AD238" i="1"/>
  <c r="AD86" i="1"/>
  <c r="AD74" i="1"/>
  <c r="AD98" i="1"/>
  <c r="AD250" i="1"/>
  <c r="AD206" i="1"/>
  <c r="AD78" i="1"/>
  <c r="AD44" i="1"/>
  <c r="AD303" i="1"/>
  <c r="AD97" i="1"/>
  <c r="AD82" i="1"/>
  <c r="AD211" i="1"/>
  <c r="AD209" i="1"/>
  <c r="AD87" i="1"/>
  <c r="AD203" i="1"/>
  <c r="AD73" i="1"/>
  <c r="AD99" i="1"/>
  <c r="AD27" i="1"/>
  <c r="AD196" i="1"/>
  <c r="AD161" i="1"/>
  <c r="AD204" i="1"/>
  <c r="AD17" i="1"/>
  <c r="AD252" i="1"/>
  <c r="AD171" i="1"/>
  <c r="AD163" i="1"/>
  <c r="AD28" i="1"/>
  <c r="AD153" i="1"/>
  <c r="AD155" i="1"/>
  <c r="AD111" i="1"/>
  <c r="AD69" i="1"/>
  <c r="AD173" i="1"/>
  <c r="AD194" i="1"/>
  <c r="AD157" i="1"/>
  <c r="AD266" i="1"/>
  <c r="AD311" i="1"/>
  <c r="AD225" i="1"/>
  <c r="AD60" i="1"/>
  <c r="AD200" i="1"/>
  <c r="AD68" i="1"/>
  <c r="AD195" i="1"/>
  <c r="AD192" i="1"/>
  <c r="AD199" i="1"/>
  <c r="AD309" i="1"/>
  <c r="AD306" i="1"/>
  <c r="AD305" i="1"/>
  <c r="AD77" i="1"/>
  <c r="AD40" i="1"/>
  <c r="AD90" i="1"/>
  <c r="AD310" i="1"/>
  <c r="AD72" i="1"/>
  <c r="AD298" i="1"/>
  <c r="AD105" i="1"/>
  <c r="AD36" i="1"/>
  <c r="AD201" i="1"/>
  <c r="AD278" i="1"/>
  <c r="AD165" i="1"/>
  <c r="AD285" i="1"/>
  <c r="AD246" i="1"/>
  <c r="AD281" i="1"/>
  <c r="AD242" i="1"/>
  <c r="AD301" i="1"/>
  <c r="AD277" i="1"/>
  <c r="AD212" i="1"/>
  <c r="AD314" i="1"/>
  <c r="AD103" i="1"/>
  <c r="AD313" i="1"/>
  <c r="AD169" i="1"/>
  <c r="AD119" i="1"/>
  <c r="AD282" i="1"/>
  <c r="AD81" i="1"/>
  <c r="AD106" i="1"/>
  <c r="AD256" i="1"/>
  <c r="AD89" i="1"/>
  <c r="AD231" i="1"/>
  <c r="AD75" i="1"/>
  <c r="AD302" i="1"/>
  <c r="AD79" i="1"/>
  <c r="AD151" i="1"/>
  <c r="AD214" i="1"/>
  <c r="AD254" i="1"/>
  <c r="AD292" i="1"/>
  <c r="AD66" i="1"/>
  <c r="AD179" i="1"/>
  <c r="AD248" i="1"/>
  <c r="AD187" i="1"/>
  <c r="AD274" i="1"/>
  <c r="AD32" i="1"/>
  <c r="AD297" i="1"/>
  <c r="AD115" i="1"/>
  <c r="AD48" i="1"/>
  <c r="AD188" i="1"/>
  <c r="AD94" i="1"/>
</calcChain>
</file>

<file path=xl/sharedStrings.xml><?xml version="1.0" encoding="utf-8"?>
<sst xmlns="http://schemas.openxmlformats.org/spreadsheetml/2006/main" count="4012" uniqueCount="959">
  <si>
    <t>File opened</t>
  </si>
  <si>
    <t>2023-02-16 12:53:00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</si>
  <si>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</si>
  <si>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</si>
  <si>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</si>
  <si>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</si>
  <si>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</si>
  <si>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</si>
  <si>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</si>
  <si>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</si>
  <si>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</si>
  <si>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</si>
  <si>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</si>
  <si>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</si>
  <si>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</si>
  <si>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16 09:05</t>
  </si>
  <si>
    <t>H2O rangematch</t>
  </si>
  <si>
    <t>Thu Feb 16 09:11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</si>
  <si>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</si>
  <si>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</si>
  <si>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</si>
  <si>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</si>
  <si>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</si>
  <si>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</si>
  <si>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</si>
  <si>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</si>
  <si>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</si>
  <si>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12:53:00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</si>
  <si>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</si>
  <si>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</si>
  <si>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</si>
  <si>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</si>
  <si>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</si>
  <si>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</si>
  <si>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</si>
  <si>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</si>
  <si>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</si>
  <si>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</si>
  <si>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</si>
  <si>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</si>
  <si>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</si>
  <si>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</si>
  <si>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</si>
  <si>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</si>
  <si>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</si>
  <si>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</si>
  <si>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</si>
  <si>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</si>
  <si>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</si>
  <si>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</si>
  <si>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</si>
  <si>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</si>
  <si>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</si>
  <si>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</si>
  <si>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</si>
  <si>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</si>
  <si>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</si>
  <si>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</si>
  <si>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</si>
  <si>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</si>
  <si>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</si>
  <si>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</si>
  <si>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</si>
  <si>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</si>
  <si>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</si>
  <si>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</si>
  <si>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</si>
  <si>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</si>
  <si>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</si>
  <si>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</si>
  <si>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</si>
  <si>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</si>
  <si>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</si>
  <si>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</si>
  <si>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</si>
  <si>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</si>
  <si>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</si>
  <si>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</si>
  <si>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</si>
  <si>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</si>
  <si>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5.32177 81.0116 392.26 638.429 895.359 1100.79 1296.64 1450.67</t>
  </si>
  <si>
    <t>Fs_true</t>
  </si>
  <si>
    <t>0.354189 98.5965 401.164 601.079 802.633 1005.1 1200.58 1400.83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</si>
  <si>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</si>
  <si>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</si>
  <si>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</si>
  <si>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</si>
  <si>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</si>
  <si>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</si>
  <si>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</si>
  <si>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</si>
  <si>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</si>
  <si>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</si>
  <si>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</si>
  <si>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</si>
  <si>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</si>
  <si>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</si>
  <si>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</si>
  <si>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</si>
  <si>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</si>
  <si>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</si>
  <si>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</si>
  <si>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</si>
  <si>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</si>
  <si>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</si>
  <si>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</si>
  <si>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</si>
  <si>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</si>
  <si>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</si>
  <si>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</si>
  <si>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</si>
  <si>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</si>
  <si>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</si>
  <si>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</si>
  <si>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</si>
  <si>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</si>
  <si>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</si>
  <si>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</si>
  <si>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</si>
  <si>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</si>
  <si>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</si>
  <si>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</si>
  <si>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</si>
  <si>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</si>
  <si>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</si>
  <si>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</si>
  <si>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</si>
  <si>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</si>
  <si>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</si>
  <si>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</si>
  <si>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</si>
  <si>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</si>
  <si>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</si>
  <si>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</si>
  <si>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</si>
  <si>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</si>
  <si>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</si>
  <si>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</si>
  <si>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</si>
  <si>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</si>
  <si>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</si>
  <si>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</si>
  <si>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</si>
  <si>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</si>
  <si>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</si>
  <si>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</si>
  <si>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</si>
  <si>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</si>
  <si>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</si>
  <si>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</si>
  <si>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</si>
  <si>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</si>
  <si>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</si>
  <si>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</si>
  <si>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</si>
  <si>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</si>
  <si>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</si>
  <si>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</si>
  <si>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</si>
  <si>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</si>
  <si>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</si>
  <si>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</si>
  <si>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</si>
  <si>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</si>
  <si>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</si>
  <si>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</si>
  <si>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</si>
  <si>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</si>
  <si>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</si>
  <si>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</si>
  <si>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</si>
  <si>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</si>
  <si>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</si>
  <si>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</si>
  <si>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</si>
  <si>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</si>
  <si>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</si>
  <si>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</si>
  <si>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</si>
  <si>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</si>
  <si>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</si>
  <si>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</si>
  <si>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</si>
  <si>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</si>
  <si>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</si>
  <si>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</si>
  <si>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</si>
  <si>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</si>
  <si>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</si>
  <si>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</si>
  <si>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</si>
  <si>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</si>
  <si>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</si>
  <si>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</si>
  <si>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</si>
  <si>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</si>
  <si>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</si>
  <si>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</si>
  <si>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</si>
  <si>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</si>
  <si>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</si>
  <si>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</si>
  <si>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</si>
  <si>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</si>
  <si>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</si>
  <si>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</si>
  <si>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</si>
  <si>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</si>
  <si>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</si>
  <si>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</si>
  <si>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</si>
  <si>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</si>
  <si>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</si>
  <si>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</si>
  <si>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</si>
  <si>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</si>
  <si>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</si>
  <si>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</si>
  <si>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</si>
  <si>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</si>
  <si>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</si>
  <si>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</si>
  <si>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</si>
  <si>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</si>
  <si>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</si>
  <si>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</si>
  <si>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</si>
  <si>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</si>
  <si>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</si>
  <si>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</si>
  <si>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</si>
  <si>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</si>
  <si>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</si>
  <si>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</si>
  <si>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</si>
  <si>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</si>
  <si>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</si>
  <si>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</si>
  <si>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</si>
  <si>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</si>
  <si>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</si>
  <si>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</si>
  <si>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</si>
  <si>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</si>
  <si>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</si>
  <si>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</si>
  <si>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</si>
  <si>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</si>
  <si>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</si>
  <si>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</si>
  <si>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</si>
  <si>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</si>
  <si>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</si>
  <si>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</si>
  <si>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</si>
  <si>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</si>
  <si>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</si>
  <si>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</si>
  <si>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</si>
  <si>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</si>
  <si>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</si>
  <si>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</si>
  <si>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</si>
  <si>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</si>
  <si>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</si>
  <si>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</si>
  <si>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</si>
  <si>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</si>
  <si>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</si>
  <si>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</si>
  <si>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</si>
  <si>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</si>
  <si>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</si>
  <si>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</si>
  <si>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</si>
  <si>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</si>
  <si>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</si>
  <si>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</si>
  <si>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</si>
  <si>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</si>
  <si>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</si>
  <si>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</si>
  <si>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</si>
  <si>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</si>
  <si>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</si>
  <si>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</si>
  <si>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</si>
  <si>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</si>
  <si>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</si>
  <si>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</si>
  <si>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</si>
  <si>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</si>
  <si>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</si>
  <si>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</si>
  <si>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</si>
  <si>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</si>
  <si>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</si>
  <si>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</si>
  <si>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</si>
  <si>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</si>
  <si>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</si>
  <si>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</si>
  <si>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</si>
  <si>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</si>
  <si>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</si>
  <si>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</si>
  <si>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</si>
  <si>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</si>
  <si>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</si>
  <si>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</si>
  <si>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</si>
  <si>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</si>
  <si>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</si>
  <si>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</si>
  <si>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</si>
  <si>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</si>
  <si>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</si>
  <si>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</si>
  <si>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</si>
  <si>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</si>
  <si>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</si>
  <si>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</si>
  <si>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</si>
  <si>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</si>
  <si>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</si>
  <si>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</si>
  <si>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</si>
  <si>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</si>
  <si>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</si>
  <si>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</si>
  <si>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</si>
  <si>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</si>
  <si>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</si>
  <si>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</si>
  <si>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</si>
  <si>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</si>
  <si>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</si>
  <si>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</si>
  <si>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</si>
  <si>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</si>
  <si>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</si>
  <si>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</si>
  <si>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</si>
  <si>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</si>
  <si>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</si>
  <si>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</si>
  <si>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</si>
  <si>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</si>
  <si>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</si>
  <si>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</si>
  <si>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</si>
  <si>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</si>
  <si>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</si>
  <si>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20230216 12:58:26</t>
  </si>
  <si>
    <t>12:58:26</t>
  </si>
  <si>
    <t>0: Broadleaf</t>
  </si>
  <si>
    <t>12:01:21</t>
  </si>
  <si>
    <t>1/2</t>
  </si>
  <si>
    <t>00000000</t>
  </si>
  <si>
    <t>iiiiiiii</t>
  </si>
  <si>
    <t>off</t>
  </si>
  <si>
    <t>20230216 12:58:30</t>
  </si>
  <si>
    <t>12:58:30</t>
  </si>
  <si>
    <t>2/2</t>
  </si>
  <si>
    <t>20230216 12:58:34</t>
  </si>
  <si>
    <t>12:58:34</t>
  </si>
  <si>
    <t>20230216 12:58:38</t>
  </si>
  <si>
    <t>12:58:38</t>
  </si>
  <si>
    <t>20230216 12:58:42</t>
  </si>
  <si>
    <t>12:58:42</t>
  </si>
  <si>
    <t>20230216 12:58:46</t>
  </si>
  <si>
    <t>12:58:46</t>
  </si>
  <si>
    <t>20230216 12:58:50</t>
  </si>
  <si>
    <t>12:58:50</t>
  </si>
  <si>
    <t>0/2</t>
  </si>
  <si>
    <t>20230216 12:58:54</t>
  </si>
  <si>
    <t>12:58:54</t>
  </si>
  <si>
    <t>20230216 12:58:58</t>
  </si>
  <si>
    <t>12:58:58</t>
  </si>
  <si>
    <t>20230216 12:59:02</t>
  </si>
  <si>
    <t>12:59:02</t>
  </si>
  <si>
    <t>20230216 12:59:06</t>
  </si>
  <si>
    <t>12:59:06</t>
  </si>
  <si>
    <t>20230216 12:59:10</t>
  </si>
  <si>
    <t>12:59:10</t>
  </si>
  <si>
    <t>20230216 12:59:14</t>
  </si>
  <si>
    <t>12:59:14</t>
  </si>
  <si>
    <t>20230216 12:59:18</t>
  </si>
  <si>
    <t>12:59:18</t>
  </si>
  <si>
    <t>20230216 12:59:22</t>
  </si>
  <si>
    <t>12:59:22</t>
  </si>
  <si>
    <t>20230216 12:59:26</t>
  </si>
  <si>
    <t>12:59:26</t>
  </si>
  <si>
    <t>20230216 12:59:30</t>
  </si>
  <si>
    <t>12:59:30</t>
  </si>
  <si>
    <t>20230216 12:59:34</t>
  </si>
  <si>
    <t>12:59:34</t>
  </si>
  <si>
    <t>20230216 12:59:38</t>
  </si>
  <si>
    <t>12:59:38</t>
  </si>
  <si>
    <t>20230216 12:59:42</t>
  </si>
  <si>
    <t>12:59:42</t>
  </si>
  <si>
    <t>20230216 12:59:46</t>
  </si>
  <si>
    <t>12:59:46</t>
  </si>
  <si>
    <t>20230216 12:59:50</t>
  </si>
  <si>
    <t>12:59:50</t>
  </si>
  <si>
    <t>20230216 12:59:54</t>
  </si>
  <si>
    <t>12:59:54</t>
  </si>
  <si>
    <t>20230216 12:59:58</t>
  </si>
  <si>
    <t>12:59:58</t>
  </si>
  <si>
    <t>20230216 13:00:02</t>
  </si>
  <si>
    <t>13:00:02</t>
  </si>
  <si>
    <t>20230216 13:00:06</t>
  </si>
  <si>
    <t>13:00:06</t>
  </si>
  <si>
    <t>20230216 13:00:10</t>
  </si>
  <si>
    <t>13:00:10</t>
  </si>
  <si>
    <t>20230216 13:00:14</t>
  </si>
  <si>
    <t>13:00:14</t>
  </si>
  <si>
    <t>20230216 13:00:18</t>
  </si>
  <si>
    <t>13:00:18</t>
  </si>
  <si>
    <t>20230216 13:00:22</t>
  </si>
  <si>
    <t>13:00:22</t>
  </si>
  <si>
    <t>20230216 13:00:26</t>
  </si>
  <si>
    <t>13:00:26</t>
  </si>
  <si>
    <t>20230216 13:00:30</t>
  </si>
  <si>
    <t>13:00:30</t>
  </si>
  <si>
    <t>20230216 13:00:34</t>
  </si>
  <si>
    <t>13:00:34</t>
  </si>
  <si>
    <t>20230216 13:00:38</t>
  </si>
  <si>
    <t>13:00:38</t>
  </si>
  <si>
    <t>20230216 13:00:42</t>
  </si>
  <si>
    <t>13:00:42</t>
  </si>
  <si>
    <t>20230216 13:00:46</t>
  </si>
  <si>
    <t>13:00:46</t>
  </si>
  <si>
    <t>20230216 13:00:50</t>
  </si>
  <si>
    <t>13:00:50</t>
  </si>
  <si>
    <t>20230216 13:00:54</t>
  </si>
  <si>
    <t>13:00:54</t>
  </si>
  <si>
    <t>20230216 13:00:58</t>
  </si>
  <si>
    <t>13:00:58</t>
  </si>
  <si>
    <t>20230216 13:01:02</t>
  </si>
  <si>
    <t>13:01:02</t>
  </si>
  <si>
    <t>20230216 13:01:06</t>
  </si>
  <si>
    <t>13:01:06</t>
  </si>
  <si>
    <t>20230216 13:01:10</t>
  </si>
  <si>
    <t>13:01:10</t>
  </si>
  <si>
    <t>20230216 13:01:14</t>
  </si>
  <si>
    <t>13:01:14</t>
  </si>
  <si>
    <t>20230216 13:01:18</t>
  </si>
  <si>
    <t>13:01:18</t>
  </si>
  <si>
    <t>20230216 13:01:22</t>
  </si>
  <si>
    <t>13:01:22</t>
  </si>
  <si>
    <t>20230216 13:01:26</t>
  </si>
  <si>
    <t>13:01:26</t>
  </si>
  <si>
    <t>20230216 13:01:30</t>
  </si>
  <si>
    <t>13:01:30</t>
  </si>
  <si>
    <t>20230216 13:01:34</t>
  </si>
  <si>
    <t>13:01:34</t>
  </si>
  <si>
    <t>20230216 13:01:38</t>
  </si>
  <si>
    <t>13:01:38</t>
  </si>
  <si>
    <t>20230216 13:01:42</t>
  </si>
  <si>
    <t>13:01:42</t>
  </si>
  <si>
    <t>20230216 13:01:46</t>
  </si>
  <si>
    <t>13:01:46</t>
  </si>
  <si>
    <t>20230216 13:01:50</t>
  </si>
  <si>
    <t>13:01:50</t>
  </si>
  <si>
    <t>20230216 13:01:54</t>
  </si>
  <si>
    <t>13:01:54</t>
  </si>
  <si>
    <t>20230216 13:01:58</t>
  </si>
  <si>
    <t>13:01:58</t>
  </si>
  <si>
    <t>20230216 13:02:02</t>
  </si>
  <si>
    <t>13:02:02</t>
  </si>
  <si>
    <t>20230216 13:02:06</t>
  </si>
  <si>
    <t>13:02:06</t>
  </si>
  <si>
    <t>20230216 13:02:10</t>
  </si>
  <si>
    <t>13:02:10</t>
  </si>
  <si>
    <t>20230216 13:02:14</t>
  </si>
  <si>
    <t>13:02:14</t>
  </si>
  <si>
    <t>20230216 13:02:18</t>
  </si>
  <si>
    <t>13:02:18</t>
  </si>
  <si>
    <t>20230216 13:02:22</t>
  </si>
  <si>
    <t>13:02:22</t>
  </si>
  <si>
    <t>20230216 13:02:26</t>
  </si>
  <si>
    <t>13:02:26</t>
  </si>
  <si>
    <t>20230216 13:02:30</t>
  </si>
  <si>
    <t>13:02:30</t>
  </si>
  <si>
    <t>20230216 13:02:34</t>
  </si>
  <si>
    <t>13:02:34</t>
  </si>
  <si>
    <t>20230216 13:02:38</t>
  </si>
  <si>
    <t>13:02:38</t>
  </si>
  <si>
    <t>20230216 13:02:42</t>
  </si>
  <si>
    <t>13:02:42</t>
  </si>
  <si>
    <t>20230216 13:02:46</t>
  </si>
  <si>
    <t>13:02:46</t>
  </si>
  <si>
    <t>20230216 13:02:50</t>
  </si>
  <si>
    <t>13:02:50</t>
  </si>
  <si>
    <t>20230216 13:02:54</t>
  </si>
  <si>
    <t>13:02:54</t>
  </si>
  <si>
    <t>20230216 13:02:58</t>
  </si>
  <si>
    <t>13:02:58</t>
  </si>
  <si>
    <t>20230216 13:03:02</t>
  </si>
  <si>
    <t>13:03:02</t>
  </si>
  <si>
    <t>20230216 13:03:06</t>
  </si>
  <si>
    <t>13:03:06</t>
  </si>
  <si>
    <t>20230216 13:03:10</t>
  </si>
  <si>
    <t>13:03:10</t>
  </si>
  <si>
    <t>20230216 13:03:14</t>
  </si>
  <si>
    <t>13:03:14</t>
  </si>
  <si>
    <t>20230216 13:03:18</t>
  </si>
  <si>
    <t>13:03:18</t>
  </si>
  <si>
    <t>20230216 13:03:22</t>
  </si>
  <si>
    <t>13:03:22</t>
  </si>
  <si>
    <t>20230216 13:03:26</t>
  </si>
  <si>
    <t>13:03:26</t>
  </si>
  <si>
    <t>20230216 13:03:30</t>
  </si>
  <si>
    <t>13:03:30</t>
  </si>
  <si>
    <t>20230216 13:03:34</t>
  </si>
  <si>
    <t>13:03:34</t>
  </si>
  <si>
    <t>20230216 13:03:38</t>
  </si>
  <si>
    <t>13:03:38</t>
  </si>
  <si>
    <t>20230216 13:03:42</t>
  </si>
  <si>
    <t>13:03:42</t>
  </si>
  <si>
    <t>20230216 13:03:46</t>
  </si>
  <si>
    <t>13:03:46</t>
  </si>
  <si>
    <t>20230216 13:03:50</t>
  </si>
  <si>
    <t>13:03:50</t>
  </si>
  <si>
    <t>20230216 13:03:54</t>
  </si>
  <si>
    <t>13:03:54</t>
  </si>
  <si>
    <t>20230216 13:03:58</t>
  </si>
  <si>
    <t>13:03:58</t>
  </si>
  <si>
    <t>20230216 13:04:02</t>
  </si>
  <si>
    <t>13:04:02</t>
  </si>
  <si>
    <t>20230216 13:04:06</t>
  </si>
  <si>
    <t>13:04:06</t>
  </si>
  <si>
    <t>20230216 13:04:10</t>
  </si>
  <si>
    <t>13:04:10</t>
  </si>
  <si>
    <t>20230216 13:04:14</t>
  </si>
  <si>
    <t>13:04:14</t>
  </si>
  <si>
    <t>20230216 13:04:18</t>
  </si>
  <si>
    <t>13:04:18</t>
  </si>
  <si>
    <t>20230216 13:04:22</t>
  </si>
  <si>
    <t>13:04:22</t>
  </si>
  <si>
    <t>20230216 13:04:26</t>
  </si>
  <si>
    <t>13:04:26</t>
  </si>
  <si>
    <t>20230216 13:04:30</t>
  </si>
  <si>
    <t>13:04:30</t>
  </si>
  <si>
    <t>20230216 13:04:34</t>
  </si>
  <si>
    <t>13:04:34</t>
  </si>
  <si>
    <t>20230216 13:04:38</t>
  </si>
  <si>
    <t>13:04:38</t>
  </si>
  <si>
    <t>20230216 13:04:42</t>
  </si>
  <si>
    <t>13:04:42</t>
  </si>
  <si>
    <t>20230216 13:04:46</t>
  </si>
  <si>
    <t>13:04:46</t>
  </si>
  <si>
    <t>20230216 13:04:50</t>
  </si>
  <si>
    <t>13:04:50</t>
  </si>
  <si>
    <t>20230216 13:04:54</t>
  </si>
  <si>
    <t>13:04:54</t>
  </si>
  <si>
    <t>20230216 13:04:58</t>
  </si>
  <si>
    <t>13:04:58</t>
  </si>
  <si>
    <t>20230216 13:05:02</t>
  </si>
  <si>
    <t>13:05:02</t>
  </si>
  <si>
    <t>20230216 13:05:06</t>
  </si>
  <si>
    <t>13:05:06</t>
  </si>
  <si>
    <t>20230216 13:05:10</t>
  </si>
  <si>
    <t>13:05:10</t>
  </si>
  <si>
    <t>20230216 13:05:14</t>
  </si>
  <si>
    <t>13:05:14</t>
  </si>
  <si>
    <t>20230216 13:05:18</t>
  </si>
  <si>
    <t>13:05:18</t>
  </si>
  <si>
    <t>20230216 13:05:22</t>
  </si>
  <si>
    <t>13:05:22</t>
  </si>
  <si>
    <t>20230216 13:05:26</t>
  </si>
  <si>
    <t>13:05:26</t>
  </si>
  <si>
    <t>20230216 13:05:30</t>
  </si>
  <si>
    <t>13:05:30</t>
  </si>
  <si>
    <t>20230216 13:05:34</t>
  </si>
  <si>
    <t>13:05:34</t>
  </si>
  <si>
    <t>20230216 13:05:38</t>
  </si>
  <si>
    <t>13:05:38</t>
  </si>
  <si>
    <t>20230216 13:05:42</t>
  </si>
  <si>
    <t>13:05:42</t>
  </si>
  <si>
    <t>20230216 13:05:46</t>
  </si>
  <si>
    <t>13:05:46</t>
  </si>
  <si>
    <t>20230216 13:05:50</t>
  </si>
  <si>
    <t>13:05:50</t>
  </si>
  <si>
    <t>20230216 13:05:54</t>
  </si>
  <si>
    <t>13:05:54</t>
  </si>
  <si>
    <t>20230216 13:05:58</t>
  </si>
  <si>
    <t>13:05:58</t>
  </si>
  <si>
    <t>20230216 13:06:02</t>
  </si>
  <si>
    <t>13:06:02</t>
  </si>
  <si>
    <t>20230216 13:06:06</t>
  </si>
  <si>
    <t>13:06:06</t>
  </si>
  <si>
    <t>20230216 13:06:10</t>
  </si>
  <si>
    <t>13:06:10</t>
  </si>
  <si>
    <t>20230216 13:06:14</t>
  </si>
  <si>
    <t>13:06:14</t>
  </si>
  <si>
    <t>20230216 13:06:18</t>
  </si>
  <si>
    <t>13:06:18</t>
  </si>
  <si>
    <t>20230216 13:06:22</t>
  </si>
  <si>
    <t>13:06:22</t>
  </si>
  <si>
    <t>20230216 13:06:26</t>
  </si>
  <si>
    <t>13:06:26</t>
  </si>
  <si>
    <t>20230216 13:06:30</t>
  </si>
  <si>
    <t>13:06:30</t>
  </si>
  <si>
    <t>20230216 13:06:34</t>
  </si>
  <si>
    <t>13:06:34</t>
  </si>
  <si>
    <t>20230216 13:06:38</t>
  </si>
  <si>
    <t>13:06:38</t>
  </si>
  <si>
    <t>20230216 13:06:42</t>
  </si>
  <si>
    <t>13:06:42</t>
  </si>
  <si>
    <t>20230216 13:06:46</t>
  </si>
  <si>
    <t>13:06:46</t>
  </si>
  <si>
    <t>20230216 13:06:50</t>
  </si>
  <si>
    <t>13:06:50</t>
  </si>
  <si>
    <t>20230216 13:06:54</t>
  </si>
  <si>
    <t>13:06:54</t>
  </si>
  <si>
    <t>20230216 13:06:58</t>
  </si>
  <si>
    <t>13:06:58</t>
  </si>
  <si>
    <t>20230216 13:07:02</t>
  </si>
  <si>
    <t>13:07:02</t>
  </si>
  <si>
    <t>20230216 13:07:06</t>
  </si>
  <si>
    <t>13:07:06</t>
  </si>
  <si>
    <t>20230216 13:07:10</t>
  </si>
  <si>
    <t>13:07:10</t>
  </si>
  <si>
    <t>20230216 13:07:14</t>
  </si>
  <si>
    <t>13:07:14</t>
  </si>
  <si>
    <t>20230216 13:07:18</t>
  </si>
  <si>
    <t>13:07:18</t>
  </si>
  <si>
    <t>20230216 13:07:22</t>
  </si>
  <si>
    <t>13:07:22</t>
  </si>
  <si>
    <t>20230216 13:07:26</t>
  </si>
  <si>
    <t>13:07:26</t>
  </si>
  <si>
    <t>20230216 13:07:30</t>
  </si>
  <si>
    <t>13:07:30</t>
  </si>
  <si>
    <t>20230216 13:07:34</t>
  </si>
  <si>
    <t>13:07:34</t>
  </si>
  <si>
    <t>20230216 13:07:38</t>
  </si>
  <si>
    <t>13:07:38</t>
  </si>
  <si>
    <t>20230216 13:07:42</t>
  </si>
  <si>
    <t>13:07:42</t>
  </si>
  <si>
    <t>20230216 13:07:46</t>
  </si>
  <si>
    <t>13:07:46</t>
  </si>
  <si>
    <t>20230216 13:07:50</t>
  </si>
  <si>
    <t>13:07:50</t>
  </si>
  <si>
    <t>20230216 13:07:54</t>
  </si>
  <si>
    <t>13:07:54</t>
  </si>
  <si>
    <t>20230216 13:07:58</t>
  </si>
  <si>
    <t>13:07:58</t>
  </si>
  <si>
    <t>20230216 13:08:02</t>
  </si>
  <si>
    <t>13:08:02</t>
  </si>
  <si>
    <t>20230216 13:08:05</t>
  </si>
  <si>
    <t>13:08:05</t>
  </si>
  <si>
    <t>20230216 13:08:09</t>
  </si>
  <si>
    <t>13:08:09</t>
  </si>
  <si>
    <t>20230216 13:08:13</t>
  </si>
  <si>
    <t>13:08:13</t>
  </si>
  <si>
    <t>20230216 13:08:17</t>
  </si>
  <si>
    <t>13:08:17</t>
  </si>
  <si>
    <t>20230216 13:08:21</t>
  </si>
  <si>
    <t>13:08:21</t>
  </si>
  <si>
    <t>20230216 13:08:25</t>
  </si>
  <si>
    <t>13:08:25</t>
  </si>
  <si>
    <t>20230216 13:08:29</t>
  </si>
  <si>
    <t>13:08:29</t>
  </si>
  <si>
    <t>20230216 13:08:33</t>
  </si>
  <si>
    <t>13:08:33</t>
  </si>
  <si>
    <t>20230216 13:08:37</t>
  </si>
  <si>
    <t>13:08:37</t>
  </si>
  <si>
    <t>20230216 13:08:41</t>
  </si>
  <si>
    <t>13:08:41</t>
  </si>
  <si>
    <t>20230216 13:08:45</t>
  </si>
  <si>
    <t>13:08:45</t>
  </si>
  <si>
    <t>20230216 13:08:49</t>
  </si>
  <si>
    <t>13:08:49</t>
  </si>
  <si>
    <t>20230216 13:08:53</t>
  </si>
  <si>
    <t>13:08:53</t>
  </si>
  <si>
    <t>20230216 13:08:57</t>
  </si>
  <si>
    <t>13:08:57</t>
  </si>
  <si>
    <t>20230216 13:09:01</t>
  </si>
  <si>
    <t>13:09:01</t>
  </si>
  <si>
    <t>20230216 13:09:05</t>
  </si>
  <si>
    <t>13:09:05</t>
  </si>
  <si>
    <t>20230216 13:09:09</t>
  </si>
  <si>
    <t>13:09:09</t>
  </si>
  <si>
    <t>20230216 13:09:13</t>
  </si>
  <si>
    <t>13:09:13</t>
  </si>
  <si>
    <t>20230216 13:09:17</t>
  </si>
  <si>
    <t>13:09:17</t>
  </si>
  <si>
    <t>20230216 13:09:21</t>
  </si>
  <si>
    <t>13:09:21</t>
  </si>
  <si>
    <t>20230216 13:09:25</t>
  </si>
  <si>
    <t>13:09:25</t>
  </si>
  <si>
    <t>20230216 13:09:29</t>
  </si>
  <si>
    <t>13:09:29</t>
  </si>
  <si>
    <t>20230216 13:09:33</t>
  </si>
  <si>
    <t>13:09:33</t>
  </si>
  <si>
    <t>20230216 13:09:37</t>
  </si>
  <si>
    <t>13:09:37</t>
  </si>
  <si>
    <t>20230216 13:09:41</t>
  </si>
  <si>
    <t>13:09:41</t>
  </si>
  <si>
    <t>20230216 13:09:45</t>
  </si>
  <si>
    <t>13:09:45</t>
  </si>
  <si>
    <t>20230216 13:09:49</t>
  </si>
  <si>
    <t>13:09:49</t>
  </si>
  <si>
    <t>20230216 13:09:53</t>
  </si>
  <si>
    <t>13:09:53</t>
  </si>
  <si>
    <t>20230216 13:09:57</t>
  </si>
  <si>
    <t>13:09:57</t>
  </si>
  <si>
    <t>20230216 13:10:01</t>
  </si>
  <si>
    <t>13:10:01</t>
  </si>
  <si>
    <t>20230216 13:10:05</t>
  </si>
  <si>
    <t>13:10:05</t>
  </si>
  <si>
    <t>20230216 13:10:09</t>
  </si>
  <si>
    <t>13:10:09</t>
  </si>
  <si>
    <t>20230216 13:10:13</t>
  </si>
  <si>
    <t>13:10:13</t>
  </si>
  <si>
    <t>20230216 13:10:17</t>
  </si>
  <si>
    <t>13:10:17</t>
  </si>
  <si>
    <t>20230216 13:10:21</t>
  </si>
  <si>
    <t>13:10:21</t>
  </si>
  <si>
    <t>20230216 13:10:25</t>
  </si>
  <si>
    <t>13:10:25</t>
  </si>
  <si>
    <t>20230216 13:10:29</t>
  </si>
  <si>
    <t>13:10:29</t>
  </si>
  <si>
    <t>20230216 13:10:33</t>
  </si>
  <si>
    <t>13:10:33</t>
  </si>
  <si>
    <t>20230216 13:10:37</t>
  </si>
  <si>
    <t>13:10:37</t>
  </si>
  <si>
    <t>20230216 13:10:41</t>
  </si>
  <si>
    <t>13:10:41</t>
  </si>
  <si>
    <t>20230216 13:10:45</t>
  </si>
  <si>
    <t>13:10:45</t>
  </si>
  <si>
    <t>20230216 13:10:49</t>
  </si>
  <si>
    <t>13:10:49</t>
  </si>
  <si>
    <t>20230216 13:10:53</t>
  </si>
  <si>
    <t>13:10:53</t>
  </si>
  <si>
    <t>20230216 13:10:57</t>
  </si>
  <si>
    <t>13:10:57</t>
  </si>
  <si>
    <t>20230216 13:11:01</t>
  </si>
  <si>
    <t>13:11:01</t>
  </si>
  <si>
    <t>20230216 13:11:05</t>
  </si>
  <si>
    <t>13:11:05</t>
  </si>
  <si>
    <t>20230216 13:11:09</t>
  </si>
  <si>
    <t>13:11:09</t>
  </si>
  <si>
    <t>20230216 13:11:13</t>
  </si>
  <si>
    <t>13:11:13</t>
  </si>
  <si>
    <t>20230216 13:11:17</t>
  </si>
  <si>
    <t>13:11:17</t>
  </si>
  <si>
    <t>20230216 13:11:21</t>
  </si>
  <si>
    <t>13:11:21</t>
  </si>
  <si>
    <t>20230216 13:11:25</t>
  </si>
  <si>
    <t>13:11:25</t>
  </si>
  <si>
    <t>20230216 13:11:29</t>
  </si>
  <si>
    <t>13:11:29</t>
  </si>
  <si>
    <t>20230216 13:11:33</t>
  </si>
  <si>
    <t>13:11:33</t>
  </si>
  <si>
    <t>20230216 13:11:37</t>
  </si>
  <si>
    <t>13:11:37</t>
  </si>
  <si>
    <t>20230216 13:11:41</t>
  </si>
  <si>
    <t>13:11:41</t>
  </si>
  <si>
    <t>20230216 13:11:45</t>
  </si>
  <si>
    <t>13:11:45</t>
  </si>
  <si>
    <t>20230216 13:11:49</t>
  </si>
  <si>
    <t>13:11:49</t>
  </si>
  <si>
    <t>20230216 13:11:53</t>
  </si>
  <si>
    <t>13:11:53</t>
  </si>
  <si>
    <t>20230216 13:11:57</t>
  </si>
  <si>
    <t>13:11:57</t>
  </si>
  <si>
    <t>20230216 13:12:01</t>
  </si>
  <si>
    <t>13:12:01</t>
  </si>
  <si>
    <t>20230216 13:12:05</t>
  </si>
  <si>
    <t>13:12:05</t>
  </si>
  <si>
    <t>20230216 13:12:09</t>
  </si>
  <si>
    <t>13:12:09</t>
  </si>
  <si>
    <t>20230216 13:12:13</t>
  </si>
  <si>
    <t>13:12:13</t>
  </si>
  <si>
    <t>20230216 13:12:17</t>
  </si>
  <si>
    <t>13:12:17</t>
  </si>
  <si>
    <t>20230216 13:12:21</t>
  </si>
  <si>
    <t>13:12:21</t>
  </si>
  <si>
    <t>20230216 13:12:25</t>
  </si>
  <si>
    <t>13:12:25</t>
  </si>
  <si>
    <t>20230216 13:12:29</t>
  </si>
  <si>
    <t>13:12:29</t>
  </si>
  <si>
    <t>20230216 13:12:33</t>
  </si>
  <si>
    <t>13:12:33</t>
  </si>
  <si>
    <t>20230216 13:12:37</t>
  </si>
  <si>
    <t>13:12:37</t>
  </si>
  <si>
    <t>20230216 13:12:41</t>
  </si>
  <si>
    <t>13:12:41</t>
  </si>
  <si>
    <t>20230216 13:12:45</t>
  </si>
  <si>
    <t>13:12:45</t>
  </si>
  <si>
    <t>20230216 13:12:49</t>
  </si>
  <si>
    <t>13:12:49</t>
  </si>
  <si>
    <t>20230216 13:12:53</t>
  </si>
  <si>
    <t>13:12:53</t>
  </si>
  <si>
    <t>20230216 13:12:57</t>
  </si>
  <si>
    <t>13:12:57</t>
  </si>
  <si>
    <t>20230216 13:13:01</t>
  </si>
  <si>
    <t>13:13:01</t>
  </si>
  <si>
    <t>20230216 13:13:05</t>
  </si>
  <si>
    <t>13:13:05</t>
  </si>
  <si>
    <t>20230216 13:13:09</t>
  </si>
  <si>
    <t>13:13:09</t>
  </si>
  <si>
    <t>20230216 13:13:13</t>
  </si>
  <si>
    <t>13:13:13</t>
  </si>
  <si>
    <t>20230216 13:13:17</t>
  </si>
  <si>
    <t>13:13:17</t>
  </si>
  <si>
    <t>20230216 13:13:21</t>
  </si>
  <si>
    <t>13:13:21</t>
  </si>
  <si>
    <t>20230216 13:13:25</t>
  </si>
  <si>
    <t>13:13:25</t>
  </si>
  <si>
    <t>20230216 13:13:29</t>
  </si>
  <si>
    <t>13:13:29</t>
  </si>
  <si>
    <t>20230216 13:13:33</t>
  </si>
  <si>
    <t>13:13:33</t>
  </si>
  <si>
    <t>20230216 13:13:37</t>
  </si>
  <si>
    <t>13:13:37</t>
  </si>
  <si>
    <t>20230216 13:13:41</t>
  </si>
  <si>
    <t>13:13:41</t>
  </si>
  <si>
    <t>20230216 13:13:45</t>
  </si>
  <si>
    <t>13:13:45</t>
  </si>
  <si>
    <t>20230216 13:13:49</t>
  </si>
  <si>
    <t>13:13:49</t>
  </si>
  <si>
    <t>20230216 13:13:53</t>
  </si>
  <si>
    <t>13:13:53</t>
  </si>
  <si>
    <t>20230216 13:13:57</t>
  </si>
  <si>
    <t>13:13:57</t>
  </si>
  <si>
    <t>20230216 13:14:01</t>
  </si>
  <si>
    <t>13:14:01</t>
  </si>
  <si>
    <t>20230216 13:14:05</t>
  </si>
  <si>
    <t>13:14:05</t>
  </si>
  <si>
    <t>20230216 13:14:09</t>
  </si>
  <si>
    <t>13:14:09</t>
  </si>
  <si>
    <t>20230216 13:14:13</t>
  </si>
  <si>
    <t>13:14:13</t>
  </si>
  <si>
    <t>20230216 13:14:17</t>
  </si>
  <si>
    <t>13:14:17</t>
  </si>
  <si>
    <t>20230216 13:14:21</t>
  </si>
  <si>
    <t>13:14:21</t>
  </si>
  <si>
    <t>20230216 13:14:25</t>
  </si>
  <si>
    <t>13:14:25</t>
  </si>
  <si>
    <t>20230216 13:14:29</t>
  </si>
  <si>
    <t>13:14:29</t>
  </si>
  <si>
    <t>20230216 13:14:33</t>
  </si>
  <si>
    <t>13:14:33</t>
  </si>
  <si>
    <t>20230216 13:14:37</t>
  </si>
  <si>
    <t>13:14:37</t>
  </si>
  <si>
    <t>20230216 13:14:41</t>
  </si>
  <si>
    <t>13:14:41</t>
  </si>
  <si>
    <t>20230216 13:14:45</t>
  </si>
  <si>
    <t>13:14:45</t>
  </si>
  <si>
    <t>20230216 13:14:49</t>
  </si>
  <si>
    <t>13:14:49</t>
  </si>
  <si>
    <t>20230216 13:14:53</t>
  </si>
  <si>
    <t>13:14:53</t>
  </si>
  <si>
    <t>20230216 13:14:57</t>
  </si>
  <si>
    <t>13:14:57</t>
  </si>
  <si>
    <t>20230216 13:15:01</t>
  </si>
  <si>
    <t>13:15:01</t>
  </si>
  <si>
    <t>20230216 13:15:05</t>
  </si>
  <si>
    <t>13:15:05</t>
  </si>
  <si>
    <t>20230216 13:15:09</t>
  </si>
  <si>
    <t>13:15:09</t>
  </si>
  <si>
    <t>20230216 13:15:13</t>
  </si>
  <si>
    <t>13:15:13</t>
  </si>
  <si>
    <t>20230216 13:15:17</t>
  </si>
  <si>
    <t>13:15:17</t>
  </si>
  <si>
    <t>20230216 13:15:21</t>
  </si>
  <si>
    <t>13:15:21</t>
  </si>
  <si>
    <t>20230216 13:15:25</t>
  </si>
  <si>
    <t>13:15:25</t>
  </si>
  <si>
    <t>20230216 13:15:29</t>
  </si>
  <si>
    <t>13:15:29</t>
  </si>
  <si>
    <t>20230216 13:15:33</t>
  </si>
  <si>
    <t>13:15:33</t>
  </si>
  <si>
    <t>20230216 13:15:37</t>
  </si>
  <si>
    <t>13:15:37</t>
  </si>
  <si>
    <t>20230216 13:15:41</t>
  </si>
  <si>
    <t>13:15:41</t>
  </si>
  <si>
    <t>20230216 13:15:45</t>
  </si>
  <si>
    <t>13:15:45</t>
  </si>
  <si>
    <t>20230216 13:15:49</t>
  </si>
  <si>
    <t>13:15:49</t>
  </si>
  <si>
    <t>20230216 13:15:53</t>
  </si>
  <si>
    <t>13:15:53</t>
  </si>
  <si>
    <t>20230216 13:15:57</t>
  </si>
  <si>
    <t>13:15:57</t>
  </si>
  <si>
    <t>20230216 13:16:01</t>
  </si>
  <si>
    <t>13:16:01</t>
  </si>
  <si>
    <t>20230216 13:16:05</t>
  </si>
  <si>
    <t>13:16:05</t>
  </si>
  <si>
    <t>20230216 13:16:09</t>
  </si>
  <si>
    <t>13:16:09</t>
  </si>
  <si>
    <t>20230216 13:16:13</t>
  </si>
  <si>
    <t>13:16:13</t>
  </si>
  <si>
    <t>20230216 13:16:17</t>
  </si>
  <si>
    <t>13:16:17</t>
  </si>
  <si>
    <t>20230216 13:16:21</t>
  </si>
  <si>
    <t>13:16:21</t>
  </si>
  <si>
    <t>20230216 13:16:25</t>
  </si>
  <si>
    <t>13:16:25</t>
  </si>
  <si>
    <t>20230216 13:16:29</t>
  </si>
  <si>
    <t>13:16:29</t>
  </si>
  <si>
    <t>20230216 13:16:33</t>
  </si>
  <si>
    <t>13:16:33</t>
  </si>
  <si>
    <t>20230216 13:16:37</t>
  </si>
  <si>
    <t>13:16:37</t>
  </si>
  <si>
    <t>20230216 13:16:41</t>
  </si>
  <si>
    <t>13:16:41</t>
  </si>
  <si>
    <t>20230216 13:16:45</t>
  </si>
  <si>
    <t>13:16:45</t>
  </si>
  <si>
    <t>20230216 13:16:49</t>
  </si>
  <si>
    <t>13:16:49</t>
  </si>
  <si>
    <t>20230216 13:16:53</t>
  </si>
  <si>
    <t>13:16:53</t>
  </si>
  <si>
    <t>20230216 13:16:57</t>
  </si>
  <si>
    <t>13:16:57</t>
  </si>
  <si>
    <t>20230216 13:17:01</t>
  </si>
  <si>
    <t>13:17:01</t>
  </si>
  <si>
    <t>20230216 13:17:05</t>
  </si>
  <si>
    <t>13:17:05</t>
  </si>
  <si>
    <t>20230216 13:17:09</t>
  </si>
  <si>
    <t>13:17:09</t>
  </si>
  <si>
    <t>20230216 13:17:12</t>
  </si>
  <si>
    <t>13:17:12</t>
  </si>
  <si>
    <t>20230216 13:17:16</t>
  </si>
  <si>
    <t>13:17:16</t>
  </si>
  <si>
    <t>20230216 13:17:20</t>
  </si>
  <si>
    <t>13:17:20</t>
  </si>
  <si>
    <t>20230216 13:17:24</t>
  </si>
  <si>
    <t>13:17:24</t>
  </si>
  <si>
    <t>20230216 13:17:28</t>
  </si>
  <si>
    <t>13:17:28</t>
  </si>
  <si>
    <t>20230216 13:17:32</t>
  </si>
  <si>
    <t>13:17:32</t>
  </si>
  <si>
    <t>20230216 13:17:36</t>
  </si>
  <si>
    <t>13:17:36</t>
  </si>
  <si>
    <t>20230216 13:17:40</t>
  </si>
  <si>
    <t>13:17:40</t>
  </si>
  <si>
    <t>20230216 13:17:44</t>
  </si>
  <si>
    <t>13:17:44</t>
  </si>
  <si>
    <t>20230216 13:17:48</t>
  </si>
  <si>
    <t>13:17:48</t>
  </si>
  <si>
    <t>20230216 13:17:52</t>
  </si>
  <si>
    <t>13:17:52</t>
  </si>
  <si>
    <t>20230216 13:17:56</t>
  </si>
  <si>
    <t>13:17:56</t>
  </si>
  <si>
    <t>20230216 13:18:00</t>
  </si>
  <si>
    <t>13:18:00</t>
  </si>
  <si>
    <t>20230216 13:18:04</t>
  </si>
  <si>
    <t>13:18:04</t>
  </si>
  <si>
    <t>20230216 13:18:08</t>
  </si>
  <si>
    <t>13:18:08</t>
  </si>
  <si>
    <t>20230216 13:18:12</t>
  </si>
  <si>
    <t>13:18:12</t>
  </si>
  <si>
    <t>20230216 13:18:16</t>
  </si>
  <si>
    <t>13:18:16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</si>
</sst>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1676573906.5999999</v>
      </c>
      <c r="C16">
        <v>0</v>
      </c>
      <c r="D16" t="s">
        <v>353</v>
      </c>
      <c r="E16" t="s">
        <v>354</v>
      </c>
      <c r="F16">
        <v>4</v>
      </c>
      <c r="G16">
        <v>1676573904.3499999</v>
      </c>
      <c r="H16">
        <f t="shared" ref="H16:H79" si="0">(I16)/1000</f>
        <v>9.4884938043794036E-4</v>
      </c>
      <c r="I16">
        <f t="shared" ref="I16:I79" si="1">IF(BD16, AL16, AF16)</f>
        <v>0.94884938043794032</v>
      </c>
      <c r="J16">
        <f t="shared" ref="J16:J79" si="2">IF(BD16, AG16, AE16)</f>
        <v>-1.8525077980410389</v>
      </c>
      <c r="K16">
        <f t="shared" ref="K16:K79" si="3">BF16 - IF(AS16&gt;1, J16*AZ16*100/(AU16*BT16), 0)</f>
        <v>11.658950000000001</v>
      </c>
      <c r="L16">
        <f t="shared" ref="L16:L79" si="4">((R16-H16/2)*K16-J16)/(R16+H16/2)</f>
        <v>58.617293945702926</v>
      </c>
      <c r="M16">
        <f t="shared" ref="M16:M79" si="5">L16*(BM16+BN16)/1000</f>
        <v>5.9263448159572807</v>
      </c>
      <c r="N16">
        <f t="shared" ref="N16:N79" si="6">(BF16 - IF(AS16&gt;1, J16*AZ16*100/(AU16*BT16), 0))*(BM16+BN16)/1000</f>
        <v>1.1787469745022288</v>
      </c>
      <c r="O16">
        <f t="shared" ref="O16:O79" si="7">2/((1/Q16-1/P16)+SIGN(Q16)*SQRT((1/Q16-1/P16)*(1/Q16-1/P16) + 4*BA16/((BA16+1)*(BA16+1))*(2*1/Q16*1/P16-1/P16*1/P16)))</f>
        <v>6.265131365716621E-2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2.7660100757523289</v>
      </c>
      <c r="Q16">
        <f t="shared" ref="Q16:Q79" si="9">H16*(1000-(1000*0.61365*EXP(17.502*U16/(240.97+U16))/(BM16+BN16)+BH16)/2)/(1000*0.61365*EXP(17.502*U16/(240.97+U16))/(BM16+BN16)-BH16)</f>
        <v>6.1873500033179353E-2</v>
      </c>
      <c r="R16">
        <f t="shared" ref="R16:R79" si="10">1/((BA16+1)/(O16/1.6)+1/(P16/1.37)) + BA16/((BA16+1)/(O16/1.6) + BA16/(P16/1.37))</f>
        <v>3.8740016361752776E-2</v>
      </c>
      <c r="S16">
        <f t="shared" ref="S16:S79" si="11">(AV16*AY16)</f>
        <v>226.11737698562982</v>
      </c>
      <c r="T16">
        <f t="shared" ref="T16:T79" si="12">(BO16+(S16+2*0.95*0.0000000567*(((BO16+$B$6)+273)^4-(BO16+273)^4)-44100*H16)/(1.84*29.3*P16+8*0.95*0.0000000567*(BO16+273)^3))</f>
        <v>33.469809263783262</v>
      </c>
      <c r="U16">
        <f t="shared" ref="U16:U79" si="13">($C$6*BP16+$D$6*BQ16+$E$6*T16)</f>
        <v>32.388725000000001</v>
      </c>
      <c r="V16">
        <f t="shared" ref="V16:V79" si="14">0.61365*EXP(17.502*U16/(240.97+U16))</f>
        <v>4.8811564698191408</v>
      </c>
      <c r="W16">
        <f t="shared" ref="W16:W79" si="15">(X16/Y16*100)</f>
        <v>69.775034343081202</v>
      </c>
      <c r="X16">
        <f t="shared" ref="X16:X79" si="16">BH16*(BM16+BN16)/1000</f>
        <v>3.3941731974907627</v>
      </c>
      <c r="Y16">
        <f t="shared" ref="Y16:Y79" si="17">0.61365*EXP(17.502*BO16/(240.97+BO16))</f>
        <v>4.8644522062171145</v>
      </c>
      <c r="Z16">
        <f t="shared" ref="Z16:Z79" si="18">(V16-BH16*(BM16+BN16)/1000)</f>
        <v>1.486983272328378</v>
      </c>
      <c r="AA16">
        <f t="shared" ref="AA16:AA79" si="19">(-H16*44100)</f>
        <v>-41.844257677313166</v>
      </c>
      <c r="AB16">
        <f t="shared" ref="AB16:AB79" si="20">2*29.3*P16*0.92*(BO16-U16)</f>
        <v>-9.0553809352601338</v>
      </c>
      <c r="AC16">
        <f t="shared" ref="AC16:AC79" si="21">2*0.95*0.0000000567*(((BO16+$B$6)+273)^4-(U16+273)^4)</f>
        <v>-0.74506409151198594</v>
      </c>
      <c r="AD16">
        <f t="shared" ref="AD16:AD79" si="22">S16+AC16+AA16+AB16</f>
        <v>174.47267428154453</v>
      </c>
      <c r="AE16">
        <f t="shared" ref="AE16:AE79" si="23">BL16*AS16*(BG16-BF16*(1000-AS16*BI16)/(1000-AS16*BH16))/(100*AZ16)</f>
        <v>-1.8311685317542503</v>
      </c>
      <c r="AF16">
        <f t="shared" ref="AF16:AF79" si="24">1000*BL16*AS16*(BH16-BI16)/(100*AZ16*(1000-AS16*BH16))</f>
        <v>0.94825455487245192</v>
      </c>
      <c r="AG16">
        <f t="shared" ref="AG16:AG79" si="25">(AH16 - AI16 - BM16*1000/(8.314*(BO16+273.15)) * AK16/BL16 * AJ16) * BL16/(100*AZ16) * (1000 - BI16)/1000</f>
        <v>-1.8525077980410389</v>
      </c>
      <c r="AH16">
        <v>10.31626693633695</v>
      </c>
      <c r="AI16">
        <v>12.080459393939391</v>
      </c>
      <c r="AJ16">
        <v>9.9125759735116739E-4</v>
      </c>
      <c r="AK16">
        <v>61.748436210949897</v>
      </c>
      <c r="AL16">
        <f t="shared" ref="AL16:AL79" si="26">(AN16 - AM16 + BM16*1000/(8.314*(BO16+273.15)) * AP16/BL16 * AO16) * BL16/(100*AZ16) * 1000/(1000 - AN16)</f>
        <v>0.94884938043794032</v>
      </c>
      <c r="AM16">
        <v>32.725638908767628</v>
      </c>
      <c r="AN16">
        <v>33.571996363636373</v>
      </c>
      <c r="AO16">
        <v>2.200354776685732E-5</v>
      </c>
      <c r="AP16">
        <v>100.5812648026685</v>
      </c>
      <c r="AQ16">
        <v>32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47395.252422133577</v>
      </c>
      <c r="AV16">
        <f t="shared" ref="AV16:AV79" si="30">$B$10*BU16+$C$10*BV16+$F$10*CG16*(1-CJ16)</f>
        <v>1200.0050000000001</v>
      </c>
      <c r="AW16">
        <f t="shared" ref="AW16:AW79" si="31">AV16*AX16</f>
        <v>1025.9298885935907</v>
      </c>
      <c r="AX16">
        <f t="shared" ref="AX16:AX79" si="32">($B$10*$D$8+$C$10*$D$8+$F$10*((CT16+CL16)/MAX(CT16+CL16+CU16, 0.1)*$I$8+CU16/MAX(CT16+CL16+CU16, 0.1)*$J$8))/($B$10+$C$10+$F$10)</f>
        <v>0.85493801158627725</v>
      </c>
      <c r="AY16">
        <f t="shared" ref="AY16:AY79" si="33">($B$10*$K$8+$C$10*$K$8+$F$10*((CT16+CL16)/MAX(CT16+CL16+CU16, 0.1)*$P$8+CU16/MAX(CT16+CL16+CU16, 0.1)*$Q$8))/($B$10+$C$10+$F$10)</f>
        <v>0.188430362361515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1676573904.3499999</v>
      </c>
      <c r="BF16">
        <v>11.658950000000001</v>
      </c>
      <c r="BG16">
        <v>9.9787737500000002</v>
      </c>
      <c r="BH16">
        <v>33.571662500000002</v>
      </c>
      <c r="BI16">
        <v>32.725700000000003</v>
      </c>
      <c r="BJ16">
        <v>16.217762499999999</v>
      </c>
      <c r="BK16">
        <v>33.374412499999998</v>
      </c>
      <c r="BL16">
        <v>649.97212500000001</v>
      </c>
      <c r="BM16">
        <v>101.0025</v>
      </c>
      <c r="BN16">
        <v>9.9826925000000011E-2</v>
      </c>
      <c r="BO16">
        <v>32.328000000000003</v>
      </c>
      <c r="BP16">
        <v>32.388725000000001</v>
      </c>
      <c r="BQ16">
        <v>999.9</v>
      </c>
      <c r="BR16">
        <v>0</v>
      </c>
      <c r="BS16">
        <v>0</v>
      </c>
      <c r="BT16">
        <v>9005.3149999999987</v>
      </c>
      <c r="BU16">
        <v>0</v>
      </c>
      <c r="BV16">
        <v>649.60325</v>
      </c>
      <c r="BW16">
        <v>1.6801625</v>
      </c>
      <c r="BX16">
        <v>12.06395</v>
      </c>
      <c r="BY16">
        <v>10.3164</v>
      </c>
      <c r="BZ16">
        <v>0.84595387499999997</v>
      </c>
      <c r="CA16">
        <v>9.9787737500000002</v>
      </c>
      <c r="CB16">
        <v>32.725700000000003</v>
      </c>
      <c r="CC16">
        <v>3.3908212500000001</v>
      </c>
      <c r="CD16">
        <v>3.3053775000000001</v>
      </c>
      <c r="CE16">
        <v>26.082775000000002</v>
      </c>
      <c r="CF16">
        <v>25.651900000000001</v>
      </c>
      <c r="CG16">
        <v>1200.0050000000001</v>
      </c>
      <c r="CH16">
        <v>0.49998399999999998</v>
      </c>
      <c r="CI16">
        <v>0.50001600000000002</v>
      </c>
      <c r="CJ16">
        <v>0</v>
      </c>
      <c r="CK16">
        <v>1057.5287499999999</v>
      </c>
      <c r="CL16">
        <v>4.9990899999999998</v>
      </c>
      <c r="CM16">
        <v>11276.125</v>
      </c>
      <c r="CN16">
        <v>9557.8462500000005</v>
      </c>
      <c r="CO16">
        <v>41.523249999999997</v>
      </c>
      <c r="CP16">
        <v>43.148249999999997</v>
      </c>
      <c r="CQ16">
        <v>42.311999999999998</v>
      </c>
      <c r="CR16">
        <v>42.25</v>
      </c>
      <c r="CS16">
        <v>42.875</v>
      </c>
      <c r="CT16">
        <v>597.48249999999996</v>
      </c>
      <c r="CU16">
        <v>597.52250000000004</v>
      </c>
      <c r="CV16">
        <v>0</v>
      </c>
      <c r="CW16">
        <v>1676573918.7</v>
      </c>
      <c r="CX16">
        <v>0</v>
      </c>
      <c r="CY16">
        <v>1676570481.5999999</v>
      </c>
      <c r="CZ16" t="s">
        <v>356</v>
      </c>
      <c r="DA16">
        <v>1676570481.5999999</v>
      </c>
      <c r="DB16">
        <v>1676570479.5999999</v>
      </c>
      <c r="DC16">
        <v>11</v>
      </c>
      <c r="DD16">
        <v>-8.3000000000000004E-2</v>
      </c>
      <c r="DE16">
        <v>1.9E-2</v>
      </c>
      <c r="DF16">
        <v>-6.1429999999999998</v>
      </c>
      <c r="DG16">
        <v>0.19700000000000001</v>
      </c>
      <c r="DH16">
        <v>415</v>
      </c>
      <c r="DI16">
        <v>33</v>
      </c>
      <c r="DJ16">
        <v>0.52</v>
      </c>
      <c r="DK16">
        <v>0.45</v>
      </c>
      <c r="DL16">
        <v>1.6837577500000001</v>
      </c>
      <c r="DM16">
        <v>-0.1375126829268315</v>
      </c>
      <c r="DN16">
        <v>2.322185376832565E-2</v>
      </c>
      <c r="DO16">
        <v>0</v>
      </c>
      <c r="DP16">
        <v>0.84398632500000004</v>
      </c>
      <c r="DQ16">
        <v>1.4927876172606229E-2</v>
      </c>
      <c r="DR16">
        <v>2.0461170590596839E-3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3.2972700000000001</v>
      </c>
      <c r="EB16">
        <v>2.6250200000000001</v>
      </c>
      <c r="EC16">
        <v>4.8157900000000003E-3</v>
      </c>
      <c r="ED16">
        <v>2.92917E-3</v>
      </c>
      <c r="EE16">
        <v>0.13811599999999999</v>
      </c>
      <c r="EF16">
        <v>0.134412</v>
      </c>
      <c r="EG16">
        <v>30071.9</v>
      </c>
      <c r="EH16">
        <v>30571.8</v>
      </c>
      <c r="EI16">
        <v>28109.8</v>
      </c>
      <c r="EJ16">
        <v>29505.8</v>
      </c>
      <c r="EK16">
        <v>33351.9</v>
      </c>
      <c r="EL16">
        <v>35430.5</v>
      </c>
      <c r="EM16">
        <v>39699.5</v>
      </c>
      <c r="EN16">
        <v>42148.9</v>
      </c>
      <c r="EO16">
        <v>2.1805699999999999</v>
      </c>
      <c r="EP16">
        <v>2.2044299999999999</v>
      </c>
      <c r="EQ16">
        <v>0.13709099999999999</v>
      </c>
      <c r="ER16">
        <v>0</v>
      </c>
      <c r="ES16">
        <v>30.161899999999999</v>
      </c>
      <c r="ET16">
        <v>999.9</v>
      </c>
      <c r="EU16">
        <v>76</v>
      </c>
      <c r="EV16">
        <v>32.799999999999997</v>
      </c>
      <c r="EW16">
        <v>37.589399999999998</v>
      </c>
      <c r="EX16">
        <v>56.586399999999998</v>
      </c>
      <c r="EY16">
        <v>-3.5096099999999999</v>
      </c>
      <c r="EZ16">
        <v>2</v>
      </c>
      <c r="FA16">
        <v>0.38340200000000002</v>
      </c>
      <c r="FB16">
        <v>-0.25814500000000001</v>
      </c>
      <c r="FC16">
        <v>20.2744</v>
      </c>
      <c r="FD16">
        <v>5.2246300000000003</v>
      </c>
      <c r="FE16">
        <v>12.007099999999999</v>
      </c>
      <c r="FF16">
        <v>4.9882999999999997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1.8657999999999999</v>
      </c>
      <c r="FM16">
        <v>1.8621799999999999</v>
      </c>
      <c r="FN16">
        <v>1.86419</v>
      </c>
      <c r="FO16">
        <v>1.8603000000000001</v>
      </c>
      <c r="FP16">
        <v>1.86097</v>
      </c>
      <c r="FQ16">
        <v>1.8601700000000001</v>
      </c>
      <c r="FR16">
        <v>1.86188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-4.5590000000000002</v>
      </c>
      <c r="GH16">
        <v>0.1973</v>
      </c>
      <c r="GI16">
        <v>-4.4815386914191997</v>
      </c>
      <c r="GJ16">
        <v>-4.8024823865547416E-3</v>
      </c>
      <c r="GK16">
        <v>2.2541114550050859E-6</v>
      </c>
      <c r="GL16">
        <v>-5.2254267566753844E-10</v>
      </c>
      <c r="GM16">
        <v>0.19724000000001499</v>
      </c>
      <c r="GN16">
        <v>0</v>
      </c>
      <c r="GO16">
        <v>0</v>
      </c>
      <c r="GP16">
        <v>0</v>
      </c>
      <c r="GQ16">
        <v>6</v>
      </c>
      <c r="GR16">
        <v>2068</v>
      </c>
      <c r="GS16">
        <v>3</v>
      </c>
      <c r="GT16">
        <v>31</v>
      </c>
      <c r="GU16">
        <v>57.1</v>
      </c>
      <c r="GV16">
        <v>57.1</v>
      </c>
      <c r="GW16">
        <v>0.17700199999999999</v>
      </c>
      <c r="GX16">
        <v>2.64771</v>
      </c>
      <c r="GY16">
        <v>2.04834</v>
      </c>
      <c r="GZ16">
        <v>2.6245099999999999</v>
      </c>
      <c r="HA16">
        <v>2.1972700000000001</v>
      </c>
      <c r="HB16">
        <v>2.3120099999999999</v>
      </c>
      <c r="HC16">
        <v>37.892099999999999</v>
      </c>
      <c r="HD16">
        <v>15.033899999999999</v>
      </c>
      <c r="HE16">
        <v>18</v>
      </c>
      <c r="HF16">
        <v>659.995</v>
      </c>
      <c r="HG16">
        <v>756.60199999999998</v>
      </c>
      <c r="HH16">
        <v>31.000499999999999</v>
      </c>
      <c r="HI16">
        <v>32.282299999999999</v>
      </c>
      <c r="HJ16">
        <v>30</v>
      </c>
      <c r="HK16">
        <v>32.244199999999999</v>
      </c>
      <c r="HL16">
        <v>32.259399999999999</v>
      </c>
      <c r="HM16">
        <v>3.5684300000000002</v>
      </c>
      <c r="HN16">
        <v>14.0527</v>
      </c>
      <c r="HO16">
        <v>100</v>
      </c>
      <c r="HP16">
        <v>31</v>
      </c>
      <c r="HQ16">
        <v>10</v>
      </c>
      <c r="HR16">
        <v>32.725200000000001</v>
      </c>
      <c r="HS16">
        <v>99.082300000000004</v>
      </c>
      <c r="HT16">
        <v>97.7637</v>
      </c>
    </row>
    <row r="17" spans="1:228" x14ac:dyDescent="0.2">
      <c r="A17">
        <v>2</v>
      </c>
      <c r="B17">
        <v>1676573910.5999999</v>
      </c>
      <c r="C17">
        <v>4</v>
      </c>
      <c r="D17" t="s">
        <v>361</v>
      </c>
      <c r="E17" t="s">
        <v>362</v>
      </c>
      <c r="F17">
        <v>4</v>
      </c>
      <c r="G17">
        <v>1676573908.5999999</v>
      </c>
      <c r="H17">
        <f t="shared" si="0"/>
        <v>9.5268735912071496E-4</v>
      </c>
      <c r="I17">
        <f t="shared" si="1"/>
        <v>0.952687359120715</v>
      </c>
      <c r="J17">
        <f t="shared" si="2"/>
        <v>-1.8112738408209623</v>
      </c>
      <c r="K17">
        <f t="shared" si="3"/>
        <v>11.665542857142849</v>
      </c>
      <c r="L17">
        <f t="shared" si="4"/>
        <v>57.485680844980799</v>
      </c>
      <c r="M17">
        <f t="shared" si="5"/>
        <v>5.8118889364269766</v>
      </c>
      <c r="N17">
        <f t="shared" si="6"/>
        <v>1.1794039571641071</v>
      </c>
      <c r="O17">
        <f t="shared" si="7"/>
        <v>6.2768235106906323E-2</v>
      </c>
      <c r="P17">
        <f t="shared" si="8"/>
        <v>2.7636529760956927</v>
      </c>
      <c r="Q17">
        <f t="shared" si="9"/>
        <v>6.1986878219309351E-2</v>
      </c>
      <c r="R17">
        <f t="shared" si="10"/>
        <v>3.8811190244529926E-2</v>
      </c>
      <c r="S17">
        <f t="shared" si="11"/>
        <v>226.12221266511244</v>
      </c>
      <c r="T17">
        <f t="shared" si="12"/>
        <v>33.479409710962734</v>
      </c>
      <c r="U17">
        <f t="shared" si="13"/>
        <v>32.401328571428571</v>
      </c>
      <c r="V17">
        <f t="shared" si="14"/>
        <v>4.8846297160903527</v>
      </c>
      <c r="W17">
        <f t="shared" si="15"/>
        <v>69.741452048748712</v>
      </c>
      <c r="X17">
        <f t="shared" si="16"/>
        <v>3.394403644319167</v>
      </c>
      <c r="Y17">
        <f t="shared" si="17"/>
        <v>4.8671249946825119</v>
      </c>
      <c r="Z17">
        <f t="shared" si="18"/>
        <v>1.4902260717711857</v>
      </c>
      <c r="AA17">
        <f t="shared" si="19"/>
        <v>-42.013512537223527</v>
      </c>
      <c r="AB17">
        <f t="shared" si="20"/>
        <v>-9.4760221681265833</v>
      </c>
      <c r="AC17">
        <f t="shared" si="21"/>
        <v>-0.78042445072932354</v>
      </c>
      <c r="AD17">
        <f t="shared" si="22"/>
        <v>173.85225350903301</v>
      </c>
      <c r="AE17">
        <f t="shared" si="23"/>
        <v>-1.7258002256368983</v>
      </c>
      <c r="AF17">
        <f t="shared" si="24"/>
        <v>0.9517411790484086</v>
      </c>
      <c r="AG17">
        <f t="shared" si="25"/>
        <v>-1.8112738408209623</v>
      </c>
      <c r="AH17">
        <v>10.324840668426789</v>
      </c>
      <c r="AI17">
        <v>12.05628424242424</v>
      </c>
      <c r="AJ17">
        <v>-6.9466961256791292E-4</v>
      </c>
      <c r="AK17">
        <v>61.748436210949897</v>
      </c>
      <c r="AL17">
        <f t="shared" si="26"/>
        <v>0.952687359120715</v>
      </c>
      <c r="AM17">
        <v>32.724761398919263</v>
      </c>
      <c r="AN17">
        <v>33.574589090909093</v>
      </c>
      <c r="AO17">
        <v>3.2806935069186147E-5</v>
      </c>
      <c r="AP17">
        <v>100.5812648026685</v>
      </c>
      <c r="AQ17">
        <v>32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47328.809666121546</v>
      </c>
      <c r="AV17">
        <f t="shared" si="30"/>
        <v>1200.024285714286</v>
      </c>
      <c r="AW17">
        <f t="shared" si="31"/>
        <v>1025.9469993083485</v>
      </c>
      <c r="AX17">
        <f t="shared" si="32"/>
        <v>0.85493853042955537</v>
      </c>
      <c r="AY17">
        <f t="shared" si="33"/>
        <v>0.18843136372904201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1676573908.5999999</v>
      </c>
      <c r="BF17">
        <v>11.665542857142849</v>
      </c>
      <c r="BG17">
        <v>10.082462857142859</v>
      </c>
      <c r="BH17">
        <v>33.574214285714277</v>
      </c>
      <c r="BI17">
        <v>32.725028571428567</v>
      </c>
      <c r="BJ17">
        <v>16.224428571428572</v>
      </c>
      <c r="BK17">
        <v>33.377000000000002</v>
      </c>
      <c r="BL17">
        <v>649.88414285714293</v>
      </c>
      <c r="BM17">
        <v>101.0017142857143</v>
      </c>
      <c r="BN17">
        <v>9.9792228571428582E-2</v>
      </c>
      <c r="BO17">
        <v>32.33772857142857</v>
      </c>
      <c r="BP17">
        <v>32.401328571428571</v>
      </c>
      <c r="BQ17">
        <v>999.89999999999986</v>
      </c>
      <c r="BR17">
        <v>0</v>
      </c>
      <c r="BS17">
        <v>0</v>
      </c>
      <c r="BT17">
        <v>8992.8585714285709</v>
      </c>
      <c r="BU17">
        <v>0</v>
      </c>
      <c r="BV17">
        <v>448.15814285714288</v>
      </c>
      <c r="BW17">
        <v>1.583094285714286</v>
      </c>
      <c r="BX17">
        <v>12.070828571428571</v>
      </c>
      <c r="BY17">
        <v>10.42357142857143</v>
      </c>
      <c r="BZ17">
        <v>0.84920771428571429</v>
      </c>
      <c r="CA17">
        <v>10.082462857142859</v>
      </c>
      <c r="CB17">
        <v>32.725028571428567</v>
      </c>
      <c r="CC17">
        <v>3.391054285714286</v>
      </c>
      <c r="CD17">
        <v>3.3052828571428572</v>
      </c>
      <c r="CE17">
        <v>26.083928571428569</v>
      </c>
      <c r="CF17">
        <v>25.651428571428571</v>
      </c>
      <c r="CG17">
        <v>1200.024285714286</v>
      </c>
      <c r="CH17">
        <v>0.49996857142857148</v>
      </c>
      <c r="CI17">
        <v>0.50003142857142857</v>
      </c>
      <c r="CJ17">
        <v>0</v>
      </c>
      <c r="CK17">
        <v>1056.527142857143</v>
      </c>
      <c r="CL17">
        <v>4.9990899999999998</v>
      </c>
      <c r="CM17">
        <v>11250.7</v>
      </c>
      <c r="CN17">
        <v>9557.9285714285706</v>
      </c>
      <c r="CO17">
        <v>41.526571428571422</v>
      </c>
      <c r="CP17">
        <v>43.186999999999998</v>
      </c>
      <c r="CQ17">
        <v>42.311999999999998</v>
      </c>
      <c r="CR17">
        <v>42.267714285714291</v>
      </c>
      <c r="CS17">
        <v>42.875</v>
      </c>
      <c r="CT17">
        <v>597.47142857142842</v>
      </c>
      <c r="CU17">
        <v>597.55285714285696</v>
      </c>
      <c r="CV17">
        <v>0</v>
      </c>
      <c r="CW17">
        <v>1676573922.3</v>
      </c>
      <c r="CX17">
        <v>0</v>
      </c>
      <c r="CY17">
        <v>1676570481.5999999</v>
      </c>
      <c r="CZ17" t="s">
        <v>356</v>
      </c>
      <c r="DA17">
        <v>1676570481.5999999</v>
      </c>
      <c r="DB17">
        <v>1676570479.5999999</v>
      </c>
      <c r="DC17">
        <v>11</v>
      </c>
      <c r="DD17">
        <v>-8.3000000000000004E-2</v>
      </c>
      <c r="DE17">
        <v>1.9E-2</v>
      </c>
      <c r="DF17">
        <v>-6.1429999999999998</v>
      </c>
      <c r="DG17">
        <v>0.19700000000000001</v>
      </c>
      <c r="DH17">
        <v>415</v>
      </c>
      <c r="DI17">
        <v>33</v>
      </c>
      <c r="DJ17">
        <v>0.52</v>
      </c>
      <c r="DK17">
        <v>0.45</v>
      </c>
      <c r="DL17">
        <v>1.6745715000000001</v>
      </c>
      <c r="DM17">
        <v>-6.5802551594746697E-2</v>
      </c>
      <c r="DN17">
        <v>2.1232567149310991E-2</v>
      </c>
      <c r="DO17">
        <v>1</v>
      </c>
      <c r="DP17">
        <v>0.84520149999999994</v>
      </c>
      <c r="DQ17">
        <v>1.5902724202625469E-2</v>
      </c>
      <c r="DR17">
        <v>1.960911624729686E-3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2</v>
      </c>
      <c r="DY17">
        <v>2</v>
      </c>
      <c r="DZ17" t="s">
        <v>363</v>
      </c>
      <c r="EA17">
        <v>3.2974800000000002</v>
      </c>
      <c r="EB17">
        <v>2.6253000000000002</v>
      </c>
      <c r="EC17">
        <v>4.8124200000000004E-3</v>
      </c>
      <c r="ED17">
        <v>3.0749000000000002E-3</v>
      </c>
      <c r="EE17">
        <v>0.13811999999999999</v>
      </c>
      <c r="EF17">
        <v>0.134407</v>
      </c>
      <c r="EG17">
        <v>30071.9</v>
      </c>
      <c r="EH17">
        <v>30567.200000000001</v>
      </c>
      <c r="EI17">
        <v>28109.7</v>
      </c>
      <c r="EJ17">
        <v>29505.7</v>
      </c>
      <c r="EK17">
        <v>33351.5</v>
      </c>
      <c r="EL17">
        <v>35430.400000000001</v>
      </c>
      <c r="EM17">
        <v>39699.300000000003</v>
      </c>
      <c r="EN17">
        <v>42148.6</v>
      </c>
      <c r="EO17">
        <v>2.1807500000000002</v>
      </c>
      <c r="EP17">
        <v>2.2042700000000002</v>
      </c>
      <c r="EQ17">
        <v>0.137992</v>
      </c>
      <c r="ER17">
        <v>0</v>
      </c>
      <c r="ES17">
        <v>30.1708</v>
      </c>
      <c r="ET17">
        <v>999.9</v>
      </c>
      <c r="EU17">
        <v>76</v>
      </c>
      <c r="EV17">
        <v>32.799999999999997</v>
      </c>
      <c r="EW17">
        <v>37.590899999999998</v>
      </c>
      <c r="EX17">
        <v>57.156399999999998</v>
      </c>
      <c r="EY17">
        <v>-3.4415100000000001</v>
      </c>
      <c r="EZ17">
        <v>2</v>
      </c>
      <c r="FA17">
        <v>0.38347300000000001</v>
      </c>
      <c r="FB17">
        <v>-0.255801</v>
      </c>
      <c r="FC17">
        <v>20.273599999999998</v>
      </c>
      <c r="FD17">
        <v>5.2207299999999996</v>
      </c>
      <c r="FE17">
        <v>12.007</v>
      </c>
      <c r="FF17">
        <v>4.9872500000000004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1.8621799999999999</v>
      </c>
      <c r="FN17">
        <v>1.8642099999999999</v>
      </c>
      <c r="FO17">
        <v>1.8602799999999999</v>
      </c>
      <c r="FP17">
        <v>1.8609599999999999</v>
      </c>
      <c r="FQ17">
        <v>1.8601799999999999</v>
      </c>
      <c r="FR17">
        <v>1.86188</v>
      </c>
      <c r="FS17">
        <v>1.8584799999999999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-4.5590000000000002</v>
      </c>
      <c r="GH17">
        <v>0.1973</v>
      </c>
      <c r="GI17">
        <v>-4.4815386914191997</v>
      </c>
      <c r="GJ17">
        <v>-4.8024823865547416E-3</v>
      </c>
      <c r="GK17">
        <v>2.2541114550050859E-6</v>
      </c>
      <c r="GL17">
        <v>-5.2254267566753844E-10</v>
      </c>
      <c r="GM17">
        <v>0.19724000000001499</v>
      </c>
      <c r="GN17">
        <v>0</v>
      </c>
      <c r="GO17">
        <v>0</v>
      </c>
      <c r="GP17">
        <v>0</v>
      </c>
      <c r="GQ17">
        <v>6</v>
      </c>
      <c r="GR17">
        <v>2068</v>
      </c>
      <c r="GS17">
        <v>3</v>
      </c>
      <c r="GT17">
        <v>31</v>
      </c>
      <c r="GU17">
        <v>57.1</v>
      </c>
      <c r="GV17">
        <v>57.2</v>
      </c>
      <c r="GW17">
        <v>0.18554699999999999</v>
      </c>
      <c r="GX17">
        <v>2.6415999999999999</v>
      </c>
      <c r="GY17">
        <v>2.04834</v>
      </c>
      <c r="GZ17">
        <v>2.6245099999999999</v>
      </c>
      <c r="HA17">
        <v>2.1972700000000001</v>
      </c>
      <c r="HB17">
        <v>2.3290999999999999</v>
      </c>
      <c r="HC17">
        <v>37.892099999999999</v>
      </c>
      <c r="HD17">
        <v>15.051399999999999</v>
      </c>
      <c r="HE17">
        <v>18</v>
      </c>
      <c r="HF17">
        <v>660.13400000000001</v>
      </c>
      <c r="HG17">
        <v>756.45699999999999</v>
      </c>
      <c r="HH17">
        <v>31.000599999999999</v>
      </c>
      <c r="HI17">
        <v>32.282299999999999</v>
      </c>
      <c r="HJ17">
        <v>30.0001</v>
      </c>
      <c r="HK17">
        <v>32.244199999999999</v>
      </c>
      <c r="HL17">
        <v>32.259399999999999</v>
      </c>
      <c r="HM17">
        <v>3.75867</v>
      </c>
      <c r="HN17">
        <v>14.0527</v>
      </c>
      <c r="HO17">
        <v>100</v>
      </c>
      <c r="HP17">
        <v>31</v>
      </c>
      <c r="HQ17">
        <v>16.685600000000001</v>
      </c>
      <c r="HR17">
        <v>32.7151</v>
      </c>
      <c r="HS17">
        <v>99.081800000000001</v>
      </c>
      <c r="HT17">
        <v>97.763099999999994</v>
      </c>
    </row>
    <row r="18" spans="1:228" x14ac:dyDescent="0.2">
      <c r="A18">
        <v>3</v>
      </c>
      <c r="B18">
        <v>1676573914.5999999</v>
      </c>
      <c r="C18">
        <v>8</v>
      </c>
      <c r="D18" t="s">
        <v>364</v>
      </c>
      <c r="E18" t="s">
        <v>365</v>
      </c>
      <c r="F18">
        <v>4</v>
      </c>
      <c r="G18">
        <v>1676573912.2874999</v>
      </c>
      <c r="H18">
        <f t="shared" si="0"/>
        <v>9.5531152709736947E-4</v>
      </c>
      <c r="I18">
        <f t="shared" si="1"/>
        <v>0.95531152709736944</v>
      </c>
      <c r="J18">
        <f t="shared" si="2"/>
        <v>-1.7043237248590086</v>
      </c>
      <c r="K18">
        <f t="shared" si="3"/>
        <v>11.857962499999999</v>
      </c>
      <c r="L18">
        <f t="shared" si="4"/>
        <v>54.898415372164848</v>
      </c>
      <c r="M18">
        <f t="shared" si="5"/>
        <v>5.550266121779778</v>
      </c>
      <c r="N18">
        <f t="shared" si="6"/>
        <v>1.1988478554602353</v>
      </c>
      <c r="O18">
        <f t="shared" si="7"/>
        <v>6.2843890740169966E-2</v>
      </c>
      <c r="P18">
        <f t="shared" si="8"/>
        <v>2.7627310132297587</v>
      </c>
      <c r="Q18">
        <f t="shared" si="9"/>
        <v>6.2060403966502274E-2</v>
      </c>
      <c r="R18">
        <f t="shared" si="10"/>
        <v>3.8857331756756097E-2</v>
      </c>
      <c r="S18">
        <f t="shared" si="11"/>
        <v>226.11982198659081</v>
      </c>
      <c r="T18">
        <f t="shared" si="12"/>
        <v>33.485694770377116</v>
      </c>
      <c r="U18">
        <f t="shared" si="13"/>
        <v>32.410362499999998</v>
      </c>
      <c r="V18">
        <f t="shared" si="14"/>
        <v>4.887120576480406</v>
      </c>
      <c r="W18">
        <f t="shared" si="15"/>
        <v>69.719091891816049</v>
      </c>
      <c r="X18">
        <f t="shared" si="16"/>
        <v>3.3945937308267466</v>
      </c>
      <c r="Y18">
        <f t="shared" si="17"/>
        <v>4.8689586147997721</v>
      </c>
      <c r="Z18">
        <f t="shared" si="18"/>
        <v>1.4925268456536593</v>
      </c>
      <c r="AA18">
        <f t="shared" si="19"/>
        <v>-42.129238344993993</v>
      </c>
      <c r="AB18">
        <f t="shared" si="20"/>
        <v>-9.8247419761362327</v>
      </c>
      <c r="AC18">
        <f t="shared" si="21"/>
        <v>-0.80947671941418131</v>
      </c>
      <c r="AD18">
        <f t="shared" si="22"/>
        <v>173.35636494604637</v>
      </c>
      <c r="AE18">
        <f t="shared" si="23"/>
        <v>-0.26226201158562457</v>
      </c>
      <c r="AF18">
        <f t="shared" si="24"/>
        <v>0.95440137377804479</v>
      </c>
      <c r="AG18">
        <f t="shared" si="25"/>
        <v>-1.7043237248590086</v>
      </c>
      <c r="AH18">
        <v>11.659418442769979</v>
      </c>
      <c r="AI18">
        <v>12.615666666666669</v>
      </c>
      <c r="AJ18">
        <v>0.17742022277273131</v>
      </c>
      <c r="AK18">
        <v>61.748436210949897</v>
      </c>
      <c r="AL18">
        <f t="shared" si="26"/>
        <v>0.95531152709736944</v>
      </c>
      <c r="AM18">
        <v>32.725155665576096</v>
      </c>
      <c r="AN18">
        <v>33.577289696969693</v>
      </c>
      <c r="AO18">
        <v>1.862722464683286E-5</v>
      </c>
      <c r="AP18">
        <v>100.5812648026685</v>
      </c>
      <c r="AQ18">
        <v>32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47302.381464818187</v>
      </c>
      <c r="AV18">
        <f t="shared" si="30"/>
        <v>1200.01125</v>
      </c>
      <c r="AW18">
        <f t="shared" si="31"/>
        <v>1025.9358885940885</v>
      </c>
      <c r="AX18">
        <f t="shared" si="32"/>
        <v>0.8549385587794186</v>
      </c>
      <c r="AY18">
        <f t="shared" si="33"/>
        <v>0.18843141844427774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1676573912.2874999</v>
      </c>
      <c r="BF18">
        <v>11.857962499999999</v>
      </c>
      <c r="BG18">
        <v>11.626312499999999</v>
      </c>
      <c r="BH18">
        <v>33.576374999999999</v>
      </c>
      <c r="BI18">
        <v>32.724937500000003</v>
      </c>
      <c r="BJ18">
        <v>16.417774999999999</v>
      </c>
      <c r="BK18">
        <v>33.379137499999999</v>
      </c>
      <c r="BL18">
        <v>649.97562500000004</v>
      </c>
      <c r="BM18">
        <v>101.00075</v>
      </c>
      <c r="BN18">
        <v>9.9911725000000007E-2</v>
      </c>
      <c r="BO18">
        <v>32.3444</v>
      </c>
      <c r="BP18">
        <v>32.410362499999998</v>
      </c>
      <c r="BQ18">
        <v>999.9</v>
      </c>
      <c r="BR18">
        <v>0</v>
      </c>
      <c r="BS18">
        <v>0</v>
      </c>
      <c r="BT18">
        <v>8988.0475000000006</v>
      </c>
      <c r="BU18">
        <v>0</v>
      </c>
      <c r="BV18">
        <v>476.37650000000002</v>
      </c>
      <c r="BW18">
        <v>0.23166062500000009</v>
      </c>
      <c r="BX18">
        <v>12.2699625</v>
      </c>
      <c r="BY18">
        <v>12.019674999999999</v>
      </c>
      <c r="BZ18">
        <v>0.85143324999999992</v>
      </c>
      <c r="CA18">
        <v>11.626312499999999</v>
      </c>
      <c r="CB18">
        <v>32.724937500000003</v>
      </c>
      <c r="CC18">
        <v>3.3912374999999999</v>
      </c>
      <c r="CD18">
        <v>3.3052450000000002</v>
      </c>
      <c r="CE18">
        <v>26.084849999999999</v>
      </c>
      <c r="CF18">
        <v>25.651199999999999</v>
      </c>
      <c r="CG18">
        <v>1200.01125</v>
      </c>
      <c r="CH18">
        <v>0.49996637500000002</v>
      </c>
      <c r="CI18">
        <v>0.50003362499999993</v>
      </c>
      <c r="CJ18">
        <v>0</v>
      </c>
      <c r="CK18">
        <v>1055.575</v>
      </c>
      <c r="CL18">
        <v>4.9990899999999998</v>
      </c>
      <c r="CM18">
        <v>11255.4125</v>
      </c>
      <c r="CN18">
        <v>9557.8374999999996</v>
      </c>
      <c r="CO18">
        <v>41.507750000000001</v>
      </c>
      <c r="CP18">
        <v>43.186999999999998</v>
      </c>
      <c r="CQ18">
        <v>42.304250000000003</v>
      </c>
      <c r="CR18">
        <v>42.304250000000003</v>
      </c>
      <c r="CS18">
        <v>42.875</v>
      </c>
      <c r="CT18">
        <v>597.46375</v>
      </c>
      <c r="CU18">
        <v>597.54750000000001</v>
      </c>
      <c r="CV18">
        <v>0</v>
      </c>
      <c r="CW18">
        <v>1676573926.5</v>
      </c>
      <c r="CX18">
        <v>0</v>
      </c>
      <c r="CY18">
        <v>1676570481.5999999</v>
      </c>
      <c r="CZ18" t="s">
        <v>356</v>
      </c>
      <c r="DA18">
        <v>1676570481.5999999</v>
      </c>
      <c r="DB18">
        <v>1676570479.5999999</v>
      </c>
      <c r="DC18">
        <v>11</v>
      </c>
      <c r="DD18">
        <v>-8.3000000000000004E-2</v>
      </c>
      <c r="DE18">
        <v>1.9E-2</v>
      </c>
      <c r="DF18">
        <v>-6.1429999999999998</v>
      </c>
      <c r="DG18">
        <v>0.19700000000000001</v>
      </c>
      <c r="DH18">
        <v>415</v>
      </c>
      <c r="DI18">
        <v>33</v>
      </c>
      <c r="DJ18">
        <v>0.52</v>
      </c>
      <c r="DK18">
        <v>0.45</v>
      </c>
      <c r="DL18">
        <v>1.437447634146342</v>
      </c>
      <c r="DM18">
        <v>-3.604325644599303</v>
      </c>
      <c r="DN18">
        <v>0.54511257638000488</v>
      </c>
      <c r="DO18">
        <v>0</v>
      </c>
      <c r="DP18">
        <v>0.84667353658536582</v>
      </c>
      <c r="DQ18">
        <v>2.742482926829428E-2</v>
      </c>
      <c r="DR18">
        <v>2.899262606818435E-3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3.2973400000000002</v>
      </c>
      <c r="EB18">
        <v>2.6249899999999999</v>
      </c>
      <c r="EC18">
        <v>5.02806E-3</v>
      </c>
      <c r="ED18">
        <v>3.99417E-3</v>
      </c>
      <c r="EE18">
        <v>0.138127</v>
      </c>
      <c r="EF18">
        <v>0.134407</v>
      </c>
      <c r="EG18">
        <v>30065.1</v>
      </c>
      <c r="EH18">
        <v>30539.5</v>
      </c>
      <c r="EI18">
        <v>28109.4</v>
      </c>
      <c r="EJ18">
        <v>29506.2</v>
      </c>
      <c r="EK18">
        <v>33351</v>
      </c>
      <c r="EL18">
        <v>35431</v>
      </c>
      <c r="EM18">
        <v>39699</v>
      </c>
      <c r="EN18">
        <v>42149.1</v>
      </c>
      <c r="EO18">
        <v>2.1807799999999999</v>
      </c>
      <c r="EP18">
        <v>2.2044299999999999</v>
      </c>
      <c r="EQ18">
        <v>0.13713500000000001</v>
      </c>
      <c r="ER18">
        <v>0</v>
      </c>
      <c r="ES18">
        <v>30.178899999999999</v>
      </c>
      <c r="ET18">
        <v>999.9</v>
      </c>
      <c r="EU18">
        <v>76</v>
      </c>
      <c r="EV18">
        <v>32.799999999999997</v>
      </c>
      <c r="EW18">
        <v>37.585500000000003</v>
      </c>
      <c r="EX18">
        <v>56.6464</v>
      </c>
      <c r="EY18">
        <v>-3.4535300000000002</v>
      </c>
      <c r="EZ18">
        <v>2</v>
      </c>
      <c r="FA18">
        <v>0.38309199999999999</v>
      </c>
      <c r="FB18">
        <v>-0.25313200000000002</v>
      </c>
      <c r="FC18">
        <v>20.273499999999999</v>
      </c>
      <c r="FD18">
        <v>5.2184900000000001</v>
      </c>
      <c r="FE18">
        <v>12.006500000000001</v>
      </c>
      <c r="FF18">
        <v>4.9865000000000004</v>
      </c>
      <c r="FG18">
        <v>3.2841999999999998</v>
      </c>
      <c r="FH18">
        <v>9999</v>
      </c>
      <c r="FI18">
        <v>9999</v>
      </c>
      <c r="FJ18">
        <v>9999</v>
      </c>
      <c r="FK18">
        <v>999.9</v>
      </c>
      <c r="FL18">
        <v>1.86581</v>
      </c>
      <c r="FM18">
        <v>1.8621799999999999</v>
      </c>
      <c r="FN18">
        <v>1.8641799999999999</v>
      </c>
      <c r="FO18">
        <v>1.86025</v>
      </c>
      <c r="FP18">
        <v>1.8609899999999999</v>
      </c>
      <c r="FQ18">
        <v>1.86015</v>
      </c>
      <c r="FR18">
        <v>1.86188</v>
      </c>
      <c r="FS18">
        <v>1.8584799999999999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-4.5620000000000003</v>
      </c>
      <c r="GH18">
        <v>0.19719999999999999</v>
      </c>
      <c r="GI18">
        <v>-4.4815386914191997</v>
      </c>
      <c r="GJ18">
        <v>-4.8024823865547416E-3</v>
      </c>
      <c r="GK18">
        <v>2.2541114550050859E-6</v>
      </c>
      <c r="GL18">
        <v>-5.2254267566753844E-10</v>
      </c>
      <c r="GM18">
        <v>0.19724000000001499</v>
      </c>
      <c r="GN18">
        <v>0</v>
      </c>
      <c r="GO18">
        <v>0</v>
      </c>
      <c r="GP18">
        <v>0</v>
      </c>
      <c r="GQ18">
        <v>6</v>
      </c>
      <c r="GR18">
        <v>2068</v>
      </c>
      <c r="GS18">
        <v>3</v>
      </c>
      <c r="GT18">
        <v>31</v>
      </c>
      <c r="GU18">
        <v>57.2</v>
      </c>
      <c r="GV18">
        <v>57.2</v>
      </c>
      <c r="GW18">
        <v>0.20019500000000001</v>
      </c>
      <c r="GX18">
        <v>2.6415999999999999</v>
      </c>
      <c r="GY18">
        <v>2.04834</v>
      </c>
      <c r="GZ18">
        <v>2.6232899999999999</v>
      </c>
      <c r="HA18">
        <v>2.1972700000000001</v>
      </c>
      <c r="HB18">
        <v>2.3071299999999999</v>
      </c>
      <c r="HC18">
        <v>37.892099999999999</v>
      </c>
      <c r="HD18">
        <v>15.0426</v>
      </c>
      <c r="HE18">
        <v>18</v>
      </c>
      <c r="HF18">
        <v>660.15300000000002</v>
      </c>
      <c r="HG18">
        <v>756.60199999999998</v>
      </c>
      <c r="HH18">
        <v>31.000699999999998</v>
      </c>
      <c r="HI18">
        <v>32.282299999999999</v>
      </c>
      <c r="HJ18">
        <v>30</v>
      </c>
      <c r="HK18">
        <v>32.244199999999999</v>
      </c>
      <c r="HL18">
        <v>32.259399999999999</v>
      </c>
      <c r="HM18">
        <v>4.0410199999999996</v>
      </c>
      <c r="HN18">
        <v>14.0527</v>
      </c>
      <c r="HO18">
        <v>100</v>
      </c>
      <c r="HP18">
        <v>31</v>
      </c>
      <c r="HQ18">
        <v>23.366</v>
      </c>
      <c r="HR18">
        <v>32.814399999999999</v>
      </c>
      <c r="HS18">
        <v>99.081000000000003</v>
      </c>
      <c r="HT18">
        <v>97.764499999999998</v>
      </c>
    </row>
    <row r="19" spans="1:228" x14ac:dyDescent="0.2">
      <c r="A19">
        <v>4</v>
      </c>
      <c r="B19">
        <v>1676573918.5999999</v>
      </c>
      <c r="C19">
        <v>12</v>
      </c>
      <c r="D19" t="s">
        <v>366</v>
      </c>
      <c r="E19" t="s">
        <v>367</v>
      </c>
      <c r="F19">
        <v>4</v>
      </c>
      <c r="G19">
        <v>1676573916.5999999</v>
      </c>
      <c r="H19">
        <f t="shared" si="0"/>
        <v>9.5728918209882121E-4</v>
      </c>
      <c r="I19">
        <f t="shared" si="1"/>
        <v>0.95728918209882119</v>
      </c>
      <c r="J19">
        <f t="shared" si="2"/>
        <v>-1.5243621910174958</v>
      </c>
      <c r="K19">
        <f t="shared" si="3"/>
        <v>13.391257142857141</v>
      </c>
      <c r="L19">
        <f t="shared" si="4"/>
        <v>51.789232324998331</v>
      </c>
      <c r="M19">
        <f t="shared" si="5"/>
        <v>5.2359817920811222</v>
      </c>
      <c r="N19">
        <f t="shared" si="6"/>
        <v>1.3538794731126287</v>
      </c>
      <c r="O19">
        <f t="shared" si="7"/>
        <v>6.2890121868355908E-2</v>
      </c>
      <c r="P19">
        <f t="shared" si="8"/>
        <v>2.7688272520454187</v>
      </c>
      <c r="Q19">
        <f t="shared" si="9"/>
        <v>6.2107194047832048E-2</v>
      </c>
      <c r="R19">
        <f t="shared" si="10"/>
        <v>3.8886527094434416E-2</v>
      </c>
      <c r="S19">
        <f t="shared" si="11"/>
        <v>226.10870452180995</v>
      </c>
      <c r="T19">
        <f t="shared" si="12"/>
        <v>33.49261282318578</v>
      </c>
      <c r="U19">
        <f t="shared" si="13"/>
        <v>32.418185714285713</v>
      </c>
      <c r="V19">
        <f t="shared" si="14"/>
        <v>4.889278508426532</v>
      </c>
      <c r="W19">
        <f t="shared" si="15"/>
        <v>69.684334837651917</v>
      </c>
      <c r="X19">
        <f t="shared" si="16"/>
        <v>3.3947900813045289</v>
      </c>
      <c r="Y19">
        <f t="shared" si="17"/>
        <v>4.8716689184356712</v>
      </c>
      <c r="Z19">
        <f t="shared" si="18"/>
        <v>1.4944884271220031</v>
      </c>
      <c r="AA19">
        <f t="shared" si="19"/>
        <v>-42.216452930558013</v>
      </c>
      <c r="AB19">
        <f t="shared" si="20"/>
        <v>-9.5428105897842244</v>
      </c>
      <c r="AC19">
        <f t="shared" si="21"/>
        <v>-0.78458494586316518</v>
      </c>
      <c r="AD19">
        <f t="shared" si="22"/>
        <v>173.56485605560454</v>
      </c>
      <c r="AE19">
        <f t="shared" si="23"/>
        <v>2.7088773124534025</v>
      </c>
      <c r="AF19">
        <f t="shared" si="24"/>
        <v>0.95779081231719632</v>
      </c>
      <c r="AG19">
        <f t="shared" si="25"/>
        <v>-1.5243621910174958</v>
      </c>
      <c r="AH19">
        <v>15.67605219151015</v>
      </c>
      <c r="AI19">
        <v>14.8376</v>
      </c>
      <c r="AJ19">
        <v>0.60703910879618417</v>
      </c>
      <c r="AK19">
        <v>61.748436210949897</v>
      </c>
      <c r="AL19">
        <f t="shared" si="26"/>
        <v>0.95728918209882119</v>
      </c>
      <c r="AM19">
        <v>32.724184107614761</v>
      </c>
      <c r="AN19">
        <v>33.578139393939388</v>
      </c>
      <c r="AO19">
        <v>6.4853294221232947E-6</v>
      </c>
      <c r="AP19">
        <v>100.5812648026685</v>
      </c>
      <c r="AQ19">
        <v>32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47468.805675377</v>
      </c>
      <c r="AV19">
        <f t="shared" si="30"/>
        <v>1199.9557142857141</v>
      </c>
      <c r="AW19">
        <f t="shared" si="31"/>
        <v>1025.8880707366889</v>
      </c>
      <c r="AX19">
        <f t="shared" si="32"/>
        <v>0.85493827690746005</v>
      </c>
      <c r="AY19">
        <f t="shared" si="33"/>
        <v>0.18843087443139805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1676573916.5999999</v>
      </c>
      <c r="BF19">
        <v>13.391257142857141</v>
      </c>
      <c r="BG19">
        <v>15.903642857142859</v>
      </c>
      <c r="BH19">
        <v>33.577957142857137</v>
      </c>
      <c r="BI19">
        <v>32.72351428571428</v>
      </c>
      <c r="BJ19">
        <v>17.95832857142857</v>
      </c>
      <c r="BK19">
        <v>33.380757142857149</v>
      </c>
      <c r="BL19">
        <v>649.98857142857139</v>
      </c>
      <c r="BM19">
        <v>101.00185714285711</v>
      </c>
      <c r="BN19">
        <v>9.9888471428571421E-2</v>
      </c>
      <c r="BO19">
        <v>32.354257142857143</v>
      </c>
      <c r="BP19">
        <v>32.418185714285713</v>
      </c>
      <c r="BQ19">
        <v>999.89999999999986</v>
      </c>
      <c r="BR19">
        <v>0</v>
      </c>
      <c r="BS19">
        <v>0</v>
      </c>
      <c r="BT19">
        <v>9020.3571428571431</v>
      </c>
      <c r="BU19">
        <v>0</v>
      </c>
      <c r="BV19">
        <v>547.6262857142857</v>
      </c>
      <c r="BW19">
        <v>-2.512368571428572</v>
      </c>
      <c r="BX19">
        <v>13.85655714285714</v>
      </c>
      <c r="BY19">
        <v>16.441671428571428</v>
      </c>
      <c r="BZ19">
        <v>0.85446299999999997</v>
      </c>
      <c r="CA19">
        <v>15.903642857142859</v>
      </c>
      <c r="CB19">
        <v>32.72351428571428</v>
      </c>
      <c r="CC19">
        <v>3.391444285714285</v>
      </c>
      <c r="CD19">
        <v>3.3051400000000002</v>
      </c>
      <c r="CE19">
        <v>26.08588571428572</v>
      </c>
      <c r="CF19">
        <v>25.650728571428569</v>
      </c>
      <c r="CG19">
        <v>1199.9557142857141</v>
      </c>
      <c r="CH19">
        <v>0.49997471428571427</v>
      </c>
      <c r="CI19">
        <v>0.50002528571428562</v>
      </c>
      <c r="CJ19">
        <v>0</v>
      </c>
      <c r="CK19">
        <v>1054.194285714286</v>
      </c>
      <c r="CL19">
        <v>4.9990899999999998</v>
      </c>
      <c r="CM19">
        <v>11255.81428571429</v>
      </c>
      <c r="CN19">
        <v>9557.4171428571444</v>
      </c>
      <c r="CO19">
        <v>41.561999999999998</v>
      </c>
      <c r="CP19">
        <v>43.186999999999998</v>
      </c>
      <c r="CQ19">
        <v>42.311999999999998</v>
      </c>
      <c r="CR19">
        <v>42.311999999999998</v>
      </c>
      <c r="CS19">
        <v>42.875</v>
      </c>
      <c r="CT19">
        <v>597.44714285714292</v>
      </c>
      <c r="CU19">
        <v>597.50857142857137</v>
      </c>
      <c r="CV19">
        <v>0</v>
      </c>
      <c r="CW19">
        <v>1676573930.7</v>
      </c>
      <c r="CX19">
        <v>0</v>
      </c>
      <c r="CY19">
        <v>1676570481.5999999</v>
      </c>
      <c r="CZ19" t="s">
        <v>356</v>
      </c>
      <c r="DA19">
        <v>1676570481.5999999</v>
      </c>
      <c r="DB19">
        <v>1676570479.5999999</v>
      </c>
      <c r="DC19">
        <v>11</v>
      </c>
      <c r="DD19">
        <v>-8.3000000000000004E-2</v>
      </c>
      <c r="DE19">
        <v>1.9E-2</v>
      </c>
      <c r="DF19">
        <v>-6.1429999999999998</v>
      </c>
      <c r="DG19">
        <v>0.19700000000000001</v>
      </c>
      <c r="DH19">
        <v>415</v>
      </c>
      <c r="DI19">
        <v>33</v>
      </c>
      <c r="DJ19">
        <v>0.52</v>
      </c>
      <c r="DK19">
        <v>0.45</v>
      </c>
      <c r="DL19">
        <v>0.70901768292682921</v>
      </c>
      <c r="DM19">
        <v>-12.430417170731699</v>
      </c>
      <c r="DN19">
        <v>1.4888945959546951</v>
      </c>
      <c r="DO19">
        <v>0</v>
      </c>
      <c r="DP19">
        <v>0.84866985365853664</v>
      </c>
      <c r="DQ19">
        <v>3.5467191637627779E-2</v>
      </c>
      <c r="DR19">
        <v>3.6145613744690531E-3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3.2977099999999999</v>
      </c>
      <c r="EB19">
        <v>2.6253299999999999</v>
      </c>
      <c r="EC19">
        <v>5.7190899999999996E-3</v>
      </c>
      <c r="ED19">
        <v>5.3957700000000003E-3</v>
      </c>
      <c r="EE19">
        <v>0.138128</v>
      </c>
      <c r="EF19">
        <v>0.13440299999999999</v>
      </c>
      <c r="EG19">
        <v>30043.8</v>
      </c>
      <c r="EH19">
        <v>30496.1</v>
      </c>
      <c r="EI19">
        <v>28109</v>
      </c>
      <c r="EJ19">
        <v>29505.8</v>
      </c>
      <c r="EK19">
        <v>33350.800000000003</v>
      </c>
      <c r="EL19">
        <v>35430.800000000003</v>
      </c>
      <c r="EM19">
        <v>39698.699999999997</v>
      </c>
      <c r="EN19">
        <v>42148.6</v>
      </c>
      <c r="EO19">
        <v>2.18127</v>
      </c>
      <c r="EP19">
        <v>2.2044299999999999</v>
      </c>
      <c r="EQ19">
        <v>0.137992</v>
      </c>
      <c r="ER19">
        <v>0</v>
      </c>
      <c r="ES19">
        <v>30.1891</v>
      </c>
      <c r="ET19">
        <v>999.9</v>
      </c>
      <c r="EU19">
        <v>76</v>
      </c>
      <c r="EV19">
        <v>32.799999999999997</v>
      </c>
      <c r="EW19">
        <v>37.589199999999998</v>
      </c>
      <c r="EX19">
        <v>56.496400000000001</v>
      </c>
      <c r="EY19">
        <v>-3.6618599999999999</v>
      </c>
      <c r="EZ19">
        <v>2</v>
      </c>
      <c r="FA19">
        <v>0.38354899999999997</v>
      </c>
      <c r="FB19">
        <v>-0.24989400000000001</v>
      </c>
      <c r="FC19">
        <v>20.273800000000001</v>
      </c>
      <c r="FD19">
        <v>5.2202799999999998</v>
      </c>
      <c r="FE19">
        <v>12.0067</v>
      </c>
      <c r="FF19">
        <v>4.9871499999999997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1.8657999999999999</v>
      </c>
      <c r="FM19">
        <v>1.8621799999999999</v>
      </c>
      <c r="FN19">
        <v>1.8642000000000001</v>
      </c>
      <c r="FO19">
        <v>1.86025</v>
      </c>
      <c r="FP19">
        <v>1.86097</v>
      </c>
      <c r="FQ19">
        <v>1.86016</v>
      </c>
      <c r="FR19">
        <v>1.86188</v>
      </c>
      <c r="FS19">
        <v>1.85846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-4.5730000000000004</v>
      </c>
      <c r="GH19">
        <v>0.19719999999999999</v>
      </c>
      <c r="GI19">
        <v>-4.4815386914191997</v>
      </c>
      <c r="GJ19">
        <v>-4.8024823865547416E-3</v>
      </c>
      <c r="GK19">
        <v>2.2541114550050859E-6</v>
      </c>
      <c r="GL19">
        <v>-5.2254267566753844E-10</v>
      </c>
      <c r="GM19">
        <v>0.19724000000001499</v>
      </c>
      <c r="GN19">
        <v>0</v>
      </c>
      <c r="GO19">
        <v>0</v>
      </c>
      <c r="GP19">
        <v>0</v>
      </c>
      <c r="GQ19">
        <v>6</v>
      </c>
      <c r="GR19">
        <v>2068</v>
      </c>
      <c r="GS19">
        <v>3</v>
      </c>
      <c r="GT19">
        <v>31</v>
      </c>
      <c r="GU19">
        <v>57.3</v>
      </c>
      <c r="GV19">
        <v>57.3</v>
      </c>
      <c r="GW19">
        <v>0.21606400000000001</v>
      </c>
      <c r="GX19">
        <v>2.63062</v>
      </c>
      <c r="GY19">
        <v>2.04834</v>
      </c>
      <c r="GZ19">
        <v>2.6232899999999999</v>
      </c>
      <c r="HA19">
        <v>2.1972700000000001</v>
      </c>
      <c r="HB19">
        <v>2.3327599999999999</v>
      </c>
      <c r="HC19">
        <v>37.892099999999999</v>
      </c>
      <c r="HD19">
        <v>15.051399999999999</v>
      </c>
      <c r="HE19">
        <v>18</v>
      </c>
      <c r="HF19">
        <v>660.55</v>
      </c>
      <c r="HG19">
        <v>756.60199999999998</v>
      </c>
      <c r="HH19">
        <v>31.000800000000002</v>
      </c>
      <c r="HI19">
        <v>32.282299999999999</v>
      </c>
      <c r="HJ19">
        <v>30.0002</v>
      </c>
      <c r="HK19">
        <v>32.244199999999999</v>
      </c>
      <c r="HL19">
        <v>32.259399999999999</v>
      </c>
      <c r="HM19">
        <v>4.3759600000000001</v>
      </c>
      <c r="HN19">
        <v>13.7706</v>
      </c>
      <c r="HO19">
        <v>100</v>
      </c>
      <c r="HP19">
        <v>31</v>
      </c>
      <c r="HQ19">
        <v>30.047000000000001</v>
      </c>
      <c r="HR19">
        <v>32.854999999999997</v>
      </c>
      <c r="HS19">
        <v>99.079899999999995</v>
      </c>
      <c r="HT19">
        <v>97.763199999999998</v>
      </c>
    </row>
    <row r="20" spans="1:228" x14ac:dyDescent="0.2">
      <c r="A20">
        <v>5</v>
      </c>
      <c r="B20">
        <v>1676573922.5999999</v>
      </c>
      <c r="C20">
        <v>16</v>
      </c>
      <c r="D20" t="s">
        <v>368</v>
      </c>
      <c r="E20" t="s">
        <v>369</v>
      </c>
      <c r="F20">
        <v>4</v>
      </c>
      <c r="G20">
        <v>1676573920.2874999</v>
      </c>
      <c r="H20">
        <f t="shared" si="0"/>
        <v>9.6192874200804986E-4</v>
      </c>
      <c r="I20">
        <f t="shared" si="1"/>
        <v>0.9619287420080499</v>
      </c>
      <c r="J20">
        <f t="shared" si="2"/>
        <v>-1.4951277243885657</v>
      </c>
      <c r="K20">
        <f t="shared" si="3"/>
        <v>16.2436875</v>
      </c>
      <c r="L20">
        <f t="shared" si="4"/>
        <v>53.680446369083917</v>
      </c>
      <c r="M20">
        <f t="shared" si="5"/>
        <v>5.4271681201689672</v>
      </c>
      <c r="N20">
        <f t="shared" si="6"/>
        <v>1.6422594988844836</v>
      </c>
      <c r="O20">
        <f t="shared" si="7"/>
        <v>6.3138655068333688E-2</v>
      </c>
      <c r="P20">
        <f t="shared" si="8"/>
        <v>2.7723216108080142</v>
      </c>
      <c r="Q20">
        <f t="shared" si="9"/>
        <v>6.2350550052830578E-2</v>
      </c>
      <c r="R20">
        <f t="shared" si="10"/>
        <v>3.9039082214223308E-2</v>
      </c>
      <c r="S20">
        <f t="shared" si="11"/>
        <v>226.1053736111725</v>
      </c>
      <c r="T20">
        <f t="shared" si="12"/>
        <v>33.495239563005001</v>
      </c>
      <c r="U20">
        <f t="shared" si="13"/>
        <v>32.423475000000003</v>
      </c>
      <c r="V20">
        <f t="shared" si="14"/>
        <v>4.8907379589727773</v>
      </c>
      <c r="W20">
        <f t="shared" si="15"/>
        <v>69.665662441990833</v>
      </c>
      <c r="X20">
        <f t="shared" si="16"/>
        <v>3.3948850740501997</v>
      </c>
      <c r="Y20">
        <f t="shared" si="17"/>
        <v>4.8731110206223205</v>
      </c>
      <c r="Z20">
        <f t="shared" si="18"/>
        <v>1.4958528849225776</v>
      </c>
      <c r="AA20">
        <f t="shared" si="19"/>
        <v>-42.421057522554996</v>
      </c>
      <c r="AB20">
        <f t="shared" si="20"/>
        <v>-9.5617932365743261</v>
      </c>
      <c r="AC20">
        <f t="shared" si="21"/>
        <v>-0.78519537443140541</v>
      </c>
      <c r="AD20">
        <f t="shared" si="22"/>
        <v>173.33732747761178</v>
      </c>
      <c r="AE20">
        <f t="shared" si="23"/>
        <v>4.8774146911814436</v>
      </c>
      <c r="AF20">
        <f t="shared" si="24"/>
        <v>0.95336240333194999</v>
      </c>
      <c r="AG20">
        <f t="shared" si="25"/>
        <v>-1.4951277243885657</v>
      </c>
      <c r="AH20">
        <v>21.000699120670919</v>
      </c>
      <c r="AI20">
        <v>18.647943636363632</v>
      </c>
      <c r="AJ20">
        <v>1.000554379348064</v>
      </c>
      <c r="AK20">
        <v>61.748436210949897</v>
      </c>
      <c r="AL20">
        <f t="shared" si="26"/>
        <v>0.9619287420080499</v>
      </c>
      <c r="AM20">
        <v>32.722364893710107</v>
      </c>
      <c r="AN20">
        <v>33.580355757575767</v>
      </c>
      <c r="AO20">
        <v>1.8232547935479041E-5</v>
      </c>
      <c r="AP20">
        <v>100.5812648026685</v>
      </c>
      <c r="AQ20">
        <v>31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47564.338820013836</v>
      </c>
      <c r="AV20">
        <f t="shared" si="30"/>
        <v>1199.9375</v>
      </c>
      <c r="AW20">
        <f t="shared" si="31"/>
        <v>1025.8725510938716</v>
      </c>
      <c r="AX20">
        <f t="shared" si="32"/>
        <v>0.85493832061575847</v>
      </c>
      <c r="AY20">
        <f t="shared" si="33"/>
        <v>0.18843095878841398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1676573920.2874999</v>
      </c>
      <c r="BF20">
        <v>16.2436875</v>
      </c>
      <c r="BG20">
        <v>20.760137499999999</v>
      </c>
      <c r="BH20">
        <v>33.579012499999997</v>
      </c>
      <c r="BI20">
        <v>32.728549999999998</v>
      </c>
      <c r="BJ20">
        <v>20.824237499999999</v>
      </c>
      <c r="BK20">
        <v>33.381774999999998</v>
      </c>
      <c r="BL20">
        <v>650.010625</v>
      </c>
      <c r="BM20">
        <v>101.001625</v>
      </c>
      <c r="BN20">
        <v>9.9772012500000007E-2</v>
      </c>
      <c r="BO20">
        <v>32.359499999999997</v>
      </c>
      <c r="BP20">
        <v>32.423475000000003</v>
      </c>
      <c r="BQ20">
        <v>999.9</v>
      </c>
      <c r="BR20">
        <v>0</v>
      </c>
      <c r="BS20">
        <v>0</v>
      </c>
      <c r="BT20">
        <v>9038.9849999999988</v>
      </c>
      <c r="BU20">
        <v>0</v>
      </c>
      <c r="BV20">
        <v>561.03224999999998</v>
      </c>
      <c r="BW20">
        <v>-4.5164512499999994</v>
      </c>
      <c r="BX20">
        <v>16.808087499999999</v>
      </c>
      <c r="BY20">
        <v>21.462587500000001</v>
      </c>
      <c r="BZ20">
        <v>0.85045387500000003</v>
      </c>
      <c r="CA20">
        <v>20.760137499999999</v>
      </c>
      <c r="CB20">
        <v>32.728549999999998</v>
      </c>
      <c r="CC20">
        <v>3.39154</v>
      </c>
      <c r="CD20">
        <v>3.3056412499999999</v>
      </c>
      <c r="CE20">
        <v>26.0863625</v>
      </c>
      <c r="CF20">
        <v>25.65325</v>
      </c>
      <c r="CG20">
        <v>1199.9375</v>
      </c>
      <c r="CH20">
        <v>0.49997174999999999</v>
      </c>
      <c r="CI20">
        <v>0.50002824999999995</v>
      </c>
      <c r="CJ20">
        <v>0</v>
      </c>
      <c r="CK20">
        <v>1052.9962499999999</v>
      </c>
      <c r="CL20">
        <v>4.9990899999999998</v>
      </c>
      <c r="CM20">
        <v>11237.575000000001</v>
      </c>
      <c r="CN20">
        <v>9557.2649999999994</v>
      </c>
      <c r="CO20">
        <v>41.561999999999998</v>
      </c>
      <c r="CP20">
        <v>43.186999999999998</v>
      </c>
      <c r="CQ20">
        <v>42.296499999999988</v>
      </c>
      <c r="CR20">
        <v>42.311999999999998</v>
      </c>
      <c r="CS20">
        <v>42.875</v>
      </c>
      <c r="CT20">
        <v>597.43624999999997</v>
      </c>
      <c r="CU20">
        <v>597.50125000000003</v>
      </c>
      <c r="CV20">
        <v>0</v>
      </c>
      <c r="CW20">
        <v>1676573934.3</v>
      </c>
      <c r="CX20">
        <v>0</v>
      </c>
      <c r="CY20">
        <v>1676570481.5999999</v>
      </c>
      <c r="CZ20" t="s">
        <v>356</v>
      </c>
      <c r="DA20">
        <v>1676570481.5999999</v>
      </c>
      <c r="DB20">
        <v>1676570479.5999999</v>
      </c>
      <c r="DC20">
        <v>11</v>
      </c>
      <c r="DD20">
        <v>-8.3000000000000004E-2</v>
      </c>
      <c r="DE20">
        <v>1.9E-2</v>
      </c>
      <c r="DF20">
        <v>-6.1429999999999998</v>
      </c>
      <c r="DG20">
        <v>0.19700000000000001</v>
      </c>
      <c r="DH20">
        <v>415</v>
      </c>
      <c r="DI20">
        <v>33</v>
      </c>
      <c r="DJ20">
        <v>0.52</v>
      </c>
      <c r="DK20">
        <v>0.45</v>
      </c>
      <c r="DL20">
        <v>-0.45526475609756101</v>
      </c>
      <c r="DM20">
        <v>-22.6167421881533</v>
      </c>
      <c r="DN20">
        <v>2.380200897154813</v>
      </c>
      <c r="DO20">
        <v>0</v>
      </c>
      <c r="DP20">
        <v>0.85029109756097565</v>
      </c>
      <c r="DQ20">
        <v>2.588510801393815E-2</v>
      </c>
      <c r="DR20">
        <v>3.572331177153408E-3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3.29739</v>
      </c>
      <c r="EB20">
        <v>2.6255500000000001</v>
      </c>
      <c r="EC20">
        <v>6.8661599999999996E-3</v>
      </c>
      <c r="ED20">
        <v>7.0631499999999998E-3</v>
      </c>
      <c r="EE20">
        <v>0.13813800000000001</v>
      </c>
      <c r="EF20">
        <v>0.134468</v>
      </c>
      <c r="EG20">
        <v>30009.1</v>
      </c>
      <c r="EH20">
        <v>30444.6</v>
      </c>
      <c r="EI20">
        <v>28108.9</v>
      </c>
      <c r="EJ20">
        <v>29505.4</v>
      </c>
      <c r="EK20">
        <v>33350.5</v>
      </c>
      <c r="EL20">
        <v>35428.1</v>
      </c>
      <c r="EM20">
        <v>39698.699999999997</v>
      </c>
      <c r="EN20">
        <v>42148.4</v>
      </c>
      <c r="EO20">
        <v>2.1814800000000001</v>
      </c>
      <c r="EP20">
        <v>2.2044299999999999</v>
      </c>
      <c r="EQ20">
        <v>0.13670299999999999</v>
      </c>
      <c r="ER20">
        <v>0</v>
      </c>
      <c r="ES20">
        <v>30.197199999999999</v>
      </c>
      <c r="ET20">
        <v>999.9</v>
      </c>
      <c r="EU20">
        <v>76</v>
      </c>
      <c r="EV20">
        <v>32.799999999999997</v>
      </c>
      <c r="EW20">
        <v>37.592799999999997</v>
      </c>
      <c r="EX20">
        <v>56.4664</v>
      </c>
      <c r="EY20">
        <v>-3.5897399999999999</v>
      </c>
      <c r="EZ20">
        <v>2</v>
      </c>
      <c r="FA20">
        <v>0.38314500000000001</v>
      </c>
      <c r="FB20">
        <v>-0.246699</v>
      </c>
      <c r="FC20">
        <v>20.273900000000001</v>
      </c>
      <c r="FD20">
        <v>5.2196899999999999</v>
      </c>
      <c r="FE20">
        <v>12.0077</v>
      </c>
      <c r="FF20">
        <v>4.9869000000000003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1.8642399999999999</v>
      </c>
      <c r="FO20">
        <v>1.86026</v>
      </c>
      <c r="FP20">
        <v>1.8609899999999999</v>
      </c>
      <c r="FQ20">
        <v>1.86015</v>
      </c>
      <c r="FR20">
        <v>1.86188</v>
      </c>
      <c r="FS20">
        <v>1.8584700000000001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-4.5919999999999996</v>
      </c>
      <c r="GH20">
        <v>0.19719999999999999</v>
      </c>
      <c r="GI20">
        <v>-4.4815386914191997</v>
      </c>
      <c r="GJ20">
        <v>-4.8024823865547416E-3</v>
      </c>
      <c r="GK20">
        <v>2.2541114550050859E-6</v>
      </c>
      <c r="GL20">
        <v>-5.2254267566753844E-10</v>
      </c>
      <c r="GM20">
        <v>0.19724000000001499</v>
      </c>
      <c r="GN20">
        <v>0</v>
      </c>
      <c r="GO20">
        <v>0</v>
      </c>
      <c r="GP20">
        <v>0</v>
      </c>
      <c r="GQ20">
        <v>6</v>
      </c>
      <c r="GR20">
        <v>2068</v>
      </c>
      <c r="GS20">
        <v>3</v>
      </c>
      <c r="GT20">
        <v>31</v>
      </c>
      <c r="GU20">
        <v>57.4</v>
      </c>
      <c r="GV20">
        <v>57.4</v>
      </c>
      <c r="GW20">
        <v>0.235596</v>
      </c>
      <c r="GX20">
        <v>2.6440399999999999</v>
      </c>
      <c r="GY20">
        <v>2.04834</v>
      </c>
      <c r="GZ20">
        <v>2.6245099999999999</v>
      </c>
      <c r="HA20">
        <v>2.1972700000000001</v>
      </c>
      <c r="HB20">
        <v>2.3132299999999999</v>
      </c>
      <c r="HC20">
        <v>37.892099999999999</v>
      </c>
      <c r="HD20">
        <v>15.0251</v>
      </c>
      <c r="HE20">
        <v>18</v>
      </c>
      <c r="HF20">
        <v>660.70799999999997</v>
      </c>
      <c r="HG20">
        <v>756.60199999999998</v>
      </c>
      <c r="HH20">
        <v>31.000900000000001</v>
      </c>
      <c r="HI20">
        <v>32.282299999999999</v>
      </c>
      <c r="HJ20">
        <v>29.9999</v>
      </c>
      <c r="HK20">
        <v>32.244199999999999</v>
      </c>
      <c r="HL20">
        <v>32.259399999999999</v>
      </c>
      <c r="HM20">
        <v>4.7382200000000001</v>
      </c>
      <c r="HN20">
        <v>13.7706</v>
      </c>
      <c r="HO20">
        <v>100</v>
      </c>
      <c r="HP20">
        <v>31</v>
      </c>
      <c r="HQ20">
        <v>36.745800000000003</v>
      </c>
      <c r="HR20">
        <v>32.883499999999998</v>
      </c>
      <c r="HS20">
        <v>99.079800000000006</v>
      </c>
      <c r="HT20">
        <v>97.7624</v>
      </c>
    </row>
    <row r="21" spans="1:228" x14ac:dyDescent="0.2">
      <c r="A21">
        <v>6</v>
      </c>
      <c r="B21">
        <v>1676573926.5999999</v>
      </c>
      <c r="C21">
        <v>20</v>
      </c>
      <c r="D21" t="s">
        <v>370</v>
      </c>
      <c r="E21" t="s">
        <v>371</v>
      </c>
      <c r="F21">
        <v>4</v>
      </c>
      <c r="G21">
        <v>1676573924.5999999</v>
      </c>
      <c r="H21">
        <f t="shared" si="0"/>
        <v>9.3843258035493035E-4</v>
      </c>
      <c r="I21">
        <f t="shared" si="1"/>
        <v>0.93843258035493038</v>
      </c>
      <c r="J21">
        <f t="shared" si="2"/>
        <v>-1.3238712663384662</v>
      </c>
      <c r="K21">
        <f t="shared" si="3"/>
        <v>20.91281428571429</v>
      </c>
      <c r="L21">
        <f t="shared" si="4"/>
        <v>54.760982110463196</v>
      </c>
      <c r="M21">
        <f t="shared" si="5"/>
        <v>5.5363204433186812</v>
      </c>
      <c r="N21">
        <f t="shared" si="6"/>
        <v>2.114279853925499</v>
      </c>
      <c r="O21">
        <f t="shared" si="7"/>
        <v>6.1546202196315236E-2</v>
      </c>
      <c r="P21">
        <f t="shared" si="8"/>
        <v>2.7605204432624184</v>
      </c>
      <c r="Q21">
        <f t="shared" si="9"/>
        <v>6.0793935701631649E-2</v>
      </c>
      <c r="R21">
        <f t="shared" si="10"/>
        <v>3.8063031801319196E-2</v>
      </c>
      <c r="S21">
        <f t="shared" si="11"/>
        <v>226.11388594981975</v>
      </c>
      <c r="T21">
        <f t="shared" si="12"/>
        <v>33.513189708714563</v>
      </c>
      <c r="U21">
        <f t="shared" si="13"/>
        <v>32.428900000000013</v>
      </c>
      <c r="V21">
        <f t="shared" si="14"/>
        <v>4.8922352504646494</v>
      </c>
      <c r="W21">
        <f t="shared" si="15"/>
        <v>69.652811254374598</v>
      </c>
      <c r="X21">
        <f t="shared" si="16"/>
        <v>3.3955975975151556</v>
      </c>
      <c r="Y21">
        <f t="shared" si="17"/>
        <v>4.8750330910755491</v>
      </c>
      <c r="Z21">
        <f t="shared" si="18"/>
        <v>1.4966376529494938</v>
      </c>
      <c r="AA21">
        <f t="shared" si="19"/>
        <v>-41.384876793652431</v>
      </c>
      <c r="AB21">
        <f t="shared" si="20"/>
        <v>-9.2888171897330256</v>
      </c>
      <c r="AC21">
        <f t="shared" si="21"/>
        <v>-0.76608668811916703</v>
      </c>
      <c r="AD21">
        <f t="shared" si="22"/>
        <v>174.6741052783151</v>
      </c>
      <c r="AE21">
        <f t="shared" si="23"/>
        <v>6.719744047375662</v>
      </c>
      <c r="AF21">
        <f t="shared" si="24"/>
        <v>0.92572998070274182</v>
      </c>
      <c r="AG21">
        <f t="shared" si="25"/>
        <v>-1.3238712663384662</v>
      </c>
      <c r="AH21">
        <v>27.08126982110392</v>
      </c>
      <c r="AI21">
        <v>23.57243696969697</v>
      </c>
      <c r="AJ21">
        <v>1.2633950203161131</v>
      </c>
      <c r="AK21">
        <v>61.748436210949897</v>
      </c>
      <c r="AL21">
        <f t="shared" si="26"/>
        <v>0.93843258035493038</v>
      </c>
      <c r="AM21">
        <v>32.7555696644256</v>
      </c>
      <c r="AN21">
        <v>33.592276363636373</v>
      </c>
      <c r="AO21">
        <v>7.0580010434340354E-5</v>
      </c>
      <c r="AP21">
        <v>100.5812648026685</v>
      </c>
      <c r="AQ21">
        <v>31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47238.102791617392</v>
      </c>
      <c r="AV21">
        <f t="shared" si="30"/>
        <v>1199.987142857143</v>
      </c>
      <c r="AW21">
        <f t="shared" si="31"/>
        <v>1025.9145564506839</v>
      </c>
      <c r="AX21">
        <f t="shared" si="32"/>
        <v>0.85493795709177678</v>
      </c>
      <c r="AY21">
        <f t="shared" si="33"/>
        <v>0.18843025718712916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1676573924.5999999</v>
      </c>
      <c r="BF21">
        <v>20.91281428571429</v>
      </c>
      <c r="BG21">
        <v>27.133485714285719</v>
      </c>
      <c r="BH21">
        <v>33.586614285714283</v>
      </c>
      <c r="BI21">
        <v>32.760800000000003</v>
      </c>
      <c r="BJ21">
        <v>25.515428571428568</v>
      </c>
      <c r="BK21">
        <v>33.389400000000002</v>
      </c>
      <c r="BL21">
        <v>650.00414285714282</v>
      </c>
      <c r="BM21">
        <v>100.9994285714286</v>
      </c>
      <c r="BN21">
        <v>0.1003002857142857</v>
      </c>
      <c r="BO21">
        <v>32.366485714285723</v>
      </c>
      <c r="BP21">
        <v>32.428900000000013</v>
      </c>
      <c r="BQ21">
        <v>999.89999999999986</v>
      </c>
      <c r="BR21">
        <v>0</v>
      </c>
      <c r="BS21">
        <v>0</v>
      </c>
      <c r="BT21">
        <v>8976.4299999999985</v>
      </c>
      <c r="BU21">
        <v>0</v>
      </c>
      <c r="BV21">
        <v>565.38700000000006</v>
      </c>
      <c r="BW21">
        <v>-6.2206871428571429</v>
      </c>
      <c r="BX21">
        <v>21.63962857142857</v>
      </c>
      <c r="BY21">
        <v>28.052528571428571</v>
      </c>
      <c r="BZ21">
        <v>0.82583514285714288</v>
      </c>
      <c r="CA21">
        <v>27.133485714285719</v>
      </c>
      <c r="CB21">
        <v>32.760800000000003</v>
      </c>
      <c r="CC21">
        <v>3.3922285714285718</v>
      </c>
      <c r="CD21">
        <v>3.3088185714285712</v>
      </c>
      <c r="CE21">
        <v>26.089785714285711</v>
      </c>
      <c r="CF21">
        <v>25.669442857142862</v>
      </c>
      <c r="CG21">
        <v>1199.987142857143</v>
      </c>
      <c r="CH21">
        <v>0.49998599999999999</v>
      </c>
      <c r="CI21">
        <v>0.50001399999999996</v>
      </c>
      <c r="CJ21">
        <v>0</v>
      </c>
      <c r="CK21">
        <v>1051.8042857142859</v>
      </c>
      <c r="CL21">
        <v>4.9990899999999998</v>
      </c>
      <c r="CM21">
        <v>11247.12857142857</v>
      </c>
      <c r="CN21">
        <v>9557.6971428571433</v>
      </c>
      <c r="CO21">
        <v>41.561999999999998</v>
      </c>
      <c r="CP21">
        <v>43.186999999999998</v>
      </c>
      <c r="CQ21">
        <v>42.311999999999998</v>
      </c>
      <c r="CR21">
        <v>42.311999999999998</v>
      </c>
      <c r="CS21">
        <v>42.901571428571437</v>
      </c>
      <c r="CT21">
        <v>597.47571428571428</v>
      </c>
      <c r="CU21">
        <v>597.51142857142861</v>
      </c>
      <c r="CV21">
        <v>0</v>
      </c>
      <c r="CW21">
        <v>1676573938.5</v>
      </c>
      <c r="CX21">
        <v>0</v>
      </c>
      <c r="CY21">
        <v>1676570481.5999999</v>
      </c>
      <c r="CZ21" t="s">
        <v>356</v>
      </c>
      <c r="DA21">
        <v>1676570481.5999999</v>
      </c>
      <c r="DB21">
        <v>1676570479.5999999</v>
      </c>
      <c r="DC21">
        <v>11</v>
      </c>
      <c r="DD21">
        <v>-8.3000000000000004E-2</v>
      </c>
      <c r="DE21">
        <v>1.9E-2</v>
      </c>
      <c r="DF21">
        <v>-6.1429999999999998</v>
      </c>
      <c r="DG21">
        <v>0.19700000000000001</v>
      </c>
      <c r="DH21">
        <v>415</v>
      </c>
      <c r="DI21">
        <v>33</v>
      </c>
      <c r="DJ21">
        <v>0.52</v>
      </c>
      <c r="DK21">
        <v>0.45</v>
      </c>
      <c r="DL21">
        <v>-1.9461262195121951</v>
      </c>
      <c r="DM21">
        <v>-29.258673198606271</v>
      </c>
      <c r="DN21">
        <v>2.9185045086884238</v>
      </c>
      <c r="DO21">
        <v>0</v>
      </c>
      <c r="DP21">
        <v>0.84688021951219505</v>
      </c>
      <c r="DQ21">
        <v>-5.357188850174343E-2</v>
      </c>
      <c r="DR21">
        <v>9.7809966834953091E-3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3.2976000000000001</v>
      </c>
      <c r="EB21">
        <v>2.6252300000000002</v>
      </c>
      <c r="EC21">
        <v>8.3145600000000004E-3</v>
      </c>
      <c r="ED21">
        <v>8.8614499999999999E-3</v>
      </c>
      <c r="EE21">
        <v>0.13816700000000001</v>
      </c>
      <c r="EF21">
        <v>0.134515</v>
      </c>
      <c r="EG21">
        <v>29965.200000000001</v>
      </c>
      <c r="EH21">
        <v>30389.4</v>
      </c>
      <c r="EI21">
        <v>28108.799999999999</v>
      </c>
      <c r="EJ21">
        <v>29505.200000000001</v>
      </c>
      <c r="EK21">
        <v>33348.6</v>
      </c>
      <c r="EL21">
        <v>35425.9</v>
      </c>
      <c r="EM21">
        <v>39697.699999999997</v>
      </c>
      <c r="EN21">
        <v>42148</v>
      </c>
      <c r="EO21">
        <v>2.1821799999999998</v>
      </c>
      <c r="EP21">
        <v>2.20438</v>
      </c>
      <c r="EQ21">
        <v>0.137404</v>
      </c>
      <c r="ER21">
        <v>0</v>
      </c>
      <c r="ES21">
        <v>30.2074</v>
      </c>
      <c r="ET21">
        <v>999.9</v>
      </c>
      <c r="EU21">
        <v>76</v>
      </c>
      <c r="EV21">
        <v>32.799999999999997</v>
      </c>
      <c r="EW21">
        <v>37.589799999999997</v>
      </c>
      <c r="EX21">
        <v>56.316400000000002</v>
      </c>
      <c r="EY21">
        <v>-3.5817299999999999</v>
      </c>
      <c r="EZ21">
        <v>2</v>
      </c>
      <c r="FA21">
        <v>0.383328</v>
      </c>
      <c r="FB21">
        <v>-0.243143</v>
      </c>
      <c r="FC21">
        <v>20.273900000000001</v>
      </c>
      <c r="FD21">
        <v>5.2198399999999996</v>
      </c>
      <c r="FE21">
        <v>12.006399999999999</v>
      </c>
      <c r="FF21">
        <v>4.9869000000000003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1.8642000000000001</v>
      </c>
      <c r="FO21">
        <v>1.86025</v>
      </c>
      <c r="FP21">
        <v>1.861</v>
      </c>
      <c r="FQ21">
        <v>1.8601700000000001</v>
      </c>
      <c r="FR21">
        <v>1.86188</v>
      </c>
      <c r="FS21">
        <v>1.8585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-4.6139999999999999</v>
      </c>
      <c r="GH21">
        <v>0.1973</v>
      </c>
      <c r="GI21">
        <v>-4.4815386914191997</v>
      </c>
      <c r="GJ21">
        <v>-4.8024823865547416E-3</v>
      </c>
      <c r="GK21">
        <v>2.2541114550050859E-6</v>
      </c>
      <c r="GL21">
        <v>-5.2254267566753844E-10</v>
      </c>
      <c r="GM21">
        <v>0.19724000000001499</v>
      </c>
      <c r="GN21">
        <v>0</v>
      </c>
      <c r="GO21">
        <v>0</v>
      </c>
      <c r="GP21">
        <v>0</v>
      </c>
      <c r="GQ21">
        <v>6</v>
      </c>
      <c r="GR21">
        <v>2068</v>
      </c>
      <c r="GS21">
        <v>3</v>
      </c>
      <c r="GT21">
        <v>31</v>
      </c>
      <c r="GU21">
        <v>57.4</v>
      </c>
      <c r="GV21">
        <v>57.5</v>
      </c>
      <c r="GW21">
        <v>0.25390600000000002</v>
      </c>
      <c r="GX21">
        <v>2.6293899999999999</v>
      </c>
      <c r="GY21">
        <v>2.04834</v>
      </c>
      <c r="GZ21">
        <v>2.6245099999999999</v>
      </c>
      <c r="HA21">
        <v>2.1972700000000001</v>
      </c>
      <c r="HB21">
        <v>2.3290999999999999</v>
      </c>
      <c r="HC21">
        <v>37.892099999999999</v>
      </c>
      <c r="HD21">
        <v>15.033899999999999</v>
      </c>
      <c r="HE21">
        <v>18</v>
      </c>
      <c r="HF21">
        <v>661.26400000000001</v>
      </c>
      <c r="HG21">
        <v>756.553</v>
      </c>
      <c r="HH21">
        <v>31.001000000000001</v>
      </c>
      <c r="HI21">
        <v>32.284999999999997</v>
      </c>
      <c r="HJ21">
        <v>30.0002</v>
      </c>
      <c r="HK21">
        <v>32.244199999999999</v>
      </c>
      <c r="HL21">
        <v>32.259399999999999</v>
      </c>
      <c r="HM21">
        <v>5.11571</v>
      </c>
      <c r="HN21">
        <v>13.4918</v>
      </c>
      <c r="HO21">
        <v>100</v>
      </c>
      <c r="HP21">
        <v>31</v>
      </c>
      <c r="HQ21">
        <v>43.447299999999998</v>
      </c>
      <c r="HR21">
        <v>32.905900000000003</v>
      </c>
      <c r="HS21">
        <v>99.078199999999995</v>
      </c>
      <c r="HT21">
        <v>97.761700000000005</v>
      </c>
    </row>
    <row r="22" spans="1:228" x14ac:dyDescent="0.2">
      <c r="A22">
        <v>7</v>
      </c>
      <c r="B22">
        <v>1676573930.5999999</v>
      </c>
      <c r="C22">
        <v>24</v>
      </c>
      <c r="D22" t="s">
        <v>372</v>
      </c>
      <c r="E22" t="s">
        <v>373</v>
      </c>
      <c r="F22">
        <v>4</v>
      </c>
      <c r="G22">
        <v>1676573928.2874999</v>
      </c>
      <c r="H22">
        <f t="shared" si="0"/>
        <v>9.4244742063617759E-4</v>
      </c>
      <c r="I22">
        <f t="shared" si="1"/>
        <v>0.94244742063617759</v>
      </c>
      <c r="J22">
        <f t="shared" si="2"/>
        <v>-1.206572797845479</v>
      </c>
      <c r="K22">
        <f t="shared" si="3"/>
        <v>25.747399999999999</v>
      </c>
      <c r="L22">
        <f t="shared" si="4"/>
        <v>56.338249122004484</v>
      </c>
      <c r="M22">
        <f t="shared" si="5"/>
        <v>5.6957410015080443</v>
      </c>
      <c r="N22">
        <f t="shared" si="6"/>
        <v>2.6030365541649347</v>
      </c>
      <c r="O22">
        <f t="shared" si="7"/>
        <v>6.17328535889431E-2</v>
      </c>
      <c r="P22">
        <f t="shared" si="8"/>
        <v>2.7644662500842196</v>
      </c>
      <c r="Q22">
        <f t="shared" si="9"/>
        <v>6.0977113579665176E-2</v>
      </c>
      <c r="R22">
        <f t="shared" si="10"/>
        <v>3.8177825304700534E-2</v>
      </c>
      <c r="S22">
        <f t="shared" si="11"/>
        <v>226.11523911008018</v>
      </c>
      <c r="T22">
        <f t="shared" si="12"/>
        <v>33.516822210975555</v>
      </c>
      <c r="U22">
        <f t="shared" si="13"/>
        <v>32.440487500000003</v>
      </c>
      <c r="V22">
        <f t="shared" si="14"/>
        <v>4.8954347185170359</v>
      </c>
      <c r="W22">
        <f t="shared" si="15"/>
        <v>69.656132396973192</v>
      </c>
      <c r="X22">
        <f t="shared" si="16"/>
        <v>3.3969556768043039</v>
      </c>
      <c r="Y22">
        <f t="shared" si="17"/>
        <v>4.8767503447433924</v>
      </c>
      <c r="Z22">
        <f t="shared" si="18"/>
        <v>1.4984790417127321</v>
      </c>
      <c r="AA22">
        <f t="shared" si="19"/>
        <v>-41.56193125005543</v>
      </c>
      <c r="AB22">
        <f t="shared" si="20"/>
        <v>-10.09918100195614</v>
      </c>
      <c r="AC22">
        <f t="shared" si="21"/>
        <v>-0.8318046769893892</v>
      </c>
      <c r="AD22">
        <f t="shared" si="22"/>
        <v>173.62232218107923</v>
      </c>
      <c r="AE22">
        <f t="shared" si="23"/>
        <v>7.7280929564758178</v>
      </c>
      <c r="AF22">
        <f t="shared" si="24"/>
        <v>0.92531524302448087</v>
      </c>
      <c r="AG22">
        <f t="shared" si="25"/>
        <v>-1.206572797845479</v>
      </c>
      <c r="AH22">
        <v>33.531896903957033</v>
      </c>
      <c r="AI22">
        <v>29.25588787878787</v>
      </c>
      <c r="AJ22">
        <v>1.4369963075404979</v>
      </c>
      <c r="AK22">
        <v>61.748436210949897</v>
      </c>
      <c r="AL22">
        <f t="shared" si="26"/>
        <v>0.94244742063617759</v>
      </c>
      <c r="AM22">
        <v>32.768815686538019</v>
      </c>
      <c r="AN22">
        <v>33.608770909090907</v>
      </c>
      <c r="AO22">
        <v>1.1076666707094161E-4</v>
      </c>
      <c r="AP22">
        <v>100.5812648026685</v>
      </c>
      <c r="AQ22">
        <v>31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47345.762549957246</v>
      </c>
      <c r="AV22">
        <f t="shared" si="30"/>
        <v>1199.9974999999999</v>
      </c>
      <c r="AW22">
        <f t="shared" si="31"/>
        <v>1025.9231010933058</v>
      </c>
      <c r="AX22">
        <f t="shared" si="32"/>
        <v>0.85493769869796044</v>
      </c>
      <c r="AY22">
        <f t="shared" si="33"/>
        <v>0.18842975848706367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1676573928.2874999</v>
      </c>
      <c r="BF22">
        <v>25.747399999999999</v>
      </c>
      <c r="BG22">
        <v>32.902362500000002</v>
      </c>
      <c r="BH22">
        <v>33.6002875</v>
      </c>
      <c r="BI22">
        <v>32.774925000000003</v>
      </c>
      <c r="BJ22">
        <v>30.372712499999999</v>
      </c>
      <c r="BK22">
        <v>33.403037500000003</v>
      </c>
      <c r="BL22">
        <v>650.05937500000005</v>
      </c>
      <c r="BM22">
        <v>100.999</v>
      </c>
      <c r="BN22">
        <v>0.10000627500000001</v>
      </c>
      <c r="BO22">
        <v>32.372725000000003</v>
      </c>
      <c r="BP22">
        <v>32.440487500000003</v>
      </c>
      <c r="BQ22">
        <v>999.9</v>
      </c>
      <c r="BR22">
        <v>0</v>
      </c>
      <c r="BS22">
        <v>0</v>
      </c>
      <c r="BT22">
        <v>8997.4212499999994</v>
      </c>
      <c r="BU22">
        <v>0</v>
      </c>
      <c r="BV22">
        <v>656.43525</v>
      </c>
      <c r="BW22">
        <v>-7.1549774999999993</v>
      </c>
      <c r="BX22">
        <v>26.642600000000002</v>
      </c>
      <c r="BY22">
        <v>34.017300000000013</v>
      </c>
      <c r="BZ22">
        <v>0.82535274999999997</v>
      </c>
      <c r="CA22">
        <v>32.902362500000002</v>
      </c>
      <c r="CB22">
        <v>32.774925000000003</v>
      </c>
      <c r="CC22">
        <v>3.39359375</v>
      </c>
      <c r="CD22">
        <v>3.3102337500000001</v>
      </c>
      <c r="CE22">
        <v>26.096587499999998</v>
      </c>
      <c r="CF22">
        <v>25.676662499999999</v>
      </c>
      <c r="CG22">
        <v>1199.9974999999999</v>
      </c>
      <c r="CH22">
        <v>0.49999412500000001</v>
      </c>
      <c r="CI22">
        <v>0.50000587500000004</v>
      </c>
      <c r="CJ22">
        <v>0</v>
      </c>
      <c r="CK22">
        <v>1050.7175</v>
      </c>
      <c r="CL22">
        <v>4.9990899999999998</v>
      </c>
      <c r="CM22">
        <v>11269.325000000001</v>
      </c>
      <c r="CN22">
        <v>9557.82</v>
      </c>
      <c r="CO22">
        <v>41.561999999999998</v>
      </c>
      <c r="CP22">
        <v>43.226374999999997</v>
      </c>
      <c r="CQ22">
        <v>42.311999999999998</v>
      </c>
      <c r="CR22">
        <v>42.335625</v>
      </c>
      <c r="CS22">
        <v>42.936999999999998</v>
      </c>
      <c r="CT22">
        <v>597.49125000000004</v>
      </c>
      <c r="CU22">
        <v>597.50624999999991</v>
      </c>
      <c r="CV22">
        <v>0</v>
      </c>
      <c r="CW22">
        <v>1676573942.7</v>
      </c>
      <c r="CX22">
        <v>0</v>
      </c>
      <c r="CY22">
        <v>1676570481.5999999</v>
      </c>
      <c r="CZ22" t="s">
        <v>356</v>
      </c>
      <c r="DA22">
        <v>1676570481.5999999</v>
      </c>
      <c r="DB22">
        <v>1676570479.5999999</v>
      </c>
      <c r="DC22">
        <v>11</v>
      </c>
      <c r="DD22">
        <v>-8.3000000000000004E-2</v>
      </c>
      <c r="DE22">
        <v>1.9E-2</v>
      </c>
      <c r="DF22">
        <v>-6.1429999999999998</v>
      </c>
      <c r="DG22">
        <v>0.19700000000000001</v>
      </c>
      <c r="DH22">
        <v>415</v>
      </c>
      <c r="DI22">
        <v>33</v>
      </c>
      <c r="DJ22">
        <v>0.52</v>
      </c>
      <c r="DK22">
        <v>0.45</v>
      </c>
      <c r="DL22">
        <v>-3.6513049999999998</v>
      </c>
      <c r="DM22">
        <v>-28.65148490592334</v>
      </c>
      <c r="DN22">
        <v>2.861190187086494</v>
      </c>
      <c r="DO22">
        <v>0</v>
      </c>
      <c r="DP22">
        <v>0.84257770731707304</v>
      </c>
      <c r="DQ22">
        <v>-0.1064152891986041</v>
      </c>
      <c r="DR22">
        <v>1.269552133675091E-2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374</v>
      </c>
      <c r="EA22">
        <v>3.2975099999999999</v>
      </c>
      <c r="EB22">
        <v>2.6252399999999998</v>
      </c>
      <c r="EC22">
        <v>9.9603699999999996E-3</v>
      </c>
      <c r="ED22">
        <v>1.07087E-2</v>
      </c>
      <c r="EE22">
        <v>0.13822000000000001</v>
      </c>
      <c r="EF22">
        <v>0.13459199999999999</v>
      </c>
      <c r="EG22">
        <v>29915.599999999999</v>
      </c>
      <c r="EH22">
        <v>30333</v>
      </c>
      <c r="EI22">
        <v>28108.799999999999</v>
      </c>
      <c r="EJ22">
        <v>29505.5</v>
      </c>
      <c r="EK22">
        <v>33347.1</v>
      </c>
      <c r="EL22">
        <v>35423.199999999997</v>
      </c>
      <c r="EM22">
        <v>39698.300000000003</v>
      </c>
      <c r="EN22">
        <v>42148.4</v>
      </c>
      <c r="EO22">
        <v>2.1825000000000001</v>
      </c>
      <c r="EP22">
        <v>2.2044700000000002</v>
      </c>
      <c r="EQ22">
        <v>0.13721</v>
      </c>
      <c r="ER22">
        <v>0</v>
      </c>
      <c r="ES22">
        <v>30.2179</v>
      </c>
      <c r="ET22">
        <v>999.9</v>
      </c>
      <c r="EU22">
        <v>76</v>
      </c>
      <c r="EV22">
        <v>32.799999999999997</v>
      </c>
      <c r="EW22">
        <v>37.592700000000001</v>
      </c>
      <c r="EX22">
        <v>56.526400000000002</v>
      </c>
      <c r="EY22">
        <v>-3.4975999999999998</v>
      </c>
      <c r="EZ22">
        <v>2</v>
      </c>
      <c r="FA22">
        <v>0.38321100000000002</v>
      </c>
      <c r="FB22">
        <v>-0.236705</v>
      </c>
      <c r="FC22">
        <v>20.273800000000001</v>
      </c>
      <c r="FD22">
        <v>5.2195400000000003</v>
      </c>
      <c r="FE22">
        <v>12.0067</v>
      </c>
      <c r="FF22">
        <v>4.9871999999999996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1.8658300000000001</v>
      </c>
      <c r="FM22">
        <v>1.8621799999999999</v>
      </c>
      <c r="FN22">
        <v>1.86422</v>
      </c>
      <c r="FO22">
        <v>1.8602799999999999</v>
      </c>
      <c r="FP22">
        <v>1.8609800000000001</v>
      </c>
      <c r="FQ22">
        <v>1.86016</v>
      </c>
      <c r="FR22">
        <v>1.86188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-4.6399999999999997</v>
      </c>
      <c r="GH22">
        <v>0.19719999999999999</v>
      </c>
      <c r="GI22">
        <v>-4.4815386914191997</v>
      </c>
      <c r="GJ22">
        <v>-4.8024823865547416E-3</v>
      </c>
      <c r="GK22">
        <v>2.2541114550050859E-6</v>
      </c>
      <c r="GL22">
        <v>-5.2254267566753844E-10</v>
      </c>
      <c r="GM22">
        <v>0.19724000000001499</v>
      </c>
      <c r="GN22">
        <v>0</v>
      </c>
      <c r="GO22">
        <v>0</v>
      </c>
      <c r="GP22">
        <v>0</v>
      </c>
      <c r="GQ22">
        <v>6</v>
      </c>
      <c r="GR22">
        <v>2068</v>
      </c>
      <c r="GS22">
        <v>3</v>
      </c>
      <c r="GT22">
        <v>31</v>
      </c>
      <c r="GU22">
        <v>57.5</v>
      </c>
      <c r="GV22">
        <v>57.5</v>
      </c>
      <c r="GW22">
        <v>0.27099600000000001</v>
      </c>
      <c r="GX22">
        <v>2.6281699999999999</v>
      </c>
      <c r="GY22">
        <v>2.04834</v>
      </c>
      <c r="GZ22">
        <v>2.6245099999999999</v>
      </c>
      <c r="HA22">
        <v>2.1972700000000001</v>
      </c>
      <c r="HB22">
        <v>2.2936999999999999</v>
      </c>
      <c r="HC22">
        <v>37.867899999999999</v>
      </c>
      <c r="HD22">
        <v>15.033899999999999</v>
      </c>
      <c r="HE22">
        <v>18</v>
      </c>
      <c r="HF22">
        <v>661.52200000000005</v>
      </c>
      <c r="HG22">
        <v>756.65</v>
      </c>
      <c r="HH22">
        <v>31.0015</v>
      </c>
      <c r="HI22">
        <v>32.285200000000003</v>
      </c>
      <c r="HJ22">
        <v>30.0001</v>
      </c>
      <c r="HK22">
        <v>32.244199999999999</v>
      </c>
      <c r="HL22">
        <v>32.259399999999999</v>
      </c>
      <c r="HM22">
        <v>5.5036500000000004</v>
      </c>
      <c r="HN22">
        <v>13.4918</v>
      </c>
      <c r="HO22">
        <v>100</v>
      </c>
      <c r="HP22">
        <v>31</v>
      </c>
      <c r="HQ22">
        <v>50.130899999999997</v>
      </c>
      <c r="HR22">
        <v>32.908999999999999</v>
      </c>
      <c r="HS22">
        <v>99.078999999999994</v>
      </c>
      <c r="HT22">
        <v>97.762500000000003</v>
      </c>
    </row>
    <row r="23" spans="1:228" x14ac:dyDescent="0.2">
      <c r="A23">
        <v>8</v>
      </c>
      <c r="B23">
        <v>1676573934.5999999</v>
      </c>
      <c r="C23">
        <v>28</v>
      </c>
      <c r="D23" t="s">
        <v>375</v>
      </c>
      <c r="E23" t="s">
        <v>376</v>
      </c>
      <c r="F23">
        <v>4</v>
      </c>
      <c r="G23">
        <v>1676573932.5999999</v>
      </c>
      <c r="H23">
        <f t="shared" si="0"/>
        <v>9.7497584363834158E-4</v>
      </c>
      <c r="I23">
        <f t="shared" si="1"/>
        <v>0.97497584363834155</v>
      </c>
      <c r="J23">
        <f t="shared" si="2"/>
        <v>-0.9586867978399547</v>
      </c>
      <c r="K23">
        <f t="shared" si="3"/>
        <v>31.906014285714281</v>
      </c>
      <c r="L23">
        <f t="shared" si="4"/>
        <v>55.15600254121626</v>
      </c>
      <c r="M23">
        <f t="shared" si="5"/>
        <v>5.5762148886457688</v>
      </c>
      <c r="N23">
        <f t="shared" si="6"/>
        <v>3.2256650899309594</v>
      </c>
      <c r="O23">
        <f t="shared" si="7"/>
        <v>6.3746025506735401E-2</v>
      </c>
      <c r="P23">
        <f t="shared" si="8"/>
        <v>2.7583537749570448</v>
      </c>
      <c r="Q23">
        <f t="shared" si="9"/>
        <v>6.2938777130855092E-2</v>
      </c>
      <c r="R23">
        <f t="shared" si="10"/>
        <v>3.9408412000844092E-2</v>
      </c>
      <c r="S23">
        <f t="shared" si="11"/>
        <v>226.10478823618791</v>
      </c>
      <c r="T23">
        <f t="shared" si="12"/>
        <v>33.518698844252796</v>
      </c>
      <c r="U23">
        <f t="shared" si="13"/>
        <v>32.461028571428571</v>
      </c>
      <c r="V23">
        <f t="shared" si="14"/>
        <v>4.901110866428172</v>
      </c>
      <c r="W23">
        <f t="shared" si="15"/>
        <v>69.670514801683694</v>
      </c>
      <c r="X23">
        <f t="shared" si="16"/>
        <v>3.3992910118311435</v>
      </c>
      <c r="Y23">
        <f t="shared" si="17"/>
        <v>4.8790955851369633</v>
      </c>
      <c r="Z23">
        <f t="shared" si="18"/>
        <v>1.5018198545970285</v>
      </c>
      <c r="AA23">
        <f t="shared" si="19"/>
        <v>-42.996434704450863</v>
      </c>
      <c r="AB23">
        <f t="shared" si="20"/>
        <v>-11.864803418228023</v>
      </c>
      <c r="AC23">
        <f t="shared" si="21"/>
        <v>-0.97953297185920185</v>
      </c>
      <c r="AD23">
        <f t="shared" si="22"/>
        <v>170.26401714164982</v>
      </c>
      <c r="AE23">
        <f t="shared" si="23"/>
        <v>8.5280768591045604</v>
      </c>
      <c r="AF23">
        <f t="shared" si="24"/>
        <v>0.92149695843073398</v>
      </c>
      <c r="AG23">
        <f t="shared" si="25"/>
        <v>-0.9586867978399547</v>
      </c>
      <c r="AH23">
        <v>40.126987425018491</v>
      </c>
      <c r="AI23">
        <v>35.302839393939372</v>
      </c>
      <c r="AJ23">
        <v>1.51947238264037</v>
      </c>
      <c r="AK23">
        <v>61.748436210949897</v>
      </c>
      <c r="AL23">
        <f t="shared" si="26"/>
        <v>0.97497584363834155</v>
      </c>
      <c r="AM23">
        <v>32.797673543347202</v>
      </c>
      <c r="AN23">
        <v>33.631472121212113</v>
      </c>
      <c r="AO23">
        <v>5.8325238659585141E-3</v>
      </c>
      <c r="AP23">
        <v>100.5812648026685</v>
      </c>
      <c r="AQ23">
        <v>30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47176.202587099535</v>
      </c>
      <c r="AV23">
        <f t="shared" si="30"/>
        <v>1199.934285714286</v>
      </c>
      <c r="AW23">
        <f t="shared" si="31"/>
        <v>1025.8698135938798</v>
      </c>
      <c r="AX23">
        <f t="shared" si="32"/>
        <v>0.85493832937960379</v>
      </c>
      <c r="AY23">
        <f t="shared" si="33"/>
        <v>0.18843097570263551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1676573932.5999999</v>
      </c>
      <c r="BF23">
        <v>31.906014285714281</v>
      </c>
      <c r="BG23">
        <v>39.804971428571427</v>
      </c>
      <c r="BH23">
        <v>33.623399999999997</v>
      </c>
      <c r="BI23">
        <v>32.801414285714287</v>
      </c>
      <c r="BJ23">
        <v>36.560157142857143</v>
      </c>
      <c r="BK23">
        <v>33.426142857142857</v>
      </c>
      <c r="BL23">
        <v>650.02085714285715</v>
      </c>
      <c r="BM23">
        <v>100.9987142857143</v>
      </c>
      <c r="BN23">
        <v>0.1002528571428571</v>
      </c>
      <c r="BO23">
        <v>32.381242857142858</v>
      </c>
      <c r="BP23">
        <v>32.461028571428571</v>
      </c>
      <c r="BQ23">
        <v>999.89999999999986</v>
      </c>
      <c r="BR23">
        <v>0</v>
      </c>
      <c r="BS23">
        <v>0</v>
      </c>
      <c r="BT23">
        <v>8965</v>
      </c>
      <c r="BU23">
        <v>0</v>
      </c>
      <c r="BV23">
        <v>994.93757142857146</v>
      </c>
      <c r="BW23">
        <v>-7.8989642857142854</v>
      </c>
      <c r="BX23">
        <v>33.01614285714286</v>
      </c>
      <c r="BY23">
        <v>41.154928571428577</v>
      </c>
      <c r="BZ23">
        <v>0.82195757142857151</v>
      </c>
      <c r="CA23">
        <v>39.804971428571427</v>
      </c>
      <c r="CB23">
        <v>32.801414285714287</v>
      </c>
      <c r="CC23">
        <v>3.3959171428571429</v>
      </c>
      <c r="CD23">
        <v>3.3129028571428578</v>
      </c>
      <c r="CE23">
        <v>26.10818571428571</v>
      </c>
      <c r="CF23">
        <v>25.690242857142859</v>
      </c>
      <c r="CG23">
        <v>1199.934285714286</v>
      </c>
      <c r="CH23">
        <v>0.49997271428571433</v>
      </c>
      <c r="CI23">
        <v>0.50002728571428567</v>
      </c>
      <c r="CJ23">
        <v>0</v>
      </c>
      <c r="CK23">
        <v>1049.7057142857141</v>
      </c>
      <c r="CL23">
        <v>4.9990899999999998</v>
      </c>
      <c r="CM23">
        <v>11386.91428571428</v>
      </c>
      <c r="CN23">
        <v>9557.232857142857</v>
      </c>
      <c r="CO23">
        <v>41.561999999999998</v>
      </c>
      <c r="CP23">
        <v>43.25</v>
      </c>
      <c r="CQ23">
        <v>42.311999999999998</v>
      </c>
      <c r="CR23">
        <v>42.375</v>
      </c>
      <c r="CS23">
        <v>42.919285714285721</v>
      </c>
      <c r="CT23">
        <v>597.43428571428569</v>
      </c>
      <c r="CU23">
        <v>597.50000000000011</v>
      </c>
      <c r="CV23">
        <v>0</v>
      </c>
      <c r="CW23">
        <v>1676573946.3</v>
      </c>
      <c r="CX23">
        <v>0</v>
      </c>
      <c r="CY23">
        <v>1676570481.5999999</v>
      </c>
      <c r="CZ23" t="s">
        <v>356</v>
      </c>
      <c r="DA23">
        <v>1676570481.5999999</v>
      </c>
      <c r="DB23">
        <v>1676570479.5999999</v>
      </c>
      <c r="DC23">
        <v>11</v>
      </c>
      <c r="DD23">
        <v>-8.3000000000000004E-2</v>
      </c>
      <c r="DE23">
        <v>1.9E-2</v>
      </c>
      <c r="DF23">
        <v>-6.1429999999999998</v>
      </c>
      <c r="DG23">
        <v>0.19700000000000001</v>
      </c>
      <c r="DH23">
        <v>415</v>
      </c>
      <c r="DI23">
        <v>33</v>
      </c>
      <c r="DJ23">
        <v>0.52</v>
      </c>
      <c r="DK23">
        <v>0.45</v>
      </c>
      <c r="DL23">
        <v>-5.3144714146341467</v>
      </c>
      <c r="DM23">
        <v>-21.894292222996519</v>
      </c>
      <c r="DN23">
        <v>2.2186981779514139</v>
      </c>
      <c r="DO23">
        <v>0</v>
      </c>
      <c r="DP23">
        <v>0.83683451219512173</v>
      </c>
      <c r="DQ23">
        <v>-0.13235174216027551</v>
      </c>
      <c r="DR23">
        <v>1.4340211675006671E-2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374</v>
      </c>
      <c r="EA23">
        <v>3.2976200000000002</v>
      </c>
      <c r="EB23">
        <v>2.6252300000000002</v>
      </c>
      <c r="EC23">
        <v>1.17083E-2</v>
      </c>
      <c r="ED23">
        <v>1.2602E-2</v>
      </c>
      <c r="EE23">
        <v>0.13828099999999999</v>
      </c>
      <c r="EF23">
        <v>0.134629</v>
      </c>
      <c r="EG23">
        <v>29862.3</v>
      </c>
      <c r="EH23">
        <v>30275.4</v>
      </c>
      <c r="EI23">
        <v>28108.400000000001</v>
      </c>
      <c r="EJ23">
        <v>29505.8</v>
      </c>
      <c r="EK23">
        <v>33344.5</v>
      </c>
      <c r="EL23">
        <v>35422.1</v>
      </c>
      <c r="EM23">
        <v>39697.800000000003</v>
      </c>
      <c r="EN23">
        <v>42148.7</v>
      </c>
      <c r="EO23">
        <v>2.1831299999999998</v>
      </c>
      <c r="EP23">
        <v>2.2044299999999999</v>
      </c>
      <c r="EQ23">
        <v>0.13832700000000001</v>
      </c>
      <c r="ER23">
        <v>0</v>
      </c>
      <c r="ES23">
        <v>30.2301</v>
      </c>
      <c r="ET23">
        <v>999.9</v>
      </c>
      <c r="EU23">
        <v>76</v>
      </c>
      <c r="EV23">
        <v>32.799999999999997</v>
      </c>
      <c r="EW23">
        <v>37.589599999999997</v>
      </c>
      <c r="EX23">
        <v>57.0364</v>
      </c>
      <c r="EY23">
        <v>-3.51763</v>
      </c>
      <c r="EZ23">
        <v>2</v>
      </c>
      <c r="FA23">
        <v>0.38367600000000002</v>
      </c>
      <c r="FB23">
        <v>-0.230485</v>
      </c>
      <c r="FC23">
        <v>20.273800000000001</v>
      </c>
      <c r="FD23">
        <v>5.2199900000000001</v>
      </c>
      <c r="FE23">
        <v>12.0055</v>
      </c>
      <c r="FF23">
        <v>4.9870000000000001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1.8658300000000001</v>
      </c>
      <c r="FM23">
        <v>1.8621799999999999</v>
      </c>
      <c r="FN23">
        <v>1.8642099999999999</v>
      </c>
      <c r="FO23">
        <v>1.86025</v>
      </c>
      <c r="FP23">
        <v>1.8609899999999999</v>
      </c>
      <c r="FQ23">
        <v>1.8601700000000001</v>
      </c>
      <c r="FR23">
        <v>1.86188</v>
      </c>
      <c r="FS23">
        <v>1.8584799999999999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-4.6680000000000001</v>
      </c>
      <c r="GH23">
        <v>0.1973</v>
      </c>
      <c r="GI23">
        <v>-4.4815386914191997</v>
      </c>
      <c r="GJ23">
        <v>-4.8024823865547416E-3</v>
      </c>
      <c r="GK23">
        <v>2.2541114550050859E-6</v>
      </c>
      <c r="GL23">
        <v>-5.2254267566753844E-10</v>
      </c>
      <c r="GM23">
        <v>0.19724000000001499</v>
      </c>
      <c r="GN23">
        <v>0</v>
      </c>
      <c r="GO23">
        <v>0</v>
      </c>
      <c r="GP23">
        <v>0</v>
      </c>
      <c r="GQ23">
        <v>6</v>
      </c>
      <c r="GR23">
        <v>2068</v>
      </c>
      <c r="GS23">
        <v>3</v>
      </c>
      <c r="GT23">
        <v>31</v>
      </c>
      <c r="GU23">
        <v>57.5</v>
      </c>
      <c r="GV23">
        <v>57.6</v>
      </c>
      <c r="GW23">
        <v>0.29418899999999998</v>
      </c>
      <c r="GX23">
        <v>2.6196299999999999</v>
      </c>
      <c r="GY23">
        <v>2.04834</v>
      </c>
      <c r="GZ23">
        <v>2.6245099999999999</v>
      </c>
      <c r="HA23">
        <v>2.1972700000000001</v>
      </c>
      <c r="HB23">
        <v>2.34863</v>
      </c>
      <c r="HC23">
        <v>37.892099999999999</v>
      </c>
      <c r="HD23">
        <v>15.0251</v>
      </c>
      <c r="HE23">
        <v>18</v>
      </c>
      <c r="HF23">
        <v>662.01800000000003</v>
      </c>
      <c r="HG23">
        <v>756.60199999999998</v>
      </c>
      <c r="HH23">
        <v>31.0016</v>
      </c>
      <c r="HI23">
        <v>32.285200000000003</v>
      </c>
      <c r="HJ23">
        <v>30.0001</v>
      </c>
      <c r="HK23">
        <v>32.244199999999999</v>
      </c>
      <c r="HL23">
        <v>32.259399999999999</v>
      </c>
      <c r="HM23">
        <v>5.9004700000000003</v>
      </c>
      <c r="HN23">
        <v>13.2136</v>
      </c>
      <c r="HO23">
        <v>100</v>
      </c>
      <c r="HP23">
        <v>31</v>
      </c>
      <c r="HQ23">
        <v>56.919199999999996</v>
      </c>
      <c r="HR23">
        <v>32.9131</v>
      </c>
      <c r="HS23">
        <v>99.077600000000004</v>
      </c>
      <c r="HT23">
        <v>97.763400000000004</v>
      </c>
    </row>
    <row r="24" spans="1:228" x14ac:dyDescent="0.2">
      <c r="A24">
        <v>9</v>
      </c>
      <c r="B24">
        <v>1676573938.5999999</v>
      </c>
      <c r="C24">
        <v>32</v>
      </c>
      <c r="D24" t="s">
        <v>377</v>
      </c>
      <c r="E24" t="s">
        <v>378</v>
      </c>
      <c r="F24">
        <v>4</v>
      </c>
      <c r="G24">
        <v>1676573936.2874999</v>
      </c>
      <c r="H24">
        <f t="shared" si="0"/>
        <v>9.5274246584756703E-4</v>
      </c>
      <c r="I24">
        <f t="shared" si="1"/>
        <v>0.95274246584756705</v>
      </c>
      <c r="J24">
        <f t="shared" si="2"/>
        <v>-0.81222128195383558</v>
      </c>
      <c r="K24">
        <f t="shared" si="3"/>
        <v>37.4664</v>
      </c>
      <c r="L24">
        <f t="shared" si="4"/>
        <v>57.432182017436965</v>
      </c>
      <c r="M24">
        <f t="shared" si="5"/>
        <v>5.8062554524385455</v>
      </c>
      <c r="N24">
        <f t="shared" si="6"/>
        <v>3.7877629169164497</v>
      </c>
      <c r="O24">
        <f t="shared" si="7"/>
        <v>6.2123435012245945E-2</v>
      </c>
      <c r="P24">
        <f t="shared" si="8"/>
        <v>2.7618695457869276</v>
      </c>
      <c r="Q24">
        <f t="shared" si="9"/>
        <v>6.1357455669680261E-2</v>
      </c>
      <c r="R24">
        <f t="shared" si="10"/>
        <v>3.8416443030661385E-2</v>
      </c>
      <c r="S24">
        <f t="shared" si="11"/>
        <v>226.10776573655758</v>
      </c>
      <c r="T24">
        <f t="shared" si="12"/>
        <v>33.530689173365836</v>
      </c>
      <c r="U24">
        <f t="shared" si="13"/>
        <v>32.479699999999987</v>
      </c>
      <c r="V24">
        <f t="shared" si="14"/>
        <v>4.9062753416650091</v>
      </c>
      <c r="W24">
        <f t="shared" si="15"/>
        <v>69.676165529958851</v>
      </c>
      <c r="X24">
        <f t="shared" si="16"/>
        <v>3.4009546740808005</v>
      </c>
      <c r="Y24">
        <f t="shared" si="17"/>
        <v>4.8810875974776238</v>
      </c>
      <c r="Z24">
        <f t="shared" si="18"/>
        <v>1.5053206675842086</v>
      </c>
      <c r="AA24">
        <f t="shared" si="19"/>
        <v>-42.015942743877709</v>
      </c>
      <c r="AB24">
        <f t="shared" si="20"/>
        <v>-13.583211926636702</v>
      </c>
      <c r="AC24">
        <f t="shared" si="21"/>
        <v>-1.1201161151005035</v>
      </c>
      <c r="AD24">
        <f t="shared" si="22"/>
        <v>169.38849495094269</v>
      </c>
      <c r="AE24">
        <f t="shared" si="23"/>
        <v>9.0429480328905001</v>
      </c>
      <c r="AF24">
        <f t="shared" si="24"/>
        <v>0.91713486172818148</v>
      </c>
      <c r="AG24">
        <f t="shared" si="25"/>
        <v>-0.81222128195383558</v>
      </c>
      <c r="AH24">
        <v>46.895635192434469</v>
      </c>
      <c r="AI24">
        <v>41.659553333333328</v>
      </c>
      <c r="AJ24">
        <v>1.5915537035100571</v>
      </c>
      <c r="AK24">
        <v>61.748436210949897</v>
      </c>
      <c r="AL24">
        <f t="shared" si="26"/>
        <v>0.95274246584756705</v>
      </c>
      <c r="AM24">
        <v>32.810422968961937</v>
      </c>
      <c r="AN24">
        <v>33.647526060606062</v>
      </c>
      <c r="AO24">
        <v>2.072918570621357E-3</v>
      </c>
      <c r="AP24">
        <v>100.5812648026685</v>
      </c>
      <c r="AQ24">
        <v>30</v>
      </c>
      <c r="AR24">
        <v>5</v>
      </c>
      <c r="AS24">
        <f t="shared" si="27"/>
        <v>1</v>
      </c>
      <c r="AT24">
        <f t="shared" si="28"/>
        <v>0</v>
      </c>
      <c r="AU24">
        <f t="shared" si="29"/>
        <v>47271.818877467842</v>
      </c>
      <c r="AV24">
        <f t="shared" si="30"/>
        <v>1199.9475</v>
      </c>
      <c r="AW24">
        <f t="shared" si="31"/>
        <v>1025.8813635940712</v>
      </c>
      <c r="AX24">
        <f t="shared" si="32"/>
        <v>0.85493853988951285</v>
      </c>
      <c r="AY24">
        <f t="shared" si="33"/>
        <v>0.1884313819867599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1676573936.2874999</v>
      </c>
      <c r="BF24">
        <v>37.4664</v>
      </c>
      <c r="BG24">
        <v>45.845387500000001</v>
      </c>
      <c r="BH24">
        <v>33.6403125</v>
      </c>
      <c r="BI24">
        <v>32.822212499999999</v>
      </c>
      <c r="BJ24">
        <v>42.146362500000002</v>
      </c>
      <c r="BK24">
        <v>33.443087499999997</v>
      </c>
      <c r="BL24">
        <v>650.00524999999993</v>
      </c>
      <c r="BM24">
        <v>100.997625</v>
      </c>
      <c r="BN24">
        <v>9.9969562499999998E-2</v>
      </c>
      <c r="BO24">
        <v>32.388475</v>
      </c>
      <c r="BP24">
        <v>32.479699999999987</v>
      </c>
      <c r="BQ24">
        <v>999.9</v>
      </c>
      <c r="BR24">
        <v>0</v>
      </c>
      <c r="BS24">
        <v>0</v>
      </c>
      <c r="BT24">
        <v>8983.7512500000012</v>
      </c>
      <c r="BU24">
        <v>0</v>
      </c>
      <c r="BV24">
        <v>1404.94875</v>
      </c>
      <c r="BW24">
        <v>-8.3789824999999993</v>
      </c>
      <c r="BX24">
        <v>38.7706625</v>
      </c>
      <c r="BY24">
        <v>47.401224999999997</v>
      </c>
      <c r="BZ24">
        <v>0.818106</v>
      </c>
      <c r="CA24">
        <v>45.845387500000001</v>
      </c>
      <c r="CB24">
        <v>32.822212499999999</v>
      </c>
      <c r="CC24">
        <v>3.3975962499999999</v>
      </c>
      <c r="CD24">
        <v>3.3149674999999998</v>
      </c>
      <c r="CE24">
        <v>26.116524999999999</v>
      </c>
      <c r="CF24">
        <v>25.700749999999999</v>
      </c>
      <c r="CG24">
        <v>1199.9475</v>
      </c>
      <c r="CH24">
        <v>0.49996475000000001</v>
      </c>
      <c r="CI24">
        <v>0.50003525000000004</v>
      </c>
      <c r="CJ24">
        <v>0</v>
      </c>
      <c r="CK24">
        <v>1049.0025000000001</v>
      </c>
      <c r="CL24">
        <v>4.9990899999999998</v>
      </c>
      <c r="CM24">
        <v>11446.512500000001</v>
      </c>
      <c r="CN24">
        <v>9557.3212499999991</v>
      </c>
      <c r="CO24">
        <v>41.561999999999998</v>
      </c>
      <c r="CP24">
        <v>43.25</v>
      </c>
      <c r="CQ24">
        <v>42.311999999999998</v>
      </c>
      <c r="CR24">
        <v>42.375</v>
      </c>
      <c r="CS24">
        <v>42.913749999999993</v>
      </c>
      <c r="CT24">
        <v>597.43249999999989</v>
      </c>
      <c r="CU24">
        <v>597.51499999999999</v>
      </c>
      <c r="CV24">
        <v>0</v>
      </c>
      <c r="CW24">
        <v>1676573950.5</v>
      </c>
      <c r="CX24">
        <v>0</v>
      </c>
      <c r="CY24">
        <v>1676570481.5999999</v>
      </c>
      <c r="CZ24" t="s">
        <v>356</v>
      </c>
      <c r="DA24">
        <v>1676570481.5999999</v>
      </c>
      <c r="DB24">
        <v>1676570479.5999999</v>
      </c>
      <c r="DC24">
        <v>11</v>
      </c>
      <c r="DD24">
        <v>-8.3000000000000004E-2</v>
      </c>
      <c r="DE24">
        <v>1.9E-2</v>
      </c>
      <c r="DF24">
        <v>-6.1429999999999998</v>
      </c>
      <c r="DG24">
        <v>0.19700000000000001</v>
      </c>
      <c r="DH24">
        <v>415</v>
      </c>
      <c r="DI24">
        <v>33</v>
      </c>
      <c r="DJ24">
        <v>0.52</v>
      </c>
      <c r="DK24">
        <v>0.45</v>
      </c>
      <c r="DL24">
        <v>-6.6038270731707316</v>
      </c>
      <c r="DM24">
        <v>-15.26895825783973</v>
      </c>
      <c r="DN24">
        <v>1.553728734327315</v>
      </c>
      <c r="DO24">
        <v>0</v>
      </c>
      <c r="DP24">
        <v>0.83057558536585363</v>
      </c>
      <c r="DQ24">
        <v>-0.10922826480836199</v>
      </c>
      <c r="DR24">
        <v>1.301572135305123E-2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374</v>
      </c>
      <c r="EA24">
        <v>3.2974000000000001</v>
      </c>
      <c r="EB24">
        <v>2.6251600000000002</v>
      </c>
      <c r="EC24">
        <v>1.35263E-2</v>
      </c>
      <c r="ED24">
        <v>1.4508999999999999E-2</v>
      </c>
      <c r="EE24">
        <v>0.13833000000000001</v>
      </c>
      <c r="EF24">
        <v>0.13477</v>
      </c>
      <c r="EG24">
        <v>29807.8</v>
      </c>
      <c r="EH24">
        <v>30216.400000000001</v>
      </c>
      <c r="EI24">
        <v>28108.7</v>
      </c>
      <c r="EJ24">
        <v>29505.4</v>
      </c>
      <c r="EK24">
        <v>33342.9</v>
      </c>
      <c r="EL24">
        <v>35416.1</v>
      </c>
      <c r="EM24">
        <v>39698.1</v>
      </c>
      <c r="EN24">
        <v>42148.2</v>
      </c>
      <c r="EO24">
        <v>2.1833999999999998</v>
      </c>
      <c r="EP24">
        <v>2.20458</v>
      </c>
      <c r="EQ24">
        <v>0.13802900000000001</v>
      </c>
      <c r="ER24">
        <v>0</v>
      </c>
      <c r="ES24">
        <v>30.242599999999999</v>
      </c>
      <c r="ET24">
        <v>999.9</v>
      </c>
      <c r="EU24">
        <v>76</v>
      </c>
      <c r="EV24">
        <v>32.799999999999997</v>
      </c>
      <c r="EW24">
        <v>37.590299999999999</v>
      </c>
      <c r="EX24">
        <v>57.0364</v>
      </c>
      <c r="EY24">
        <v>-3.4415100000000001</v>
      </c>
      <c r="EZ24">
        <v>2</v>
      </c>
      <c r="FA24">
        <v>0.38321899999999998</v>
      </c>
      <c r="FB24">
        <v>-0.224581</v>
      </c>
      <c r="FC24">
        <v>20.273800000000001</v>
      </c>
      <c r="FD24">
        <v>5.2202799999999998</v>
      </c>
      <c r="FE24">
        <v>12.005800000000001</v>
      </c>
      <c r="FF24">
        <v>4.9870000000000001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1.8642099999999999</v>
      </c>
      <c r="FO24">
        <v>1.8602700000000001</v>
      </c>
      <c r="FP24">
        <v>1.8609800000000001</v>
      </c>
      <c r="FQ24">
        <v>1.86016</v>
      </c>
      <c r="FR24">
        <v>1.86188</v>
      </c>
      <c r="FS24">
        <v>1.85849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-4.6970000000000001</v>
      </c>
      <c r="GH24">
        <v>0.1973</v>
      </c>
      <c r="GI24">
        <v>-4.4815386914191997</v>
      </c>
      <c r="GJ24">
        <v>-4.8024823865547416E-3</v>
      </c>
      <c r="GK24">
        <v>2.2541114550050859E-6</v>
      </c>
      <c r="GL24">
        <v>-5.2254267566753844E-10</v>
      </c>
      <c r="GM24">
        <v>0.19724000000001499</v>
      </c>
      <c r="GN24">
        <v>0</v>
      </c>
      <c r="GO24">
        <v>0</v>
      </c>
      <c r="GP24">
        <v>0</v>
      </c>
      <c r="GQ24">
        <v>6</v>
      </c>
      <c r="GR24">
        <v>2068</v>
      </c>
      <c r="GS24">
        <v>3</v>
      </c>
      <c r="GT24">
        <v>31</v>
      </c>
      <c r="GU24">
        <v>57.6</v>
      </c>
      <c r="GV24">
        <v>57.6</v>
      </c>
      <c r="GW24">
        <v>0.31372100000000003</v>
      </c>
      <c r="GX24">
        <v>2.6098599999999998</v>
      </c>
      <c r="GY24">
        <v>2.04834</v>
      </c>
      <c r="GZ24">
        <v>2.6245099999999999</v>
      </c>
      <c r="HA24">
        <v>2.1972700000000001</v>
      </c>
      <c r="HB24">
        <v>2.3339799999999999</v>
      </c>
      <c r="HC24">
        <v>37.867899999999999</v>
      </c>
      <c r="HD24">
        <v>15.033899999999999</v>
      </c>
      <c r="HE24">
        <v>18</v>
      </c>
      <c r="HF24">
        <v>662.25699999999995</v>
      </c>
      <c r="HG24">
        <v>756.779</v>
      </c>
      <c r="HH24">
        <v>31.0016</v>
      </c>
      <c r="HI24">
        <v>32.285699999999999</v>
      </c>
      <c r="HJ24">
        <v>30</v>
      </c>
      <c r="HK24">
        <v>32.246200000000002</v>
      </c>
      <c r="HL24">
        <v>32.262</v>
      </c>
      <c r="HM24">
        <v>6.3003299999999998</v>
      </c>
      <c r="HN24">
        <v>13.2136</v>
      </c>
      <c r="HO24">
        <v>100</v>
      </c>
      <c r="HP24">
        <v>31</v>
      </c>
      <c r="HQ24">
        <v>63.622599999999998</v>
      </c>
      <c r="HR24">
        <v>32.905000000000001</v>
      </c>
      <c r="HS24">
        <v>99.078599999999994</v>
      </c>
      <c r="HT24">
        <v>97.762200000000007</v>
      </c>
    </row>
    <row r="25" spans="1:228" x14ac:dyDescent="0.2">
      <c r="A25">
        <v>10</v>
      </c>
      <c r="B25">
        <v>1676573942.5999999</v>
      </c>
      <c r="C25">
        <v>36</v>
      </c>
      <c r="D25" t="s">
        <v>379</v>
      </c>
      <c r="E25" t="s">
        <v>380</v>
      </c>
      <c r="F25">
        <v>4</v>
      </c>
      <c r="G25">
        <v>1676573940.5999999</v>
      </c>
      <c r="H25">
        <f t="shared" si="0"/>
        <v>9.65659902021734E-4</v>
      </c>
      <c r="I25">
        <f t="shared" si="1"/>
        <v>0.96565990202173402</v>
      </c>
      <c r="J25">
        <f t="shared" si="2"/>
        <v>-0.71876050136123604</v>
      </c>
      <c r="K25">
        <f t="shared" si="3"/>
        <v>44.204085714285718</v>
      </c>
      <c r="L25">
        <f t="shared" si="4"/>
        <v>61.330743232269221</v>
      </c>
      <c r="M25">
        <f t="shared" si="5"/>
        <v>6.2004175759312172</v>
      </c>
      <c r="N25">
        <f t="shared" si="6"/>
        <v>4.468946168691101</v>
      </c>
      <c r="O25">
        <f t="shared" si="7"/>
        <v>6.3062381163871431E-2</v>
      </c>
      <c r="P25">
        <f t="shared" si="8"/>
        <v>2.770461212136329</v>
      </c>
      <c r="Q25">
        <f t="shared" si="9"/>
        <v>6.2275645484513094E-2</v>
      </c>
      <c r="R25">
        <f t="shared" si="10"/>
        <v>3.8992145686910333E-2</v>
      </c>
      <c r="S25">
        <f t="shared" si="11"/>
        <v>226.12029009202175</v>
      </c>
      <c r="T25">
        <f t="shared" si="12"/>
        <v>33.535341555928937</v>
      </c>
      <c r="U25">
        <f t="shared" si="13"/>
        <v>32.482328571428567</v>
      </c>
      <c r="V25">
        <f t="shared" si="14"/>
        <v>4.9070027788106483</v>
      </c>
      <c r="W25">
        <f t="shared" si="15"/>
        <v>69.689448209572518</v>
      </c>
      <c r="X25">
        <f t="shared" si="16"/>
        <v>3.4037888345714649</v>
      </c>
      <c r="Y25">
        <f t="shared" si="17"/>
        <v>4.8842241142955718</v>
      </c>
      <c r="Z25">
        <f t="shared" si="18"/>
        <v>1.5032139442391834</v>
      </c>
      <c r="AA25">
        <f t="shared" si="19"/>
        <v>-42.585601679158472</v>
      </c>
      <c r="AB25">
        <f t="shared" si="20"/>
        <v>-12.318023691528458</v>
      </c>
      <c r="AC25">
        <f t="shared" si="21"/>
        <v>-1.0127041073394409</v>
      </c>
      <c r="AD25">
        <f t="shared" si="22"/>
        <v>170.20396061399541</v>
      </c>
      <c r="AE25">
        <f t="shared" si="23"/>
        <v>9.4605248213440003</v>
      </c>
      <c r="AF25">
        <f t="shared" si="24"/>
        <v>0.88902188381308567</v>
      </c>
      <c r="AG25">
        <f t="shared" si="25"/>
        <v>-0.71876050136123604</v>
      </c>
      <c r="AH25">
        <v>53.733532203051539</v>
      </c>
      <c r="AI25">
        <v>48.215709696969689</v>
      </c>
      <c r="AJ25">
        <v>1.642539043075701</v>
      </c>
      <c r="AK25">
        <v>61.748436210949897</v>
      </c>
      <c r="AL25">
        <f t="shared" si="26"/>
        <v>0.96565990202173402</v>
      </c>
      <c r="AM25">
        <v>32.8681478251819</v>
      </c>
      <c r="AN25">
        <v>33.683178181818171</v>
      </c>
      <c r="AO25">
        <v>7.5334026588301248E-3</v>
      </c>
      <c r="AP25">
        <v>100.5812648026685</v>
      </c>
      <c r="AQ25">
        <v>30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47506.730510905552</v>
      </c>
      <c r="AV25">
        <f t="shared" si="30"/>
        <v>1200.025714285714</v>
      </c>
      <c r="AW25">
        <f t="shared" si="31"/>
        <v>1025.9470850217729</v>
      </c>
      <c r="AX25">
        <f t="shared" si="32"/>
        <v>0.85493758409372311</v>
      </c>
      <c r="AY25">
        <f t="shared" si="33"/>
        <v>0.18842953730088552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1676573940.5999999</v>
      </c>
      <c r="BF25">
        <v>44.204085714285718</v>
      </c>
      <c r="BG25">
        <v>52.973399999999991</v>
      </c>
      <c r="BH25">
        <v>33.668199999999999</v>
      </c>
      <c r="BI25">
        <v>32.875171428571427</v>
      </c>
      <c r="BJ25">
        <v>48.915171428571433</v>
      </c>
      <c r="BK25">
        <v>33.470942857142852</v>
      </c>
      <c r="BL25">
        <v>649.98171428571436</v>
      </c>
      <c r="BM25">
        <v>100.9982857142857</v>
      </c>
      <c r="BN25">
        <v>9.9748471428571434E-2</v>
      </c>
      <c r="BO25">
        <v>32.399857142857137</v>
      </c>
      <c r="BP25">
        <v>32.482328571428567</v>
      </c>
      <c r="BQ25">
        <v>999.89999999999986</v>
      </c>
      <c r="BR25">
        <v>0</v>
      </c>
      <c r="BS25">
        <v>0</v>
      </c>
      <c r="BT25">
        <v>9029.3742857142861</v>
      </c>
      <c r="BU25">
        <v>0</v>
      </c>
      <c r="BV25">
        <v>1688.697142857143</v>
      </c>
      <c r="BW25">
        <v>-8.7693314285714283</v>
      </c>
      <c r="BX25">
        <v>45.744199999999992</v>
      </c>
      <c r="BY25">
        <v>54.77411428571429</v>
      </c>
      <c r="BZ25">
        <v>0.79303014285714291</v>
      </c>
      <c r="CA25">
        <v>52.973399999999991</v>
      </c>
      <c r="CB25">
        <v>32.875171428571427</v>
      </c>
      <c r="CC25">
        <v>3.400435714285714</v>
      </c>
      <c r="CD25">
        <v>3.3203399999999998</v>
      </c>
      <c r="CE25">
        <v>26.130671428571439</v>
      </c>
      <c r="CF25">
        <v>25.728057142857139</v>
      </c>
      <c r="CG25">
        <v>1200.025714285714</v>
      </c>
      <c r="CH25">
        <v>0.49999814285714278</v>
      </c>
      <c r="CI25">
        <v>0.50000185714285705</v>
      </c>
      <c r="CJ25">
        <v>0</v>
      </c>
      <c r="CK25">
        <v>1047.8642857142861</v>
      </c>
      <c r="CL25">
        <v>4.9990899999999998</v>
      </c>
      <c r="CM25">
        <v>11462.685714285721</v>
      </c>
      <c r="CN25">
        <v>9558.0457142857158</v>
      </c>
      <c r="CO25">
        <v>41.561999999999998</v>
      </c>
      <c r="CP25">
        <v>43.25</v>
      </c>
      <c r="CQ25">
        <v>42.311999999999998</v>
      </c>
      <c r="CR25">
        <v>42.375</v>
      </c>
      <c r="CS25">
        <v>42.936999999999998</v>
      </c>
      <c r="CT25">
        <v>597.51</v>
      </c>
      <c r="CU25">
        <v>597.51571428571435</v>
      </c>
      <c r="CV25">
        <v>0</v>
      </c>
      <c r="CW25">
        <v>1676573954.7</v>
      </c>
      <c r="CX25">
        <v>0</v>
      </c>
      <c r="CY25">
        <v>1676570481.5999999</v>
      </c>
      <c r="CZ25" t="s">
        <v>356</v>
      </c>
      <c r="DA25">
        <v>1676570481.5999999</v>
      </c>
      <c r="DB25">
        <v>1676570479.5999999</v>
      </c>
      <c r="DC25">
        <v>11</v>
      </c>
      <c r="DD25">
        <v>-8.3000000000000004E-2</v>
      </c>
      <c r="DE25">
        <v>1.9E-2</v>
      </c>
      <c r="DF25">
        <v>-6.1429999999999998</v>
      </c>
      <c r="DG25">
        <v>0.19700000000000001</v>
      </c>
      <c r="DH25">
        <v>415</v>
      </c>
      <c r="DI25">
        <v>33</v>
      </c>
      <c r="DJ25">
        <v>0.52</v>
      </c>
      <c r="DK25">
        <v>0.45</v>
      </c>
      <c r="DL25">
        <v>-7.4788352500000004</v>
      </c>
      <c r="DM25">
        <v>-10.6353072045028</v>
      </c>
      <c r="DN25">
        <v>1.0498811089499309</v>
      </c>
      <c r="DO25">
        <v>0</v>
      </c>
      <c r="DP25">
        <v>0.81924595</v>
      </c>
      <c r="DQ25">
        <v>-0.11501329080675821</v>
      </c>
      <c r="DR25">
        <v>1.3756305572263939E-2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374</v>
      </c>
      <c r="EA25">
        <v>3.2974899999999998</v>
      </c>
      <c r="EB25">
        <v>2.6253600000000001</v>
      </c>
      <c r="EC25">
        <v>1.53779E-2</v>
      </c>
      <c r="ED25">
        <v>1.6424399999999999E-2</v>
      </c>
      <c r="EE25">
        <v>0.138431</v>
      </c>
      <c r="EF25">
        <v>0.13483700000000001</v>
      </c>
      <c r="EG25">
        <v>29751.9</v>
      </c>
      <c r="EH25">
        <v>30158.1</v>
      </c>
      <c r="EI25">
        <v>28108.7</v>
      </c>
      <c r="EJ25">
        <v>29505.7</v>
      </c>
      <c r="EK25">
        <v>33339.300000000003</v>
      </c>
      <c r="EL25">
        <v>35413.599999999999</v>
      </c>
      <c r="EM25">
        <v>39698.300000000003</v>
      </c>
      <c r="EN25">
        <v>42148.5</v>
      </c>
      <c r="EO25">
        <v>2.1836199999999999</v>
      </c>
      <c r="EP25">
        <v>2.2046999999999999</v>
      </c>
      <c r="EQ25">
        <v>0.13714299999999999</v>
      </c>
      <c r="ER25">
        <v>0</v>
      </c>
      <c r="ES25">
        <v>30.256699999999999</v>
      </c>
      <c r="ET25">
        <v>999.9</v>
      </c>
      <c r="EU25">
        <v>76</v>
      </c>
      <c r="EV25">
        <v>32.799999999999997</v>
      </c>
      <c r="EW25">
        <v>37.591999999999999</v>
      </c>
      <c r="EX25">
        <v>56.6464</v>
      </c>
      <c r="EY25">
        <v>-3.4615399999999998</v>
      </c>
      <c r="EZ25">
        <v>2</v>
      </c>
      <c r="FA25">
        <v>0.38361800000000001</v>
      </c>
      <c r="FB25">
        <v>-0.21782099999999999</v>
      </c>
      <c r="FC25">
        <v>20.273800000000001</v>
      </c>
      <c r="FD25">
        <v>5.2199900000000001</v>
      </c>
      <c r="FE25">
        <v>12.005599999999999</v>
      </c>
      <c r="FF25">
        <v>4.9870999999999999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1.86582</v>
      </c>
      <c r="FM25">
        <v>1.8621799999999999</v>
      </c>
      <c r="FN25">
        <v>1.8642099999999999</v>
      </c>
      <c r="FO25">
        <v>1.8602799999999999</v>
      </c>
      <c r="FP25">
        <v>1.86097</v>
      </c>
      <c r="FQ25">
        <v>1.86016</v>
      </c>
      <c r="FR25">
        <v>1.86188</v>
      </c>
      <c r="FS25">
        <v>1.8584799999999999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-4.726</v>
      </c>
      <c r="GH25">
        <v>0.1973</v>
      </c>
      <c r="GI25">
        <v>-4.4815386914191997</v>
      </c>
      <c r="GJ25">
        <v>-4.8024823865547416E-3</v>
      </c>
      <c r="GK25">
        <v>2.2541114550050859E-6</v>
      </c>
      <c r="GL25">
        <v>-5.2254267566753844E-10</v>
      </c>
      <c r="GM25">
        <v>0.19724000000001499</v>
      </c>
      <c r="GN25">
        <v>0</v>
      </c>
      <c r="GO25">
        <v>0</v>
      </c>
      <c r="GP25">
        <v>0</v>
      </c>
      <c r="GQ25">
        <v>6</v>
      </c>
      <c r="GR25">
        <v>2068</v>
      </c>
      <c r="GS25">
        <v>3</v>
      </c>
      <c r="GT25">
        <v>31</v>
      </c>
      <c r="GU25">
        <v>57.7</v>
      </c>
      <c r="GV25">
        <v>57.7</v>
      </c>
      <c r="GW25">
        <v>0.33203100000000002</v>
      </c>
      <c r="GX25">
        <v>2.6159699999999999</v>
      </c>
      <c r="GY25">
        <v>2.04834</v>
      </c>
      <c r="GZ25">
        <v>2.6245099999999999</v>
      </c>
      <c r="HA25">
        <v>2.1972700000000001</v>
      </c>
      <c r="HB25">
        <v>2.34253</v>
      </c>
      <c r="HC25">
        <v>37.867899999999999</v>
      </c>
      <c r="HD25">
        <v>15.0251</v>
      </c>
      <c r="HE25">
        <v>18</v>
      </c>
      <c r="HF25">
        <v>662.44500000000005</v>
      </c>
      <c r="HG25">
        <v>756.90499999999997</v>
      </c>
      <c r="HH25">
        <v>31.001799999999999</v>
      </c>
      <c r="HI25">
        <v>32.287999999999997</v>
      </c>
      <c r="HJ25">
        <v>30.0002</v>
      </c>
      <c r="HK25">
        <v>32.247100000000003</v>
      </c>
      <c r="HL25">
        <v>32.262300000000003</v>
      </c>
      <c r="HM25">
        <v>6.7021100000000002</v>
      </c>
      <c r="HN25">
        <v>13.2136</v>
      </c>
      <c r="HO25">
        <v>100</v>
      </c>
      <c r="HP25">
        <v>31</v>
      </c>
      <c r="HQ25">
        <v>70.317499999999995</v>
      </c>
      <c r="HR25">
        <v>32.897300000000001</v>
      </c>
      <c r="HS25">
        <v>99.078900000000004</v>
      </c>
      <c r="HT25">
        <v>97.763000000000005</v>
      </c>
    </row>
    <row r="26" spans="1:228" x14ac:dyDescent="0.2">
      <c r="A26">
        <v>11</v>
      </c>
      <c r="B26">
        <v>1676573946.5999999</v>
      </c>
      <c r="C26">
        <v>40</v>
      </c>
      <c r="D26" t="s">
        <v>381</v>
      </c>
      <c r="E26" t="s">
        <v>382</v>
      </c>
      <c r="F26">
        <v>4</v>
      </c>
      <c r="G26">
        <v>1676573944.2874999</v>
      </c>
      <c r="H26">
        <f t="shared" si="0"/>
        <v>9.8833923835287712E-4</v>
      </c>
      <c r="I26">
        <f t="shared" si="1"/>
        <v>0.98833923835287707</v>
      </c>
      <c r="J26">
        <f t="shared" si="2"/>
        <v>-0.57255505985712862</v>
      </c>
      <c r="K26">
        <f t="shared" si="3"/>
        <v>50.055525000000003</v>
      </c>
      <c r="L26">
        <f t="shared" si="4"/>
        <v>63.010248558073918</v>
      </c>
      <c r="M26">
        <f t="shared" si="5"/>
        <v>6.3702192270947515</v>
      </c>
      <c r="N26">
        <f t="shared" si="6"/>
        <v>5.0605207101101621</v>
      </c>
      <c r="O26">
        <f t="shared" si="7"/>
        <v>6.4520949210662121E-2</v>
      </c>
      <c r="P26">
        <f t="shared" si="8"/>
        <v>2.7672878240938923</v>
      </c>
      <c r="Q26">
        <f t="shared" si="9"/>
        <v>6.3696725005826557E-2</v>
      </c>
      <c r="R26">
        <f t="shared" si="10"/>
        <v>3.9883629108706728E-2</v>
      </c>
      <c r="S26">
        <f t="shared" si="11"/>
        <v>226.10847561048831</v>
      </c>
      <c r="T26">
        <f t="shared" si="12"/>
        <v>33.543196662501693</v>
      </c>
      <c r="U26">
        <f t="shared" si="13"/>
        <v>32.497450000000001</v>
      </c>
      <c r="V26">
        <f t="shared" si="14"/>
        <v>4.9111893426372042</v>
      </c>
      <c r="W26">
        <f t="shared" si="15"/>
        <v>69.70537053939853</v>
      </c>
      <c r="X26">
        <f t="shared" si="16"/>
        <v>3.4070517072495616</v>
      </c>
      <c r="Y26">
        <f t="shared" si="17"/>
        <v>4.8877893925315901</v>
      </c>
      <c r="Z26">
        <f t="shared" si="18"/>
        <v>1.5041376353876426</v>
      </c>
      <c r="AA26">
        <f t="shared" si="19"/>
        <v>-43.585760411361882</v>
      </c>
      <c r="AB26">
        <f t="shared" si="20"/>
        <v>-12.630800167521054</v>
      </c>
      <c r="AC26">
        <f t="shared" si="21"/>
        <v>-1.0397524925490162</v>
      </c>
      <c r="AD26">
        <f t="shared" si="22"/>
        <v>168.85216253905637</v>
      </c>
      <c r="AE26">
        <f t="shared" si="23"/>
        <v>9.7078531982034537</v>
      </c>
      <c r="AF26">
        <f t="shared" si="24"/>
        <v>0.91441696869946787</v>
      </c>
      <c r="AG26">
        <f t="shared" si="25"/>
        <v>-0.57255505985712862</v>
      </c>
      <c r="AH26">
        <v>60.551486220706018</v>
      </c>
      <c r="AI26">
        <v>54.818365454545443</v>
      </c>
      <c r="AJ26">
        <v>1.6627232057292891</v>
      </c>
      <c r="AK26">
        <v>61.748436210949897</v>
      </c>
      <c r="AL26">
        <f t="shared" si="26"/>
        <v>0.98833923835287707</v>
      </c>
      <c r="AM26">
        <v>32.882897116918173</v>
      </c>
      <c r="AN26">
        <v>33.712526666666662</v>
      </c>
      <c r="AO26">
        <v>8.439830635007594E-3</v>
      </c>
      <c r="AP26">
        <v>100.5812648026685</v>
      </c>
      <c r="AQ26">
        <v>30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47417.262229887368</v>
      </c>
      <c r="AV26">
        <f t="shared" si="30"/>
        <v>1199.95875</v>
      </c>
      <c r="AW26">
        <f t="shared" si="31"/>
        <v>1025.8902510935172</v>
      </c>
      <c r="AX26">
        <f t="shared" si="32"/>
        <v>0.85493793106931149</v>
      </c>
      <c r="AY26">
        <f t="shared" si="33"/>
        <v>0.1884302069637713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1676573944.2874999</v>
      </c>
      <c r="BF26">
        <v>50.055525000000003</v>
      </c>
      <c r="BG26">
        <v>59.058799999999998</v>
      </c>
      <c r="BH26">
        <v>33.7004375</v>
      </c>
      <c r="BI26">
        <v>32.884812500000002</v>
      </c>
      <c r="BJ26">
        <v>54.793525000000002</v>
      </c>
      <c r="BK26">
        <v>33.503212499999997</v>
      </c>
      <c r="BL26">
        <v>650.00512499999991</v>
      </c>
      <c r="BM26">
        <v>100.998125</v>
      </c>
      <c r="BN26">
        <v>0.1000197125</v>
      </c>
      <c r="BO26">
        <v>32.4127875</v>
      </c>
      <c r="BP26">
        <v>32.497450000000001</v>
      </c>
      <c r="BQ26">
        <v>999.9</v>
      </c>
      <c r="BR26">
        <v>0</v>
      </c>
      <c r="BS26">
        <v>0</v>
      </c>
      <c r="BT26">
        <v>9012.5</v>
      </c>
      <c r="BU26">
        <v>0</v>
      </c>
      <c r="BV26">
        <v>1631.66</v>
      </c>
      <c r="BW26">
        <v>-9.0032537499999989</v>
      </c>
      <c r="BX26">
        <v>51.801274999999997</v>
      </c>
      <c r="BY26">
        <v>61.066949999999999</v>
      </c>
      <c r="BZ26">
        <v>0.81562212499999998</v>
      </c>
      <c r="CA26">
        <v>59.058799999999998</v>
      </c>
      <c r="CB26">
        <v>32.884812500000002</v>
      </c>
      <c r="CC26">
        <v>3.4036887500000002</v>
      </c>
      <c r="CD26">
        <v>3.3213124999999999</v>
      </c>
      <c r="CE26">
        <v>26.146825</v>
      </c>
      <c r="CF26">
        <v>25.733000000000001</v>
      </c>
      <c r="CG26">
        <v>1199.95875</v>
      </c>
      <c r="CH26">
        <v>0.49998562499999999</v>
      </c>
      <c r="CI26">
        <v>0.50001437500000001</v>
      </c>
      <c r="CJ26">
        <v>0</v>
      </c>
      <c r="CK26">
        <v>1047.13375</v>
      </c>
      <c r="CL26">
        <v>4.9990899999999998</v>
      </c>
      <c r="CM26">
        <v>11479.7</v>
      </c>
      <c r="CN26">
        <v>9557.4850000000006</v>
      </c>
      <c r="CO26">
        <v>41.561999999999998</v>
      </c>
      <c r="CP26">
        <v>43.257750000000001</v>
      </c>
      <c r="CQ26">
        <v>42.311999999999998</v>
      </c>
      <c r="CR26">
        <v>42.375</v>
      </c>
      <c r="CS26">
        <v>42.936999999999998</v>
      </c>
      <c r="CT26">
        <v>597.46249999999998</v>
      </c>
      <c r="CU26">
        <v>597.49624999999992</v>
      </c>
      <c r="CV26">
        <v>0</v>
      </c>
      <c r="CW26">
        <v>1676573958.3</v>
      </c>
      <c r="CX26">
        <v>0</v>
      </c>
      <c r="CY26">
        <v>1676570481.5999999</v>
      </c>
      <c r="CZ26" t="s">
        <v>356</v>
      </c>
      <c r="DA26">
        <v>1676570481.5999999</v>
      </c>
      <c r="DB26">
        <v>1676570479.5999999</v>
      </c>
      <c r="DC26">
        <v>11</v>
      </c>
      <c r="DD26">
        <v>-8.3000000000000004E-2</v>
      </c>
      <c r="DE26">
        <v>1.9E-2</v>
      </c>
      <c r="DF26">
        <v>-6.1429999999999998</v>
      </c>
      <c r="DG26">
        <v>0.19700000000000001</v>
      </c>
      <c r="DH26">
        <v>415</v>
      </c>
      <c r="DI26">
        <v>33</v>
      </c>
      <c r="DJ26">
        <v>0.52</v>
      </c>
      <c r="DK26">
        <v>0.45</v>
      </c>
      <c r="DL26">
        <v>-8.110203000000002</v>
      </c>
      <c r="DM26">
        <v>-7.4457917448405118</v>
      </c>
      <c r="DN26">
        <v>0.73148662375740003</v>
      </c>
      <c r="DO26">
        <v>0</v>
      </c>
      <c r="DP26">
        <v>0.81519832500000011</v>
      </c>
      <c r="DQ26">
        <v>-8.5058262664165177E-2</v>
      </c>
      <c r="DR26">
        <v>1.2802486727951531E-2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3.29758</v>
      </c>
      <c r="EB26">
        <v>2.6253299999999999</v>
      </c>
      <c r="EC26">
        <v>1.72602E-2</v>
      </c>
      <c r="ED26">
        <v>1.83327E-2</v>
      </c>
      <c r="EE26">
        <v>0.13850699999999999</v>
      </c>
      <c r="EF26">
        <v>0.13486200000000001</v>
      </c>
      <c r="EG26">
        <v>29695.1</v>
      </c>
      <c r="EH26">
        <v>30099.5</v>
      </c>
      <c r="EI26">
        <v>28108.799999999999</v>
      </c>
      <c r="EJ26">
        <v>29505.599999999999</v>
      </c>
      <c r="EK26">
        <v>33336.5</v>
      </c>
      <c r="EL26">
        <v>35412.9</v>
      </c>
      <c r="EM26">
        <v>39698.300000000003</v>
      </c>
      <c r="EN26">
        <v>42148.6</v>
      </c>
      <c r="EO26">
        <v>2.1841499999999998</v>
      </c>
      <c r="EP26">
        <v>2.2046700000000001</v>
      </c>
      <c r="EQ26">
        <v>0.138015</v>
      </c>
      <c r="ER26">
        <v>0</v>
      </c>
      <c r="ES26">
        <v>30.2742</v>
      </c>
      <c r="ET26">
        <v>999.9</v>
      </c>
      <c r="EU26">
        <v>76</v>
      </c>
      <c r="EV26">
        <v>32.799999999999997</v>
      </c>
      <c r="EW26">
        <v>37.588299999999997</v>
      </c>
      <c r="EX26">
        <v>56.6464</v>
      </c>
      <c r="EY26">
        <v>-3.5857399999999999</v>
      </c>
      <c r="EZ26">
        <v>2</v>
      </c>
      <c r="FA26">
        <v>0.38329299999999999</v>
      </c>
      <c r="FB26">
        <v>-0.213257</v>
      </c>
      <c r="FC26">
        <v>20.273800000000001</v>
      </c>
      <c r="FD26">
        <v>5.2195400000000003</v>
      </c>
      <c r="FE26">
        <v>12.006399999999999</v>
      </c>
      <c r="FF26">
        <v>4.9867999999999997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1.8658300000000001</v>
      </c>
      <c r="FM26">
        <v>1.8621799999999999</v>
      </c>
      <c r="FN26">
        <v>1.8642300000000001</v>
      </c>
      <c r="FO26">
        <v>1.86026</v>
      </c>
      <c r="FP26">
        <v>1.86097</v>
      </c>
      <c r="FQ26">
        <v>1.8601799999999999</v>
      </c>
      <c r="FR26">
        <v>1.86188</v>
      </c>
      <c r="FS26">
        <v>1.8585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-4.7549999999999999</v>
      </c>
      <c r="GH26">
        <v>0.19719999999999999</v>
      </c>
      <c r="GI26">
        <v>-4.4815386914191997</v>
      </c>
      <c r="GJ26">
        <v>-4.8024823865547416E-3</v>
      </c>
      <c r="GK26">
        <v>2.2541114550050859E-6</v>
      </c>
      <c r="GL26">
        <v>-5.2254267566753844E-10</v>
      </c>
      <c r="GM26">
        <v>0.19724000000001499</v>
      </c>
      <c r="GN26">
        <v>0</v>
      </c>
      <c r="GO26">
        <v>0</v>
      </c>
      <c r="GP26">
        <v>0</v>
      </c>
      <c r="GQ26">
        <v>6</v>
      </c>
      <c r="GR26">
        <v>2068</v>
      </c>
      <c r="GS26">
        <v>3</v>
      </c>
      <c r="GT26">
        <v>31</v>
      </c>
      <c r="GU26">
        <v>57.8</v>
      </c>
      <c r="GV26">
        <v>57.8</v>
      </c>
      <c r="GW26">
        <v>0.35400399999999999</v>
      </c>
      <c r="GX26">
        <v>2.6208499999999999</v>
      </c>
      <c r="GY26">
        <v>2.04834</v>
      </c>
      <c r="GZ26">
        <v>2.6232899999999999</v>
      </c>
      <c r="HA26">
        <v>2.1972700000000001</v>
      </c>
      <c r="HB26">
        <v>2.2766099999999998</v>
      </c>
      <c r="HC26">
        <v>37.867899999999999</v>
      </c>
      <c r="HD26">
        <v>14.998900000000001</v>
      </c>
      <c r="HE26">
        <v>18</v>
      </c>
      <c r="HF26">
        <v>662.86300000000006</v>
      </c>
      <c r="HG26">
        <v>756.88</v>
      </c>
      <c r="HH26">
        <v>31.0015</v>
      </c>
      <c r="HI26">
        <v>32.287999999999997</v>
      </c>
      <c r="HJ26">
        <v>30.0001</v>
      </c>
      <c r="HK26">
        <v>32.247100000000003</v>
      </c>
      <c r="HL26">
        <v>32.262300000000003</v>
      </c>
      <c r="HM26">
        <v>7.1058899999999996</v>
      </c>
      <c r="HN26">
        <v>13.2136</v>
      </c>
      <c r="HO26">
        <v>100</v>
      </c>
      <c r="HP26">
        <v>31</v>
      </c>
      <c r="HQ26">
        <v>77.032600000000002</v>
      </c>
      <c r="HR26">
        <v>32.897300000000001</v>
      </c>
      <c r="HS26">
        <v>99.079099999999997</v>
      </c>
      <c r="HT26">
        <v>97.762900000000002</v>
      </c>
    </row>
    <row r="27" spans="1:228" x14ac:dyDescent="0.2">
      <c r="A27">
        <v>12</v>
      </c>
      <c r="B27">
        <v>1676573950.5999999</v>
      </c>
      <c r="C27">
        <v>44</v>
      </c>
      <c r="D27" t="s">
        <v>383</v>
      </c>
      <c r="E27" t="s">
        <v>384</v>
      </c>
      <c r="F27">
        <v>4</v>
      </c>
      <c r="G27">
        <v>1676573948.5999999</v>
      </c>
      <c r="H27">
        <f t="shared" si="0"/>
        <v>9.8424431328216757E-4</v>
      </c>
      <c r="I27">
        <f t="shared" si="1"/>
        <v>0.98424431328216766</v>
      </c>
      <c r="J27">
        <f t="shared" si="2"/>
        <v>-0.3986059559368671</v>
      </c>
      <c r="K27">
        <f t="shared" si="3"/>
        <v>57.020342857142857</v>
      </c>
      <c r="L27">
        <f t="shared" si="4"/>
        <v>65.562219501872718</v>
      </c>
      <c r="M27">
        <f t="shared" si="5"/>
        <v>6.6282476417040037</v>
      </c>
      <c r="N27">
        <f t="shared" si="6"/>
        <v>5.7646759969926782</v>
      </c>
      <c r="O27">
        <f t="shared" si="7"/>
        <v>6.4061524153567861E-2</v>
      </c>
      <c r="P27">
        <f t="shared" si="8"/>
        <v>2.7663723364479931</v>
      </c>
      <c r="Q27">
        <f t="shared" si="9"/>
        <v>6.3248651067866951E-2</v>
      </c>
      <c r="R27">
        <f t="shared" si="10"/>
        <v>3.9602580914214987E-2</v>
      </c>
      <c r="S27">
        <f t="shared" si="11"/>
        <v>226.11434194975732</v>
      </c>
      <c r="T27">
        <f t="shared" si="12"/>
        <v>33.560453711805273</v>
      </c>
      <c r="U27">
        <f t="shared" si="13"/>
        <v>32.522399999999998</v>
      </c>
      <c r="V27">
        <f t="shared" si="14"/>
        <v>4.9181038704358357</v>
      </c>
      <c r="W27">
        <f t="shared" si="15"/>
        <v>69.696561244324101</v>
      </c>
      <c r="X27">
        <f t="shared" si="16"/>
        <v>3.4096537768406079</v>
      </c>
      <c r="Y27">
        <f t="shared" si="17"/>
        <v>4.8921406106219916</v>
      </c>
      <c r="Z27">
        <f t="shared" si="18"/>
        <v>1.5084500935952279</v>
      </c>
      <c r="AA27">
        <f t="shared" si="19"/>
        <v>-43.405174215743592</v>
      </c>
      <c r="AB27">
        <f t="shared" si="20"/>
        <v>-13.995786157565826</v>
      </c>
      <c r="AC27">
        <f t="shared" si="21"/>
        <v>-1.1527282719898657</v>
      </c>
      <c r="AD27">
        <f t="shared" si="22"/>
        <v>167.56065330445804</v>
      </c>
      <c r="AE27">
        <f t="shared" si="23"/>
        <v>9.942356799106701</v>
      </c>
      <c r="AF27">
        <f t="shared" si="24"/>
        <v>0.93646112805326831</v>
      </c>
      <c r="AG27">
        <f t="shared" si="25"/>
        <v>-0.3986059559368671</v>
      </c>
      <c r="AH27">
        <v>67.454329003501798</v>
      </c>
      <c r="AI27">
        <v>61.517424242424248</v>
      </c>
      <c r="AJ27">
        <v>1.6728157379462869</v>
      </c>
      <c r="AK27">
        <v>61.748436210949897</v>
      </c>
      <c r="AL27">
        <f t="shared" si="26"/>
        <v>0.98424431328216766</v>
      </c>
      <c r="AM27">
        <v>32.890419369683528</v>
      </c>
      <c r="AN27">
        <v>33.732991515151511</v>
      </c>
      <c r="AO27">
        <v>5.7381312172556376E-3</v>
      </c>
      <c r="AP27">
        <v>100.5812648026685</v>
      </c>
      <c r="AQ27">
        <v>30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47389.598177215521</v>
      </c>
      <c r="AV27">
        <f t="shared" si="30"/>
        <v>1199.99</v>
      </c>
      <c r="AW27">
        <f t="shared" si="31"/>
        <v>1025.9169564506515</v>
      </c>
      <c r="AX27">
        <f t="shared" si="32"/>
        <v>0.8549379215248889</v>
      </c>
      <c r="AY27">
        <f t="shared" si="33"/>
        <v>0.18843018854303561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1676573948.5999999</v>
      </c>
      <c r="BF27">
        <v>57.020342857142857</v>
      </c>
      <c r="BG27">
        <v>66.247028571428572</v>
      </c>
      <c r="BH27">
        <v>33.726028571428571</v>
      </c>
      <c r="BI27">
        <v>32.890771428571433</v>
      </c>
      <c r="BJ27">
        <v>61.790157142857147</v>
      </c>
      <c r="BK27">
        <v>33.528799999999997</v>
      </c>
      <c r="BL27">
        <v>650.01157142857141</v>
      </c>
      <c r="BM27">
        <v>100.9985714285714</v>
      </c>
      <c r="BN27">
        <v>0.1000138857142857</v>
      </c>
      <c r="BO27">
        <v>32.428557142857137</v>
      </c>
      <c r="BP27">
        <v>32.522399999999998</v>
      </c>
      <c r="BQ27">
        <v>999.89999999999986</v>
      </c>
      <c r="BR27">
        <v>0</v>
      </c>
      <c r="BS27">
        <v>0</v>
      </c>
      <c r="BT27">
        <v>9007.591428571428</v>
      </c>
      <c r="BU27">
        <v>0</v>
      </c>
      <c r="BV27">
        <v>1932.6357142857139</v>
      </c>
      <c r="BW27">
        <v>-9.2266628571428573</v>
      </c>
      <c r="BX27">
        <v>59.010542857142859</v>
      </c>
      <c r="BY27">
        <v>68.500071428571431</v>
      </c>
      <c r="BZ27">
        <v>0.83524428571428566</v>
      </c>
      <c r="CA27">
        <v>66.247028571428572</v>
      </c>
      <c r="CB27">
        <v>32.890771428571433</v>
      </c>
      <c r="CC27">
        <v>3.4062757142857141</v>
      </c>
      <c r="CD27">
        <v>3.3219185714285722</v>
      </c>
      <c r="CE27">
        <v>26.159700000000001</v>
      </c>
      <c r="CF27">
        <v>25.736057142857138</v>
      </c>
      <c r="CG27">
        <v>1199.99</v>
      </c>
      <c r="CH27">
        <v>0.49998642857142861</v>
      </c>
      <c r="CI27">
        <v>0.50001357142857139</v>
      </c>
      <c r="CJ27">
        <v>0</v>
      </c>
      <c r="CK27">
        <v>1046.1857142857141</v>
      </c>
      <c r="CL27">
        <v>4.9990899999999998</v>
      </c>
      <c r="CM27">
        <v>11540.61428571428</v>
      </c>
      <c r="CN27">
        <v>9557.721428571429</v>
      </c>
      <c r="CO27">
        <v>41.561999999999998</v>
      </c>
      <c r="CP27">
        <v>43.311999999999998</v>
      </c>
      <c r="CQ27">
        <v>42.311999999999998</v>
      </c>
      <c r="CR27">
        <v>42.392714285714291</v>
      </c>
      <c r="CS27">
        <v>42.936999999999998</v>
      </c>
      <c r="CT27">
        <v>597.4785714285714</v>
      </c>
      <c r="CU27">
        <v>597.51142857142861</v>
      </c>
      <c r="CV27">
        <v>0</v>
      </c>
      <c r="CW27">
        <v>1676573962.5</v>
      </c>
      <c r="CX27">
        <v>0</v>
      </c>
      <c r="CY27">
        <v>1676570481.5999999</v>
      </c>
      <c r="CZ27" t="s">
        <v>356</v>
      </c>
      <c r="DA27">
        <v>1676570481.5999999</v>
      </c>
      <c r="DB27">
        <v>1676570479.5999999</v>
      </c>
      <c r="DC27">
        <v>11</v>
      </c>
      <c r="DD27">
        <v>-8.3000000000000004E-2</v>
      </c>
      <c r="DE27">
        <v>1.9E-2</v>
      </c>
      <c r="DF27">
        <v>-6.1429999999999998</v>
      </c>
      <c r="DG27">
        <v>0.19700000000000001</v>
      </c>
      <c r="DH27">
        <v>415</v>
      </c>
      <c r="DI27">
        <v>33</v>
      </c>
      <c r="DJ27">
        <v>0.52</v>
      </c>
      <c r="DK27">
        <v>0.45</v>
      </c>
      <c r="DL27">
        <v>-8.5690568292682929</v>
      </c>
      <c r="DM27">
        <v>-5.3305720557491449</v>
      </c>
      <c r="DN27">
        <v>0.53801929606995036</v>
      </c>
      <c r="DO27">
        <v>0</v>
      </c>
      <c r="DP27">
        <v>0.81637346341463413</v>
      </c>
      <c r="DQ27">
        <v>1.7530557491289921E-2</v>
      </c>
      <c r="DR27">
        <v>1.391207985905627E-2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3.2975300000000001</v>
      </c>
      <c r="EB27">
        <v>2.6254499999999998</v>
      </c>
      <c r="EC27">
        <v>1.9142599999999999E-2</v>
      </c>
      <c r="ED27">
        <v>2.0240399999999999E-2</v>
      </c>
      <c r="EE27">
        <v>0.13856299999999999</v>
      </c>
      <c r="EF27">
        <v>0.13486799999999999</v>
      </c>
      <c r="EG27">
        <v>29638.2</v>
      </c>
      <c r="EH27">
        <v>30041.7</v>
      </c>
      <c r="EI27">
        <v>28108.799999999999</v>
      </c>
      <c r="EJ27">
        <v>29506.3</v>
      </c>
      <c r="EK27">
        <v>33334.300000000003</v>
      </c>
      <c r="EL27">
        <v>35413.5</v>
      </c>
      <c r="EM27">
        <v>39698.199999999997</v>
      </c>
      <c r="EN27">
        <v>42149.4</v>
      </c>
      <c r="EO27">
        <v>2.1843499999999998</v>
      </c>
      <c r="EP27">
        <v>2.2046999999999999</v>
      </c>
      <c r="EQ27">
        <v>0.137687</v>
      </c>
      <c r="ER27">
        <v>0</v>
      </c>
      <c r="ES27">
        <v>30.2926</v>
      </c>
      <c r="ET27">
        <v>999.9</v>
      </c>
      <c r="EU27">
        <v>76</v>
      </c>
      <c r="EV27">
        <v>32.799999999999997</v>
      </c>
      <c r="EW27">
        <v>37.591700000000003</v>
      </c>
      <c r="EX27">
        <v>56.6464</v>
      </c>
      <c r="EY27">
        <v>-3.63381</v>
      </c>
      <c r="EZ27">
        <v>2</v>
      </c>
      <c r="FA27">
        <v>0.38378299999999999</v>
      </c>
      <c r="FB27">
        <v>-0.20774000000000001</v>
      </c>
      <c r="FC27">
        <v>20.273900000000001</v>
      </c>
      <c r="FD27">
        <v>5.22058</v>
      </c>
      <c r="FE27">
        <v>12.007300000000001</v>
      </c>
      <c r="FF27">
        <v>4.9873000000000003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1.8642300000000001</v>
      </c>
      <c r="FO27">
        <v>1.8602399999999999</v>
      </c>
      <c r="FP27">
        <v>1.8609800000000001</v>
      </c>
      <c r="FQ27">
        <v>1.8601799999999999</v>
      </c>
      <c r="FR27">
        <v>1.86188</v>
      </c>
      <c r="FS27">
        <v>1.85849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-4.7839999999999998</v>
      </c>
      <c r="GH27">
        <v>0.19719999999999999</v>
      </c>
      <c r="GI27">
        <v>-4.4815386914191997</v>
      </c>
      <c r="GJ27">
        <v>-4.8024823865547416E-3</v>
      </c>
      <c r="GK27">
        <v>2.2541114550050859E-6</v>
      </c>
      <c r="GL27">
        <v>-5.2254267566753844E-10</v>
      </c>
      <c r="GM27">
        <v>0.19724000000001499</v>
      </c>
      <c r="GN27">
        <v>0</v>
      </c>
      <c r="GO27">
        <v>0</v>
      </c>
      <c r="GP27">
        <v>0</v>
      </c>
      <c r="GQ27">
        <v>6</v>
      </c>
      <c r="GR27">
        <v>2068</v>
      </c>
      <c r="GS27">
        <v>3</v>
      </c>
      <c r="GT27">
        <v>31</v>
      </c>
      <c r="GU27">
        <v>57.8</v>
      </c>
      <c r="GV27">
        <v>57.9</v>
      </c>
      <c r="GW27">
        <v>0.37475599999999998</v>
      </c>
      <c r="GX27">
        <v>2.6171899999999999</v>
      </c>
      <c r="GY27">
        <v>2.04834</v>
      </c>
      <c r="GZ27">
        <v>2.6245099999999999</v>
      </c>
      <c r="HA27">
        <v>2.1972700000000001</v>
      </c>
      <c r="HB27">
        <v>2.3120099999999999</v>
      </c>
      <c r="HC27">
        <v>37.867899999999999</v>
      </c>
      <c r="HD27">
        <v>15.0076</v>
      </c>
      <c r="HE27">
        <v>18</v>
      </c>
      <c r="HF27">
        <v>663.02200000000005</v>
      </c>
      <c r="HG27">
        <v>756.90899999999999</v>
      </c>
      <c r="HH27">
        <v>31.0015</v>
      </c>
      <c r="HI27">
        <v>32.290700000000001</v>
      </c>
      <c r="HJ27">
        <v>30.0002</v>
      </c>
      <c r="HK27">
        <v>32.247100000000003</v>
      </c>
      <c r="HL27">
        <v>32.262700000000002</v>
      </c>
      <c r="HM27">
        <v>7.5106400000000004</v>
      </c>
      <c r="HN27">
        <v>13.2136</v>
      </c>
      <c r="HO27">
        <v>100</v>
      </c>
      <c r="HP27">
        <v>31</v>
      </c>
      <c r="HQ27">
        <v>83.718000000000004</v>
      </c>
      <c r="HR27">
        <v>32.897300000000001</v>
      </c>
      <c r="HS27">
        <v>99.078800000000001</v>
      </c>
      <c r="HT27">
        <v>97.765100000000004</v>
      </c>
    </row>
    <row r="28" spans="1:228" x14ac:dyDescent="0.2">
      <c r="A28">
        <v>13</v>
      </c>
      <c r="B28">
        <v>1676573954.5999999</v>
      </c>
      <c r="C28">
        <v>48</v>
      </c>
      <c r="D28" t="s">
        <v>385</v>
      </c>
      <c r="E28" t="s">
        <v>386</v>
      </c>
      <c r="F28">
        <v>4</v>
      </c>
      <c r="G28">
        <v>1676573952.2874999</v>
      </c>
      <c r="H28">
        <f t="shared" si="0"/>
        <v>9.6679490546743312E-4</v>
      </c>
      <c r="I28">
        <f t="shared" si="1"/>
        <v>0.96679490546743307</v>
      </c>
      <c r="J28">
        <f t="shared" si="2"/>
        <v>-0.26206717748308678</v>
      </c>
      <c r="K28">
        <f t="shared" si="3"/>
        <v>62.985012500000003</v>
      </c>
      <c r="L28">
        <f t="shared" si="4"/>
        <v>68.101709578191731</v>
      </c>
      <c r="M28">
        <f t="shared" si="5"/>
        <v>6.8849978329500177</v>
      </c>
      <c r="N28">
        <f t="shared" si="6"/>
        <v>6.3677061450700858</v>
      </c>
      <c r="O28">
        <f t="shared" si="7"/>
        <v>6.2804528050492373E-2</v>
      </c>
      <c r="P28">
        <f t="shared" si="8"/>
        <v>2.7655942579733046</v>
      </c>
      <c r="Q28">
        <f t="shared" si="9"/>
        <v>6.2022815129203893E-2</v>
      </c>
      <c r="R28">
        <f t="shared" si="10"/>
        <v>3.8833682531290048E-2</v>
      </c>
      <c r="S28">
        <f t="shared" si="11"/>
        <v>226.11719698513602</v>
      </c>
      <c r="T28">
        <f t="shared" si="12"/>
        <v>33.580601633336499</v>
      </c>
      <c r="U28">
        <f t="shared" si="13"/>
        <v>32.536512500000001</v>
      </c>
      <c r="V28">
        <f t="shared" si="14"/>
        <v>4.9220186937602506</v>
      </c>
      <c r="W28">
        <f t="shared" si="15"/>
        <v>69.666119897272083</v>
      </c>
      <c r="X28">
        <f t="shared" si="16"/>
        <v>3.4110655666382641</v>
      </c>
      <c r="Y28">
        <f t="shared" si="17"/>
        <v>4.8963047915803779</v>
      </c>
      <c r="Z28">
        <f t="shared" si="18"/>
        <v>1.5109531271219865</v>
      </c>
      <c r="AA28">
        <f t="shared" si="19"/>
        <v>-42.635655331113803</v>
      </c>
      <c r="AB28">
        <f t="shared" si="20"/>
        <v>-13.847543400432228</v>
      </c>
      <c r="AC28">
        <f t="shared" si="21"/>
        <v>-1.1410030446933657</v>
      </c>
      <c r="AD28">
        <f t="shared" si="22"/>
        <v>168.49299520889662</v>
      </c>
      <c r="AE28">
        <f t="shared" si="23"/>
        <v>10.144706619231261</v>
      </c>
      <c r="AF28">
        <f t="shared" si="24"/>
        <v>0.94805126003647233</v>
      </c>
      <c r="AG28">
        <f t="shared" si="25"/>
        <v>-0.26206717748308678</v>
      </c>
      <c r="AH28">
        <v>74.355336990394051</v>
      </c>
      <c r="AI28">
        <v>68.241157575757555</v>
      </c>
      <c r="AJ28">
        <v>1.6853441046952731</v>
      </c>
      <c r="AK28">
        <v>61.748436210949897</v>
      </c>
      <c r="AL28">
        <f t="shared" si="26"/>
        <v>0.96679490546743307</v>
      </c>
      <c r="AM28">
        <v>32.892775376032823</v>
      </c>
      <c r="AN28">
        <v>33.747504242424242</v>
      </c>
      <c r="AO28">
        <v>1.228557588507881E-3</v>
      </c>
      <c r="AP28">
        <v>100.5812648026685</v>
      </c>
      <c r="AQ28">
        <v>29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47365.830330469187</v>
      </c>
      <c r="AV28">
        <f t="shared" si="30"/>
        <v>1200.0074999999999</v>
      </c>
      <c r="AW28">
        <f t="shared" si="31"/>
        <v>1025.9316885933349</v>
      </c>
      <c r="AX28">
        <f t="shared" si="32"/>
        <v>0.85493773046696364</v>
      </c>
      <c r="AY28">
        <f t="shared" si="33"/>
        <v>0.1884298198012396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1676573952.2874999</v>
      </c>
      <c r="BF28">
        <v>62.985012500000003</v>
      </c>
      <c r="BG28">
        <v>72.404224999999997</v>
      </c>
      <c r="BH28">
        <v>33.739937500000003</v>
      </c>
      <c r="BI28">
        <v>32.8943625</v>
      </c>
      <c r="BJ28">
        <v>67.781862500000003</v>
      </c>
      <c r="BK28">
        <v>33.5427125</v>
      </c>
      <c r="BL28">
        <v>650.0173749999999</v>
      </c>
      <c r="BM28">
        <v>100.99875</v>
      </c>
      <c r="BN28">
        <v>0.10000178749999999</v>
      </c>
      <c r="BO28">
        <v>32.443637499999987</v>
      </c>
      <c r="BP28">
        <v>32.536512500000001</v>
      </c>
      <c r="BQ28">
        <v>999.9</v>
      </c>
      <c r="BR28">
        <v>0</v>
      </c>
      <c r="BS28">
        <v>0</v>
      </c>
      <c r="BT28">
        <v>9003.4387499999993</v>
      </c>
      <c r="BU28">
        <v>0</v>
      </c>
      <c r="BV28">
        <v>1969.35625</v>
      </c>
      <c r="BW28">
        <v>-9.4192037500000012</v>
      </c>
      <c r="BX28">
        <v>65.184325000000001</v>
      </c>
      <c r="BY28">
        <v>74.866924999999995</v>
      </c>
      <c r="BZ28">
        <v>0.8455697499999999</v>
      </c>
      <c r="CA28">
        <v>72.404224999999997</v>
      </c>
      <c r="CB28">
        <v>32.8943625</v>
      </c>
      <c r="CC28">
        <v>3.40769375</v>
      </c>
      <c r="CD28">
        <v>3.3222912500000001</v>
      </c>
      <c r="CE28">
        <v>26.166725</v>
      </c>
      <c r="CF28">
        <v>25.737974999999999</v>
      </c>
      <c r="CG28">
        <v>1200.0074999999999</v>
      </c>
      <c r="CH28">
        <v>0.49999424999999997</v>
      </c>
      <c r="CI28">
        <v>0.50000575000000003</v>
      </c>
      <c r="CJ28">
        <v>0</v>
      </c>
      <c r="CK28">
        <v>1045.2037499999999</v>
      </c>
      <c r="CL28">
        <v>4.9990899999999998</v>
      </c>
      <c r="CM28">
        <v>11512.762500000001</v>
      </c>
      <c r="CN28">
        <v>9557.8987500000003</v>
      </c>
      <c r="CO28">
        <v>41.561999999999998</v>
      </c>
      <c r="CP28">
        <v>43.311999999999998</v>
      </c>
      <c r="CQ28">
        <v>42.327749999999988</v>
      </c>
      <c r="CR28">
        <v>42.429250000000003</v>
      </c>
      <c r="CS28">
        <v>42.936999999999998</v>
      </c>
      <c r="CT28">
        <v>597.495</v>
      </c>
      <c r="CU28">
        <v>597.51250000000005</v>
      </c>
      <c r="CV28">
        <v>0</v>
      </c>
      <c r="CW28">
        <v>1676573966.7</v>
      </c>
      <c r="CX28">
        <v>0</v>
      </c>
      <c r="CY28">
        <v>1676570481.5999999</v>
      </c>
      <c r="CZ28" t="s">
        <v>356</v>
      </c>
      <c r="DA28">
        <v>1676570481.5999999</v>
      </c>
      <c r="DB28">
        <v>1676570479.5999999</v>
      </c>
      <c r="DC28">
        <v>11</v>
      </c>
      <c r="DD28">
        <v>-8.3000000000000004E-2</v>
      </c>
      <c r="DE28">
        <v>1.9E-2</v>
      </c>
      <c r="DF28">
        <v>-6.1429999999999998</v>
      </c>
      <c r="DG28">
        <v>0.19700000000000001</v>
      </c>
      <c r="DH28">
        <v>415</v>
      </c>
      <c r="DI28">
        <v>33</v>
      </c>
      <c r="DJ28">
        <v>0.52</v>
      </c>
      <c r="DK28">
        <v>0.45</v>
      </c>
      <c r="DL28">
        <v>-8.8862232500000005</v>
      </c>
      <c r="DM28">
        <v>-4.0524536960600033</v>
      </c>
      <c r="DN28">
        <v>0.39489993566970538</v>
      </c>
      <c r="DO28">
        <v>0</v>
      </c>
      <c r="DP28">
        <v>0.82034037500000001</v>
      </c>
      <c r="DQ28">
        <v>0.1105618424015006</v>
      </c>
      <c r="DR28">
        <v>1.7697198599902049E-2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374</v>
      </c>
      <c r="EA28">
        <v>3.29745</v>
      </c>
      <c r="EB28">
        <v>2.6251799999999998</v>
      </c>
      <c r="EC28">
        <v>2.1029900000000001E-2</v>
      </c>
      <c r="ED28">
        <v>2.2143099999999999E-2</v>
      </c>
      <c r="EE28">
        <v>0.138603</v>
      </c>
      <c r="EF28">
        <v>0.13488700000000001</v>
      </c>
      <c r="EG28">
        <v>29581.3</v>
      </c>
      <c r="EH28">
        <v>29983.599999999999</v>
      </c>
      <c r="EI28">
        <v>28108.799999999999</v>
      </c>
      <c r="EJ28">
        <v>29506.400000000001</v>
      </c>
      <c r="EK28">
        <v>33332.800000000003</v>
      </c>
      <c r="EL28">
        <v>35413.199999999997</v>
      </c>
      <c r="EM28">
        <v>39698.1</v>
      </c>
      <c r="EN28">
        <v>42149.9</v>
      </c>
      <c r="EO28">
        <v>2.1848800000000002</v>
      </c>
      <c r="EP28">
        <v>2.2046199999999998</v>
      </c>
      <c r="EQ28">
        <v>0.137985</v>
      </c>
      <c r="ER28">
        <v>0</v>
      </c>
      <c r="ES28">
        <v>30.313099999999999</v>
      </c>
      <c r="ET28">
        <v>999.9</v>
      </c>
      <c r="EU28">
        <v>76</v>
      </c>
      <c r="EV28">
        <v>32.799999999999997</v>
      </c>
      <c r="EW28">
        <v>37.590400000000002</v>
      </c>
      <c r="EX28">
        <v>56.796399999999998</v>
      </c>
      <c r="EY28">
        <v>-3.5977600000000001</v>
      </c>
      <c r="EZ28">
        <v>2</v>
      </c>
      <c r="FA28">
        <v>0.38363799999999998</v>
      </c>
      <c r="FB28">
        <v>-0.202236</v>
      </c>
      <c r="FC28">
        <v>20.273399999999999</v>
      </c>
      <c r="FD28">
        <v>5.2186399999999997</v>
      </c>
      <c r="FE28">
        <v>12.007</v>
      </c>
      <c r="FF28">
        <v>4.9865500000000003</v>
      </c>
      <c r="FG28">
        <v>3.2843499999999999</v>
      </c>
      <c r="FH28">
        <v>9999</v>
      </c>
      <c r="FI28">
        <v>9999</v>
      </c>
      <c r="FJ28">
        <v>9999</v>
      </c>
      <c r="FK28">
        <v>999.9</v>
      </c>
      <c r="FL28">
        <v>1.8658300000000001</v>
      </c>
      <c r="FM28">
        <v>1.8621799999999999</v>
      </c>
      <c r="FN28">
        <v>1.8642300000000001</v>
      </c>
      <c r="FO28">
        <v>1.86025</v>
      </c>
      <c r="FP28">
        <v>1.86097</v>
      </c>
      <c r="FQ28">
        <v>1.8601700000000001</v>
      </c>
      <c r="FR28">
        <v>1.86188</v>
      </c>
      <c r="FS28">
        <v>1.8584799999999999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-4.8140000000000001</v>
      </c>
      <c r="GH28">
        <v>0.19719999999999999</v>
      </c>
      <c r="GI28">
        <v>-4.4815386914191997</v>
      </c>
      <c r="GJ28">
        <v>-4.8024823865547416E-3</v>
      </c>
      <c r="GK28">
        <v>2.2541114550050859E-6</v>
      </c>
      <c r="GL28">
        <v>-5.2254267566753844E-10</v>
      </c>
      <c r="GM28">
        <v>0.19724000000001499</v>
      </c>
      <c r="GN28">
        <v>0</v>
      </c>
      <c r="GO28">
        <v>0</v>
      </c>
      <c r="GP28">
        <v>0</v>
      </c>
      <c r="GQ28">
        <v>6</v>
      </c>
      <c r="GR28">
        <v>2068</v>
      </c>
      <c r="GS28">
        <v>3</v>
      </c>
      <c r="GT28">
        <v>31</v>
      </c>
      <c r="GU28">
        <v>57.9</v>
      </c>
      <c r="GV28">
        <v>57.9</v>
      </c>
      <c r="GW28">
        <v>0.39184600000000003</v>
      </c>
      <c r="GX28">
        <v>2.6025399999999999</v>
      </c>
      <c r="GY28">
        <v>2.04834</v>
      </c>
      <c r="GZ28">
        <v>2.6245099999999999</v>
      </c>
      <c r="HA28">
        <v>2.1972700000000001</v>
      </c>
      <c r="HB28">
        <v>2.33521</v>
      </c>
      <c r="HC28">
        <v>37.867899999999999</v>
      </c>
      <c r="HD28">
        <v>15.0426</v>
      </c>
      <c r="HE28">
        <v>18</v>
      </c>
      <c r="HF28">
        <v>663.45299999999997</v>
      </c>
      <c r="HG28">
        <v>756.86800000000005</v>
      </c>
      <c r="HH28">
        <v>31.0016</v>
      </c>
      <c r="HI28">
        <v>32.292099999999998</v>
      </c>
      <c r="HJ28">
        <v>30</v>
      </c>
      <c r="HK28">
        <v>32.248399999999997</v>
      </c>
      <c r="HL28">
        <v>32.265099999999997</v>
      </c>
      <c r="HM28">
        <v>7.9147699999999999</v>
      </c>
      <c r="HN28">
        <v>13.2136</v>
      </c>
      <c r="HO28">
        <v>100</v>
      </c>
      <c r="HP28">
        <v>31</v>
      </c>
      <c r="HQ28">
        <v>90.397000000000006</v>
      </c>
      <c r="HR28">
        <v>33.008099999999999</v>
      </c>
      <c r="HS28">
        <v>99.078699999999998</v>
      </c>
      <c r="HT28">
        <v>97.766000000000005</v>
      </c>
    </row>
    <row r="29" spans="1:228" x14ac:dyDescent="0.2">
      <c r="A29">
        <v>14</v>
      </c>
      <c r="B29">
        <v>1676573958.5999999</v>
      </c>
      <c r="C29">
        <v>52</v>
      </c>
      <c r="D29" t="s">
        <v>387</v>
      </c>
      <c r="E29" t="s">
        <v>388</v>
      </c>
      <c r="F29">
        <v>4</v>
      </c>
      <c r="G29">
        <v>1676573956.5999999</v>
      </c>
      <c r="H29">
        <f t="shared" si="0"/>
        <v>9.7108144095250167E-4</v>
      </c>
      <c r="I29">
        <f t="shared" si="1"/>
        <v>0.97108144095250171</v>
      </c>
      <c r="J29">
        <f t="shared" si="2"/>
        <v>4.4061339518394742E-2</v>
      </c>
      <c r="K29">
        <f t="shared" si="3"/>
        <v>69.966414285714293</v>
      </c>
      <c r="L29">
        <f t="shared" si="4"/>
        <v>67.116612043959037</v>
      </c>
      <c r="M29">
        <f t="shared" si="5"/>
        <v>6.785454667134017</v>
      </c>
      <c r="N29">
        <f t="shared" si="6"/>
        <v>7.0735681957051844</v>
      </c>
      <c r="O29">
        <f t="shared" si="7"/>
        <v>6.2777450297323248E-2</v>
      </c>
      <c r="P29">
        <f t="shared" si="8"/>
        <v>2.7647046863158495</v>
      </c>
      <c r="Q29">
        <f t="shared" si="9"/>
        <v>6.1996158835428049E-2</v>
      </c>
      <c r="R29">
        <f t="shared" si="10"/>
        <v>3.8816985005750718E-2</v>
      </c>
      <c r="S29">
        <f t="shared" si="11"/>
        <v>226.10207452168152</v>
      </c>
      <c r="T29">
        <f t="shared" si="12"/>
        <v>33.596508053940951</v>
      </c>
      <c r="U29">
        <f t="shared" si="13"/>
        <v>32.568571428571431</v>
      </c>
      <c r="V29">
        <f t="shared" si="14"/>
        <v>4.9309219560457356</v>
      </c>
      <c r="W29">
        <f t="shared" si="15"/>
        <v>69.633042284773012</v>
      </c>
      <c r="X29">
        <f t="shared" si="16"/>
        <v>3.4126880951999978</v>
      </c>
      <c r="Y29">
        <f t="shared" si="17"/>
        <v>4.900960784168217</v>
      </c>
      <c r="Z29">
        <f t="shared" si="18"/>
        <v>1.5182338608457377</v>
      </c>
      <c r="AA29">
        <f t="shared" si="19"/>
        <v>-42.824691546005326</v>
      </c>
      <c r="AB29">
        <f t="shared" si="20"/>
        <v>-16.110257756602291</v>
      </c>
      <c r="AC29">
        <f t="shared" si="21"/>
        <v>-1.3281910970332464</v>
      </c>
      <c r="AD29">
        <f t="shared" si="22"/>
        <v>165.83893412204063</v>
      </c>
      <c r="AE29">
        <f t="shared" si="23"/>
        <v>10.306285055304496</v>
      </c>
      <c r="AF29">
        <f t="shared" si="24"/>
        <v>0.96141297154708227</v>
      </c>
      <c r="AG29">
        <f t="shared" si="25"/>
        <v>4.4061339518394742E-2</v>
      </c>
      <c r="AH29">
        <v>81.206281763153257</v>
      </c>
      <c r="AI29">
        <v>74.897193939393958</v>
      </c>
      <c r="AJ29">
        <v>1.659624988394016</v>
      </c>
      <c r="AK29">
        <v>61.748436210949897</v>
      </c>
      <c r="AL29">
        <f t="shared" si="26"/>
        <v>0.97108144095250171</v>
      </c>
      <c r="AM29">
        <v>32.898332965737453</v>
      </c>
      <c r="AN29">
        <v>33.759617575757552</v>
      </c>
      <c r="AO29">
        <v>7.8611810705978816E-4</v>
      </c>
      <c r="AP29">
        <v>100.5812648026685</v>
      </c>
      <c r="AQ29">
        <v>29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47338.726650690798</v>
      </c>
      <c r="AV29">
        <f t="shared" si="30"/>
        <v>1199.921428571429</v>
      </c>
      <c r="AW29">
        <f t="shared" si="31"/>
        <v>1025.8586707366228</v>
      </c>
      <c r="AX29">
        <f t="shared" si="32"/>
        <v>0.85493820371052354</v>
      </c>
      <c r="AY29">
        <f t="shared" si="33"/>
        <v>0.18843073316131057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1676573956.5999999</v>
      </c>
      <c r="BF29">
        <v>69.966414285714293</v>
      </c>
      <c r="BG29">
        <v>79.541985714285715</v>
      </c>
      <c r="BH29">
        <v>33.755742857142863</v>
      </c>
      <c r="BI29">
        <v>32.898242857142847</v>
      </c>
      <c r="BJ29">
        <v>74.794728571428564</v>
      </c>
      <c r="BK29">
        <v>33.558514285714288</v>
      </c>
      <c r="BL29">
        <v>650.00099999999998</v>
      </c>
      <c r="BM29">
        <v>100.9992857142857</v>
      </c>
      <c r="BN29">
        <v>0.10019562857142859</v>
      </c>
      <c r="BO29">
        <v>32.460485714285717</v>
      </c>
      <c r="BP29">
        <v>32.568571428571431</v>
      </c>
      <c r="BQ29">
        <v>999.89999999999986</v>
      </c>
      <c r="BR29">
        <v>0</v>
      </c>
      <c r="BS29">
        <v>0</v>
      </c>
      <c r="BT29">
        <v>8998.6628571428555</v>
      </c>
      <c r="BU29">
        <v>0</v>
      </c>
      <c r="BV29">
        <v>1952.248571428571</v>
      </c>
      <c r="BW29">
        <v>-9.5755814285714287</v>
      </c>
      <c r="BX29">
        <v>72.410685714285719</v>
      </c>
      <c r="BY29">
        <v>82.247799999999998</v>
      </c>
      <c r="BZ29">
        <v>0.85751342857142865</v>
      </c>
      <c r="CA29">
        <v>79.541985714285715</v>
      </c>
      <c r="CB29">
        <v>32.898242857142847</v>
      </c>
      <c r="CC29">
        <v>3.4092985714285708</v>
      </c>
      <c r="CD29">
        <v>3.322691428571428</v>
      </c>
      <c r="CE29">
        <v>26.17471428571428</v>
      </c>
      <c r="CF29">
        <v>25.739985714285719</v>
      </c>
      <c r="CG29">
        <v>1199.921428571429</v>
      </c>
      <c r="CH29">
        <v>0.49997657142857138</v>
      </c>
      <c r="CI29">
        <v>0.50002342857142856</v>
      </c>
      <c r="CJ29">
        <v>0</v>
      </c>
      <c r="CK29">
        <v>1044.504285714286</v>
      </c>
      <c r="CL29">
        <v>4.9990899999999998</v>
      </c>
      <c r="CM29">
        <v>11515.94285714286</v>
      </c>
      <c r="CN29">
        <v>9557.14</v>
      </c>
      <c r="CO29">
        <v>41.588999999999999</v>
      </c>
      <c r="CP29">
        <v>43.357000000000014</v>
      </c>
      <c r="CQ29">
        <v>42.321000000000012</v>
      </c>
      <c r="CR29">
        <v>42.436999999999998</v>
      </c>
      <c r="CS29">
        <v>42.936999999999998</v>
      </c>
      <c r="CT29">
        <v>597.43285714285707</v>
      </c>
      <c r="CU29">
        <v>597.48857142857139</v>
      </c>
      <c r="CV29">
        <v>0</v>
      </c>
      <c r="CW29">
        <v>1676573970.3</v>
      </c>
      <c r="CX29">
        <v>0</v>
      </c>
      <c r="CY29">
        <v>1676570481.5999999</v>
      </c>
      <c r="CZ29" t="s">
        <v>356</v>
      </c>
      <c r="DA29">
        <v>1676570481.5999999</v>
      </c>
      <c r="DB29">
        <v>1676570479.5999999</v>
      </c>
      <c r="DC29">
        <v>11</v>
      </c>
      <c r="DD29">
        <v>-8.3000000000000004E-2</v>
      </c>
      <c r="DE29">
        <v>1.9E-2</v>
      </c>
      <c r="DF29">
        <v>-6.1429999999999998</v>
      </c>
      <c r="DG29">
        <v>0.19700000000000001</v>
      </c>
      <c r="DH29">
        <v>415</v>
      </c>
      <c r="DI29">
        <v>33</v>
      </c>
      <c r="DJ29">
        <v>0.52</v>
      </c>
      <c r="DK29">
        <v>0.45</v>
      </c>
      <c r="DL29">
        <v>-9.1369662500000004</v>
      </c>
      <c r="DM29">
        <v>-3.2081618386491568</v>
      </c>
      <c r="DN29">
        <v>0.31092941741404517</v>
      </c>
      <c r="DO29">
        <v>0</v>
      </c>
      <c r="DP29">
        <v>0.82633242500000004</v>
      </c>
      <c r="DQ29">
        <v>0.22445490056284889</v>
      </c>
      <c r="DR29">
        <v>2.2242086648837051E-2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374</v>
      </c>
      <c r="EA29">
        <v>3.2976100000000002</v>
      </c>
      <c r="EB29">
        <v>2.6255600000000001</v>
      </c>
      <c r="EC29">
        <v>2.2883899999999999E-2</v>
      </c>
      <c r="ED29">
        <v>2.4013E-2</v>
      </c>
      <c r="EE29">
        <v>0.13863500000000001</v>
      </c>
      <c r="EF29">
        <v>0.13488600000000001</v>
      </c>
      <c r="EG29">
        <v>29525.4</v>
      </c>
      <c r="EH29">
        <v>29926.2</v>
      </c>
      <c r="EI29">
        <v>28108.9</v>
      </c>
      <c r="EJ29">
        <v>29506.400000000001</v>
      </c>
      <c r="EK29">
        <v>33332.5</v>
      </c>
      <c r="EL29">
        <v>35413.5</v>
      </c>
      <c r="EM29">
        <v>39699.1</v>
      </c>
      <c r="EN29">
        <v>42150.1</v>
      </c>
      <c r="EO29">
        <v>2.1857799999999998</v>
      </c>
      <c r="EP29">
        <v>2.2044999999999999</v>
      </c>
      <c r="EQ29">
        <v>0.138126</v>
      </c>
      <c r="ER29">
        <v>0</v>
      </c>
      <c r="ES29">
        <v>30.336400000000001</v>
      </c>
      <c r="ET29">
        <v>999.9</v>
      </c>
      <c r="EU29">
        <v>76</v>
      </c>
      <c r="EV29">
        <v>32.799999999999997</v>
      </c>
      <c r="EW29">
        <v>37.595500000000001</v>
      </c>
      <c r="EX29">
        <v>57.066400000000002</v>
      </c>
      <c r="EY29">
        <v>-3.6057700000000001</v>
      </c>
      <c r="EZ29">
        <v>2</v>
      </c>
      <c r="FA29">
        <v>0.38373000000000002</v>
      </c>
      <c r="FB29">
        <v>-0.19667999999999999</v>
      </c>
      <c r="FC29">
        <v>20.273900000000001</v>
      </c>
      <c r="FD29">
        <v>5.2202799999999998</v>
      </c>
      <c r="FE29">
        <v>12.007</v>
      </c>
      <c r="FF29">
        <v>4.9870999999999999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1.86582</v>
      </c>
      <c r="FM29">
        <v>1.8621799999999999</v>
      </c>
      <c r="FN29">
        <v>1.8642300000000001</v>
      </c>
      <c r="FO29">
        <v>1.8603099999999999</v>
      </c>
      <c r="FP29">
        <v>1.8609800000000001</v>
      </c>
      <c r="FQ29">
        <v>1.86012</v>
      </c>
      <c r="FR29">
        <v>1.86188</v>
      </c>
      <c r="FS29">
        <v>1.8584700000000001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-4.843</v>
      </c>
      <c r="GH29">
        <v>0.19719999999999999</v>
      </c>
      <c r="GI29">
        <v>-4.4815386914191997</v>
      </c>
      <c r="GJ29">
        <v>-4.8024823865547416E-3</v>
      </c>
      <c r="GK29">
        <v>2.2541114550050859E-6</v>
      </c>
      <c r="GL29">
        <v>-5.2254267566753844E-10</v>
      </c>
      <c r="GM29">
        <v>0.19724000000001499</v>
      </c>
      <c r="GN29">
        <v>0</v>
      </c>
      <c r="GO29">
        <v>0</v>
      </c>
      <c r="GP29">
        <v>0</v>
      </c>
      <c r="GQ29">
        <v>6</v>
      </c>
      <c r="GR29">
        <v>2068</v>
      </c>
      <c r="GS29">
        <v>3</v>
      </c>
      <c r="GT29">
        <v>31</v>
      </c>
      <c r="GU29">
        <v>58</v>
      </c>
      <c r="GV29">
        <v>58</v>
      </c>
      <c r="GW29">
        <v>0.41503899999999999</v>
      </c>
      <c r="GX29">
        <v>2.6110799999999998</v>
      </c>
      <c r="GY29">
        <v>2.04834</v>
      </c>
      <c r="GZ29">
        <v>2.6245099999999999</v>
      </c>
      <c r="HA29">
        <v>2.1972700000000001</v>
      </c>
      <c r="HB29">
        <v>2.3107899999999999</v>
      </c>
      <c r="HC29">
        <v>37.867899999999999</v>
      </c>
      <c r="HD29">
        <v>15.0076</v>
      </c>
      <c r="HE29">
        <v>18</v>
      </c>
      <c r="HF29">
        <v>664.18700000000001</v>
      </c>
      <c r="HG29">
        <v>756.74699999999996</v>
      </c>
      <c r="HH29">
        <v>31.0016</v>
      </c>
      <c r="HI29">
        <v>32.293700000000001</v>
      </c>
      <c r="HJ29">
        <v>30.0001</v>
      </c>
      <c r="HK29">
        <v>32.25</v>
      </c>
      <c r="HL29">
        <v>32.265099999999997</v>
      </c>
      <c r="HM29">
        <v>8.32104</v>
      </c>
      <c r="HN29">
        <v>12.935</v>
      </c>
      <c r="HO29">
        <v>100</v>
      </c>
      <c r="HP29">
        <v>31</v>
      </c>
      <c r="HQ29">
        <v>97.075800000000001</v>
      </c>
      <c r="HR29">
        <v>33.042000000000002</v>
      </c>
      <c r="HS29">
        <v>99.080399999999997</v>
      </c>
      <c r="HT29">
        <v>97.766199999999998</v>
      </c>
    </row>
    <row r="30" spans="1:228" x14ac:dyDescent="0.2">
      <c r="A30">
        <v>15</v>
      </c>
      <c r="B30">
        <v>1676573962.5999999</v>
      </c>
      <c r="C30">
        <v>56</v>
      </c>
      <c r="D30" t="s">
        <v>389</v>
      </c>
      <c r="E30" t="s">
        <v>390</v>
      </c>
      <c r="F30">
        <v>4</v>
      </c>
      <c r="G30">
        <v>1676573960.2874999</v>
      </c>
      <c r="H30">
        <f t="shared" si="0"/>
        <v>9.7220959243431778E-4</v>
      </c>
      <c r="I30">
        <f t="shared" si="1"/>
        <v>0.97220959243431782</v>
      </c>
      <c r="J30">
        <f t="shared" si="2"/>
        <v>-9.8285207067922414E-3</v>
      </c>
      <c r="K30">
        <f t="shared" si="3"/>
        <v>75.961000000000013</v>
      </c>
      <c r="L30">
        <f t="shared" si="4"/>
        <v>74.330684217520826</v>
      </c>
      <c r="M30">
        <f t="shared" si="5"/>
        <v>7.5147792035583816</v>
      </c>
      <c r="N30">
        <f t="shared" si="6"/>
        <v>7.6796029673428645</v>
      </c>
      <c r="O30">
        <f t="shared" si="7"/>
        <v>6.2721522181314854E-2</v>
      </c>
      <c r="P30">
        <f t="shared" si="8"/>
        <v>2.7680849310826443</v>
      </c>
      <c r="Q30">
        <f t="shared" si="9"/>
        <v>6.1942552498113319E-2</v>
      </c>
      <c r="R30">
        <f t="shared" si="10"/>
        <v>3.8783276529868523E-2</v>
      </c>
      <c r="S30">
        <f t="shared" si="11"/>
        <v>226.11427873488782</v>
      </c>
      <c r="T30">
        <f t="shared" si="12"/>
        <v>33.607872184718261</v>
      </c>
      <c r="U30">
        <f t="shared" si="13"/>
        <v>32.582012499999998</v>
      </c>
      <c r="V30">
        <f t="shared" si="14"/>
        <v>4.9346589182224765</v>
      </c>
      <c r="W30">
        <f t="shared" si="15"/>
        <v>69.596615687975245</v>
      </c>
      <c r="X30">
        <f t="shared" si="16"/>
        <v>3.4133836456927868</v>
      </c>
      <c r="Y30">
        <f t="shared" si="17"/>
        <v>4.9045253306513068</v>
      </c>
      <c r="Z30">
        <f t="shared" si="18"/>
        <v>1.5212752725296896</v>
      </c>
      <c r="AA30">
        <f t="shared" si="19"/>
        <v>-42.874443026353411</v>
      </c>
      <c r="AB30">
        <f t="shared" si="20"/>
        <v>-16.212299473076918</v>
      </c>
      <c r="AC30">
        <f t="shared" si="21"/>
        <v>-1.3351441995958078</v>
      </c>
      <c r="AD30">
        <f t="shared" si="22"/>
        <v>165.69239203586167</v>
      </c>
      <c r="AE30">
        <f t="shared" si="23"/>
        <v>10.472447865267322</v>
      </c>
      <c r="AF30">
        <f t="shared" si="24"/>
        <v>0.96152371760335875</v>
      </c>
      <c r="AG30">
        <f t="shared" si="25"/>
        <v>-9.8285207067922414E-3</v>
      </c>
      <c r="AH30">
        <v>88.114293667419005</v>
      </c>
      <c r="AI30">
        <v>81.700162424242393</v>
      </c>
      <c r="AJ30">
        <v>1.701270054684624</v>
      </c>
      <c r="AK30">
        <v>61.748436210949897</v>
      </c>
      <c r="AL30">
        <f t="shared" si="26"/>
        <v>0.97220959243431782</v>
      </c>
      <c r="AM30">
        <v>32.899212073879653</v>
      </c>
      <c r="AN30">
        <v>33.76502303030302</v>
      </c>
      <c r="AO30">
        <v>2.0194979606879911E-4</v>
      </c>
      <c r="AP30">
        <v>100.5812648026685</v>
      </c>
      <c r="AQ30">
        <v>29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47429.824073155687</v>
      </c>
      <c r="AV30">
        <f t="shared" si="30"/>
        <v>1199.9937500000001</v>
      </c>
      <c r="AW30">
        <f t="shared" si="31"/>
        <v>1025.9197635932062</v>
      </c>
      <c r="AX30">
        <f t="shared" si="32"/>
        <v>0.85493758912761519</v>
      </c>
      <c r="AY30">
        <f t="shared" si="33"/>
        <v>0.18842954701629722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1676573960.2874999</v>
      </c>
      <c r="BF30">
        <v>75.961000000000013</v>
      </c>
      <c r="BG30">
        <v>85.694512500000002</v>
      </c>
      <c r="BH30">
        <v>33.762687499999998</v>
      </c>
      <c r="BI30">
        <v>32.905162500000003</v>
      </c>
      <c r="BJ30">
        <v>80.816174999999987</v>
      </c>
      <c r="BK30">
        <v>33.565487500000003</v>
      </c>
      <c r="BL30">
        <v>650.05224999999996</v>
      </c>
      <c r="BM30">
        <v>100.99925</v>
      </c>
      <c r="BN30">
        <v>0.1000373625</v>
      </c>
      <c r="BO30">
        <v>32.473374999999997</v>
      </c>
      <c r="BP30">
        <v>32.582012499999998</v>
      </c>
      <c r="BQ30">
        <v>999.9</v>
      </c>
      <c r="BR30">
        <v>0</v>
      </c>
      <c r="BS30">
        <v>0</v>
      </c>
      <c r="BT30">
        <v>9016.64</v>
      </c>
      <c r="BU30">
        <v>0</v>
      </c>
      <c r="BV30">
        <v>1959.67625</v>
      </c>
      <c r="BW30">
        <v>-9.73351875</v>
      </c>
      <c r="BX30">
        <v>78.615250000000003</v>
      </c>
      <c r="BY30">
        <v>88.610262500000005</v>
      </c>
      <c r="BZ30">
        <v>0.85753249999999992</v>
      </c>
      <c r="CA30">
        <v>85.694512500000002</v>
      </c>
      <c r="CB30">
        <v>32.905162500000003</v>
      </c>
      <c r="CC30">
        <v>3.41000375</v>
      </c>
      <c r="CD30">
        <v>3.3233950000000001</v>
      </c>
      <c r="CE30">
        <v>26.1782</v>
      </c>
      <c r="CF30">
        <v>25.743562499999999</v>
      </c>
      <c r="CG30">
        <v>1199.9937500000001</v>
      </c>
      <c r="CH30">
        <v>0.499996</v>
      </c>
      <c r="CI30">
        <v>0.500004</v>
      </c>
      <c r="CJ30">
        <v>0</v>
      </c>
      <c r="CK30">
        <v>1043.84375</v>
      </c>
      <c r="CL30">
        <v>4.9990899999999998</v>
      </c>
      <c r="CM30">
        <v>11478.9375</v>
      </c>
      <c r="CN30">
        <v>9557.7687499999993</v>
      </c>
      <c r="CO30">
        <v>41.625</v>
      </c>
      <c r="CP30">
        <v>43.375</v>
      </c>
      <c r="CQ30">
        <v>42.359250000000003</v>
      </c>
      <c r="CR30">
        <v>42.436999999999998</v>
      </c>
      <c r="CS30">
        <v>42.936999999999998</v>
      </c>
      <c r="CT30">
        <v>597.49374999999998</v>
      </c>
      <c r="CU30">
        <v>597.5</v>
      </c>
      <c r="CV30">
        <v>0</v>
      </c>
      <c r="CW30">
        <v>1676573974.5</v>
      </c>
      <c r="CX30">
        <v>0</v>
      </c>
      <c r="CY30">
        <v>1676570481.5999999</v>
      </c>
      <c r="CZ30" t="s">
        <v>356</v>
      </c>
      <c r="DA30">
        <v>1676570481.5999999</v>
      </c>
      <c r="DB30">
        <v>1676570479.5999999</v>
      </c>
      <c r="DC30">
        <v>11</v>
      </c>
      <c r="DD30">
        <v>-8.3000000000000004E-2</v>
      </c>
      <c r="DE30">
        <v>1.9E-2</v>
      </c>
      <c r="DF30">
        <v>-6.1429999999999998</v>
      </c>
      <c r="DG30">
        <v>0.19700000000000001</v>
      </c>
      <c r="DH30">
        <v>415</v>
      </c>
      <c r="DI30">
        <v>33</v>
      </c>
      <c r="DJ30">
        <v>0.52</v>
      </c>
      <c r="DK30">
        <v>0.45</v>
      </c>
      <c r="DL30">
        <v>-9.3545107317073164</v>
      </c>
      <c r="DM30">
        <v>-2.786706062717752</v>
      </c>
      <c r="DN30">
        <v>0.2759164791212807</v>
      </c>
      <c r="DO30">
        <v>0</v>
      </c>
      <c r="DP30">
        <v>0.83984092682926836</v>
      </c>
      <c r="DQ30">
        <v>0.17799150522648061</v>
      </c>
      <c r="DR30">
        <v>1.8392875400068669E-2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374</v>
      </c>
      <c r="EA30">
        <v>3.2975300000000001</v>
      </c>
      <c r="EB30">
        <v>2.6253600000000001</v>
      </c>
      <c r="EC30">
        <v>2.47589E-2</v>
      </c>
      <c r="ED30">
        <v>2.5884799999999999E-2</v>
      </c>
      <c r="EE30">
        <v>0.138659</v>
      </c>
      <c r="EF30">
        <v>0.13495599999999999</v>
      </c>
      <c r="EG30">
        <v>29468.6</v>
      </c>
      <c r="EH30">
        <v>29869.1</v>
      </c>
      <c r="EI30">
        <v>28108.7</v>
      </c>
      <c r="EJ30">
        <v>29506.7</v>
      </c>
      <c r="EK30">
        <v>33331.1</v>
      </c>
      <c r="EL30">
        <v>35410.800000000003</v>
      </c>
      <c r="EM30">
        <v>39698.300000000003</v>
      </c>
      <c r="EN30">
        <v>42150.2</v>
      </c>
      <c r="EO30">
        <v>2.18607</v>
      </c>
      <c r="EP30">
        <v>2.2047500000000002</v>
      </c>
      <c r="EQ30">
        <v>0.13711999999999999</v>
      </c>
      <c r="ER30">
        <v>0</v>
      </c>
      <c r="ES30">
        <v>30.360199999999999</v>
      </c>
      <c r="ET30">
        <v>999.9</v>
      </c>
      <c r="EU30">
        <v>76</v>
      </c>
      <c r="EV30">
        <v>32.799999999999997</v>
      </c>
      <c r="EW30">
        <v>37.588299999999997</v>
      </c>
      <c r="EX30">
        <v>56.916400000000003</v>
      </c>
      <c r="EY30">
        <v>-3.62981</v>
      </c>
      <c r="EZ30">
        <v>2</v>
      </c>
      <c r="FA30">
        <v>0.38380300000000001</v>
      </c>
      <c r="FB30">
        <v>-0.19140499999999999</v>
      </c>
      <c r="FC30">
        <v>20.273800000000001</v>
      </c>
      <c r="FD30">
        <v>5.22058</v>
      </c>
      <c r="FE30">
        <v>12.0076</v>
      </c>
      <c r="FF30">
        <v>4.9869000000000003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1.86582</v>
      </c>
      <c r="FM30">
        <v>1.8621799999999999</v>
      </c>
      <c r="FN30">
        <v>1.8642099999999999</v>
      </c>
      <c r="FO30">
        <v>1.8603099999999999</v>
      </c>
      <c r="FP30">
        <v>1.8610100000000001</v>
      </c>
      <c r="FQ30">
        <v>1.86019</v>
      </c>
      <c r="FR30">
        <v>1.86188</v>
      </c>
      <c r="FS30">
        <v>1.8584400000000001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-4.8719999999999999</v>
      </c>
      <c r="GH30">
        <v>0.19719999999999999</v>
      </c>
      <c r="GI30">
        <v>-4.4815386914191997</v>
      </c>
      <c r="GJ30">
        <v>-4.8024823865547416E-3</v>
      </c>
      <c r="GK30">
        <v>2.2541114550050859E-6</v>
      </c>
      <c r="GL30">
        <v>-5.2254267566753844E-10</v>
      </c>
      <c r="GM30">
        <v>0.19724000000001499</v>
      </c>
      <c r="GN30">
        <v>0</v>
      </c>
      <c r="GO30">
        <v>0</v>
      </c>
      <c r="GP30">
        <v>0</v>
      </c>
      <c r="GQ30">
        <v>6</v>
      </c>
      <c r="GR30">
        <v>2068</v>
      </c>
      <c r="GS30">
        <v>3</v>
      </c>
      <c r="GT30">
        <v>31</v>
      </c>
      <c r="GU30">
        <v>58</v>
      </c>
      <c r="GV30">
        <v>58</v>
      </c>
      <c r="GW30">
        <v>0.43579099999999998</v>
      </c>
      <c r="GX30">
        <v>2.6098599999999998</v>
      </c>
      <c r="GY30">
        <v>2.04834</v>
      </c>
      <c r="GZ30">
        <v>2.6245099999999999</v>
      </c>
      <c r="HA30">
        <v>2.1972700000000001</v>
      </c>
      <c r="HB30">
        <v>2.323</v>
      </c>
      <c r="HC30">
        <v>37.892099999999999</v>
      </c>
      <c r="HD30">
        <v>15.0076</v>
      </c>
      <c r="HE30">
        <v>18</v>
      </c>
      <c r="HF30">
        <v>664.42600000000004</v>
      </c>
      <c r="HG30">
        <v>757.01199999999994</v>
      </c>
      <c r="HH30">
        <v>31.0016</v>
      </c>
      <c r="HI30">
        <v>32.296399999999998</v>
      </c>
      <c r="HJ30">
        <v>30.0002</v>
      </c>
      <c r="HK30">
        <v>32.25</v>
      </c>
      <c r="HL30">
        <v>32.2669</v>
      </c>
      <c r="HM30">
        <v>8.7288800000000002</v>
      </c>
      <c r="HN30">
        <v>12.935</v>
      </c>
      <c r="HO30">
        <v>100</v>
      </c>
      <c r="HP30">
        <v>31</v>
      </c>
      <c r="HQ30">
        <v>103.755</v>
      </c>
      <c r="HR30">
        <v>33.064799999999998</v>
      </c>
      <c r="HS30">
        <v>99.078900000000004</v>
      </c>
      <c r="HT30">
        <v>97.766599999999997</v>
      </c>
    </row>
    <row r="31" spans="1:228" x14ac:dyDescent="0.2">
      <c r="A31">
        <v>16</v>
      </c>
      <c r="B31">
        <v>1676573966.5999999</v>
      </c>
      <c r="C31">
        <v>60</v>
      </c>
      <c r="D31" t="s">
        <v>391</v>
      </c>
      <c r="E31" t="s">
        <v>392</v>
      </c>
      <c r="F31">
        <v>4</v>
      </c>
      <c r="G31">
        <v>1676573964.5999999</v>
      </c>
      <c r="H31">
        <f t="shared" si="0"/>
        <v>9.5483570823833475E-4</v>
      </c>
      <c r="I31">
        <f t="shared" si="1"/>
        <v>0.95483570823833475</v>
      </c>
      <c r="J31">
        <f t="shared" si="2"/>
        <v>0.31304172751918785</v>
      </c>
      <c r="K31">
        <f t="shared" si="3"/>
        <v>82.989514285714293</v>
      </c>
      <c r="L31">
        <f t="shared" si="4"/>
        <v>72.805521822507686</v>
      </c>
      <c r="M31">
        <f t="shared" si="5"/>
        <v>7.3605905665585771</v>
      </c>
      <c r="N31">
        <f t="shared" si="6"/>
        <v>8.3901855337827307</v>
      </c>
      <c r="O31">
        <f t="shared" si="7"/>
        <v>6.151047388124202E-2</v>
      </c>
      <c r="P31">
        <f t="shared" si="8"/>
        <v>2.7674106767208619</v>
      </c>
      <c r="Q31">
        <f t="shared" si="9"/>
        <v>6.0760921008665571E-2</v>
      </c>
      <c r="R31">
        <f t="shared" si="10"/>
        <v>3.8042158882196038E-2</v>
      </c>
      <c r="S31">
        <f t="shared" si="11"/>
        <v>226.11635152128088</v>
      </c>
      <c r="T31">
        <f t="shared" si="12"/>
        <v>33.626070387370874</v>
      </c>
      <c r="U31">
        <f t="shared" si="13"/>
        <v>32.59328571428572</v>
      </c>
      <c r="V31">
        <f t="shared" si="14"/>
        <v>4.9377950608213954</v>
      </c>
      <c r="W31">
        <f t="shared" si="15"/>
        <v>69.571323662509101</v>
      </c>
      <c r="X31">
        <f t="shared" si="16"/>
        <v>3.4146838146352003</v>
      </c>
      <c r="Y31">
        <f t="shared" si="17"/>
        <v>4.9081771552886524</v>
      </c>
      <c r="Z31">
        <f t="shared" si="18"/>
        <v>1.5231112461861951</v>
      </c>
      <c r="AA31">
        <f t="shared" si="19"/>
        <v>-42.108254733310559</v>
      </c>
      <c r="AB31">
        <f t="shared" si="20"/>
        <v>-15.921413338475064</v>
      </c>
      <c r="AC31">
        <f t="shared" si="21"/>
        <v>-1.3116656474348551</v>
      </c>
      <c r="AD31">
        <f t="shared" si="22"/>
        <v>166.77501780206038</v>
      </c>
      <c r="AE31">
        <f t="shared" si="23"/>
        <v>10.638008066985392</v>
      </c>
      <c r="AF31">
        <f t="shared" si="24"/>
        <v>0.93902557566352485</v>
      </c>
      <c r="AG31">
        <f t="shared" si="25"/>
        <v>0.31304172751918785</v>
      </c>
      <c r="AH31">
        <v>94.988519257476682</v>
      </c>
      <c r="AI31">
        <v>88.387093333333326</v>
      </c>
      <c r="AJ31">
        <v>1.6692515749816179</v>
      </c>
      <c r="AK31">
        <v>61.748436210949897</v>
      </c>
      <c r="AL31">
        <f t="shared" si="26"/>
        <v>0.95483570823833475</v>
      </c>
      <c r="AM31">
        <v>32.932715683050709</v>
      </c>
      <c r="AN31">
        <v>33.78132787878787</v>
      </c>
      <c r="AO31">
        <v>4.8273628577564977E-4</v>
      </c>
      <c r="AP31">
        <v>100.5812648026685</v>
      </c>
      <c r="AQ31">
        <v>28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47409.203001789414</v>
      </c>
      <c r="AV31">
        <f t="shared" si="30"/>
        <v>1200</v>
      </c>
      <c r="AW31">
        <f t="shared" si="31"/>
        <v>1025.9255707364148</v>
      </c>
      <c r="AX31">
        <f t="shared" si="32"/>
        <v>0.85493797561367901</v>
      </c>
      <c r="AY31">
        <f t="shared" si="33"/>
        <v>0.18843029293440072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1676573964.5999999</v>
      </c>
      <c r="BF31">
        <v>82.989514285714293</v>
      </c>
      <c r="BG31">
        <v>92.880785714285722</v>
      </c>
      <c r="BH31">
        <v>33.775528571428573</v>
      </c>
      <c r="BI31">
        <v>32.938042857142861</v>
      </c>
      <c r="BJ31">
        <v>87.876014285714277</v>
      </c>
      <c r="BK31">
        <v>33.578285714285713</v>
      </c>
      <c r="BL31">
        <v>650.0238571428572</v>
      </c>
      <c r="BM31">
        <v>100.9994285714286</v>
      </c>
      <c r="BN31">
        <v>9.9916400000000002E-2</v>
      </c>
      <c r="BO31">
        <v>32.48657142857143</v>
      </c>
      <c r="BP31">
        <v>32.59328571428572</v>
      </c>
      <c r="BQ31">
        <v>999.89999999999986</v>
      </c>
      <c r="BR31">
        <v>0</v>
      </c>
      <c r="BS31">
        <v>0</v>
      </c>
      <c r="BT31">
        <v>9013.0371428571416</v>
      </c>
      <c r="BU31">
        <v>0</v>
      </c>
      <c r="BV31">
        <v>1795.69</v>
      </c>
      <c r="BW31">
        <v>-9.8912757142857135</v>
      </c>
      <c r="BX31">
        <v>85.890514285714289</v>
      </c>
      <c r="BY31">
        <v>96.044300000000007</v>
      </c>
      <c r="BZ31">
        <v>0.8374558571428572</v>
      </c>
      <c r="CA31">
        <v>92.880785714285722</v>
      </c>
      <c r="CB31">
        <v>32.938042857142861</v>
      </c>
      <c r="CC31">
        <v>3.4113042857142859</v>
      </c>
      <c r="CD31">
        <v>3.326724285714286</v>
      </c>
      <c r="CE31">
        <v>26.184657142857141</v>
      </c>
      <c r="CF31">
        <v>25.760428571428569</v>
      </c>
      <c r="CG31">
        <v>1200</v>
      </c>
      <c r="CH31">
        <v>0.49998442857142861</v>
      </c>
      <c r="CI31">
        <v>0.50001557142857134</v>
      </c>
      <c r="CJ31">
        <v>0</v>
      </c>
      <c r="CK31">
        <v>1042.792857142857</v>
      </c>
      <c r="CL31">
        <v>4.9990899999999998</v>
      </c>
      <c r="CM31">
        <v>11435.94285714286</v>
      </c>
      <c r="CN31">
        <v>9557.8185714285737</v>
      </c>
      <c r="CO31">
        <v>41.625</v>
      </c>
      <c r="CP31">
        <v>43.375</v>
      </c>
      <c r="CQ31">
        <v>42.375</v>
      </c>
      <c r="CR31">
        <v>42.436999999999998</v>
      </c>
      <c r="CS31">
        <v>42.982000000000014</v>
      </c>
      <c r="CT31">
        <v>597.48142857142852</v>
      </c>
      <c r="CU31">
        <v>597.51857142857148</v>
      </c>
      <c r="CV31">
        <v>0</v>
      </c>
      <c r="CW31">
        <v>1676573978.7</v>
      </c>
      <c r="CX31">
        <v>0</v>
      </c>
      <c r="CY31">
        <v>1676570481.5999999</v>
      </c>
      <c r="CZ31" t="s">
        <v>356</v>
      </c>
      <c r="DA31">
        <v>1676570481.5999999</v>
      </c>
      <c r="DB31">
        <v>1676570479.5999999</v>
      </c>
      <c r="DC31">
        <v>11</v>
      </c>
      <c r="DD31">
        <v>-8.3000000000000004E-2</v>
      </c>
      <c r="DE31">
        <v>1.9E-2</v>
      </c>
      <c r="DF31">
        <v>-6.1429999999999998</v>
      </c>
      <c r="DG31">
        <v>0.19700000000000001</v>
      </c>
      <c r="DH31">
        <v>415</v>
      </c>
      <c r="DI31">
        <v>33</v>
      </c>
      <c r="DJ31">
        <v>0.52</v>
      </c>
      <c r="DK31">
        <v>0.45</v>
      </c>
      <c r="DL31">
        <v>-9.5191635000000012</v>
      </c>
      <c r="DM31">
        <v>-2.4841785365853459</v>
      </c>
      <c r="DN31">
        <v>0.24033703703913389</v>
      </c>
      <c r="DO31">
        <v>0</v>
      </c>
      <c r="DP31">
        <v>0.84567817500000009</v>
      </c>
      <c r="DQ31">
        <v>5.9507876172605327E-2</v>
      </c>
      <c r="DR31">
        <v>1.1498692338452011E-2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3.2975599999999998</v>
      </c>
      <c r="EB31">
        <v>2.6252200000000001</v>
      </c>
      <c r="EC31">
        <v>2.6600100000000002E-2</v>
      </c>
      <c r="ED31">
        <v>2.77583E-2</v>
      </c>
      <c r="EE31">
        <v>0.13869500000000001</v>
      </c>
      <c r="EF31">
        <v>0.13501099999999999</v>
      </c>
      <c r="EG31">
        <v>29412.7</v>
      </c>
      <c r="EH31">
        <v>29811.5</v>
      </c>
      <c r="EI31">
        <v>28108.400000000001</v>
      </c>
      <c r="EJ31">
        <v>29506.5</v>
      </c>
      <c r="EK31">
        <v>33329.599999999999</v>
      </c>
      <c r="EL31">
        <v>35408.6</v>
      </c>
      <c r="EM31">
        <v>39698</v>
      </c>
      <c r="EN31">
        <v>42150.1</v>
      </c>
      <c r="EO31">
        <v>2.1863299999999999</v>
      </c>
      <c r="EP31">
        <v>2.20472</v>
      </c>
      <c r="EQ31">
        <v>0.13650200000000001</v>
      </c>
      <c r="ER31">
        <v>0</v>
      </c>
      <c r="ES31">
        <v>30.3842</v>
      </c>
      <c r="ET31">
        <v>999.9</v>
      </c>
      <c r="EU31">
        <v>76</v>
      </c>
      <c r="EV31">
        <v>32.799999999999997</v>
      </c>
      <c r="EW31">
        <v>37.591500000000003</v>
      </c>
      <c r="EX31">
        <v>56.766399999999997</v>
      </c>
      <c r="EY31">
        <v>-3.6458400000000002</v>
      </c>
      <c r="EZ31">
        <v>2</v>
      </c>
      <c r="FA31">
        <v>0.383938</v>
      </c>
      <c r="FB31">
        <v>-0.18601899999999999</v>
      </c>
      <c r="FC31">
        <v>20.273800000000001</v>
      </c>
      <c r="FD31">
        <v>5.2201399999999998</v>
      </c>
      <c r="FE31">
        <v>12.007400000000001</v>
      </c>
      <c r="FF31">
        <v>4.98705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1.86582</v>
      </c>
      <c r="FM31">
        <v>1.8621799999999999</v>
      </c>
      <c r="FN31">
        <v>1.8642000000000001</v>
      </c>
      <c r="FO31">
        <v>1.86026</v>
      </c>
      <c r="FP31">
        <v>1.8609899999999999</v>
      </c>
      <c r="FQ31">
        <v>1.8601700000000001</v>
      </c>
      <c r="FR31">
        <v>1.86188</v>
      </c>
      <c r="FS31">
        <v>1.85846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-4.9009999999999998</v>
      </c>
      <c r="GH31">
        <v>0.19719999999999999</v>
      </c>
      <c r="GI31">
        <v>-4.4815386914191997</v>
      </c>
      <c r="GJ31">
        <v>-4.8024823865547416E-3</v>
      </c>
      <c r="GK31">
        <v>2.2541114550050859E-6</v>
      </c>
      <c r="GL31">
        <v>-5.2254267566753844E-10</v>
      </c>
      <c r="GM31">
        <v>0.19724000000001499</v>
      </c>
      <c r="GN31">
        <v>0</v>
      </c>
      <c r="GO31">
        <v>0</v>
      </c>
      <c r="GP31">
        <v>0</v>
      </c>
      <c r="GQ31">
        <v>6</v>
      </c>
      <c r="GR31">
        <v>2068</v>
      </c>
      <c r="GS31">
        <v>3</v>
      </c>
      <c r="GT31">
        <v>31</v>
      </c>
      <c r="GU31">
        <v>58.1</v>
      </c>
      <c r="GV31">
        <v>58.1</v>
      </c>
      <c r="GW31">
        <v>0.45288099999999998</v>
      </c>
      <c r="GX31">
        <v>2.5988799999999999</v>
      </c>
      <c r="GY31">
        <v>2.04834</v>
      </c>
      <c r="GZ31">
        <v>2.6245099999999999</v>
      </c>
      <c r="HA31">
        <v>2.1972700000000001</v>
      </c>
      <c r="HB31">
        <v>2.2973599999999998</v>
      </c>
      <c r="HC31">
        <v>37.892099999999999</v>
      </c>
      <c r="HD31">
        <v>15.0251</v>
      </c>
      <c r="HE31">
        <v>18</v>
      </c>
      <c r="HF31">
        <v>664.65300000000002</v>
      </c>
      <c r="HG31">
        <v>757.00599999999997</v>
      </c>
      <c r="HH31">
        <v>31.0015</v>
      </c>
      <c r="HI31">
        <v>32.299300000000002</v>
      </c>
      <c r="HJ31">
        <v>30.000299999999999</v>
      </c>
      <c r="HK31">
        <v>32.252600000000001</v>
      </c>
      <c r="HL31">
        <v>32.268300000000004</v>
      </c>
      <c r="HM31">
        <v>9.1349599999999995</v>
      </c>
      <c r="HN31">
        <v>12.6488</v>
      </c>
      <c r="HO31">
        <v>100</v>
      </c>
      <c r="HP31">
        <v>31</v>
      </c>
      <c r="HQ31">
        <v>110.438</v>
      </c>
      <c r="HR31">
        <v>33.091000000000001</v>
      </c>
      <c r="HS31">
        <v>99.078000000000003</v>
      </c>
      <c r="HT31">
        <v>97.766199999999998</v>
      </c>
    </row>
    <row r="32" spans="1:228" x14ac:dyDescent="0.2">
      <c r="A32">
        <v>17</v>
      </c>
      <c r="B32">
        <v>1676573970.5999999</v>
      </c>
      <c r="C32">
        <v>64</v>
      </c>
      <c r="D32" t="s">
        <v>393</v>
      </c>
      <c r="E32" t="s">
        <v>394</v>
      </c>
      <c r="F32">
        <v>4</v>
      </c>
      <c r="G32">
        <v>1676573968.2874999</v>
      </c>
      <c r="H32">
        <f t="shared" si="0"/>
        <v>9.4499292529320097E-4</v>
      </c>
      <c r="I32">
        <f t="shared" si="1"/>
        <v>0.944992925293201</v>
      </c>
      <c r="J32">
        <f t="shared" si="2"/>
        <v>0.34240825705553329</v>
      </c>
      <c r="K32">
        <f t="shared" si="3"/>
        <v>88.969250000000002</v>
      </c>
      <c r="L32">
        <f t="shared" si="4"/>
        <v>77.77015570336026</v>
      </c>
      <c r="M32">
        <f t="shared" si="5"/>
        <v>7.8624155275656111</v>
      </c>
      <c r="N32">
        <f t="shared" si="6"/>
        <v>8.9946227617703283</v>
      </c>
      <c r="O32">
        <f t="shared" si="7"/>
        <v>6.0804120878326637E-2</v>
      </c>
      <c r="P32">
        <f t="shared" si="8"/>
        <v>2.7649805742758518</v>
      </c>
      <c r="Q32">
        <f t="shared" si="9"/>
        <v>6.0070938063165616E-2</v>
      </c>
      <c r="R32">
        <f t="shared" si="10"/>
        <v>3.7609473166106334E-2</v>
      </c>
      <c r="S32">
        <f t="shared" si="11"/>
        <v>226.11313461062772</v>
      </c>
      <c r="T32">
        <f t="shared" si="12"/>
        <v>33.635589400937477</v>
      </c>
      <c r="U32">
        <f t="shared" si="13"/>
        <v>32.603337499999988</v>
      </c>
      <c r="V32">
        <f t="shared" si="14"/>
        <v>4.9405928717921181</v>
      </c>
      <c r="W32">
        <f t="shared" si="15"/>
        <v>69.573228620750115</v>
      </c>
      <c r="X32">
        <f t="shared" si="16"/>
        <v>3.4159192698701477</v>
      </c>
      <c r="Y32">
        <f t="shared" si="17"/>
        <v>4.9098185287485059</v>
      </c>
      <c r="Z32">
        <f t="shared" si="18"/>
        <v>1.5246736019219704</v>
      </c>
      <c r="AA32">
        <f t="shared" si="19"/>
        <v>-41.67418800543016</v>
      </c>
      <c r="AB32">
        <f t="shared" si="20"/>
        <v>-16.522062066640046</v>
      </c>
      <c r="AC32">
        <f t="shared" si="21"/>
        <v>-1.3624525199312025</v>
      </c>
      <c r="AD32">
        <f t="shared" si="22"/>
        <v>166.55443201862633</v>
      </c>
      <c r="AE32">
        <f t="shared" si="23"/>
        <v>10.827900077392087</v>
      </c>
      <c r="AF32">
        <f t="shared" si="24"/>
        <v>0.91739138222367023</v>
      </c>
      <c r="AG32">
        <f t="shared" si="25"/>
        <v>0.34240825705553329</v>
      </c>
      <c r="AH32">
        <v>101.9076107632504</v>
      </c>
      <c r="AI32">
        <v>95.164126666666689</v>
      </c>
      <c r="AJ32">
        <v>1.6994607849158421</v>
      </c>
      <c r="AK32">
        <v>61.748436210949897</v>
      </c>
      <c r="AL32">
        <f t="shared" si="26"/>
        <v>0.944992925293201</v>
      </c>
      <c r="AM32">
        <v>32.954573904870117</v>
      </c>
      <c r="AN32">
        <v>33.795533333333331</v>
      </c>
      <c r="AO32">
        <v>3.0101803522098461E-4</v>
      </c>
      <c r="AP32">
        <v>100.5812648026685</v>
      </c>
      <c r="AQ32">
        <v>28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47341.353036428925</v>
      </c>
      <c r="AV32">
        <f t="shared" si="30"/>
        <v>1199.9825000000001</v>
      </c>
      <c r="AW32">
        <f t="shared" si="31"/>
        <v>1025.9106510935896</v>
      </c>
      <c r="AX32">
        <f t="shared" si="32"/>
        <v>0.85493801042397666</v>
      </c>
      <c r="AY32">
        <f t="shared" si="33"/>
        <v>0.18843036011827483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1676573968.2874999</v>
      </c>
      <c r="BF32">
        <v>88.969250000000002</v>
      </c>
      <c r="BG32">
        <v>99.039450000000002</v>
      </c>
      <c r="BH32">
        <v>33.788162499999999</v>
      </c>
      <c r="BI32">
        <v>32.969962500000001</v>
      </c>
      <c r="BJ32">
        <v>93.882199999999997</v>
      </c>
      <c r="BK32">
        <v>33.590899999999998</v>
      </c>
      <c r="BL32">
        <v>650.00812500000006</v>
      </c>
      <c r="BM32">
        <v>100.998125</v>
      </c>
      <c r="BN32">
        <v>9.9982062499999996E-2</v>
      </c>
      <c r="BO32">
        <v>32.492500000000007</v>
      </c>
      <c r="BP32">
        <v>32.603337499999988</v>
      </c>
      <c r="BQ32">
        <v>999.9</v>
      </c>
      <c r="BR32">
        <v>0</v>
      </c>
      <c r="BS32">
        <v>0</v>
      </c>
      <c r="BT32">
        <v>9000.2325000000001</v>
      </c>
      <c r="BU32">
        <v>0</v>
      </c>
      <c r="BV32">
        <v>1799.7012500000001</v>
      </c>
      <c r="BW32">
        <v>-10.070285</v>
      </c>
      <c r="BX32">
        <v>92.080487500000004</v>
      </c>
      <c r="BY32">
        <v>102.416275</v>
      </c>
      <c r="BZ32">
        <v>0.81818437499999996</v>
      </c>
      <c r="CA32">
        <v>99.039450000000002</v>
      </c>
      <c r="CB32">
        <v>32.969962500000001</v>
      </c>
      <c r="CC32">
        <v>3.4125424999999998</v>
      </c>
      <c r="CD32">
        <v>3.3299050000000001</v>
      </c>
      <c r="CE32">
        <v>26.190787499999999</v>
      </c>
      <c r="CF32">
        <v>25.776575000000001</v>
      </c>
      <c r="CG32">
        <v>1199.9825000000001</v>
      </c>
      <c r="CH32">
        <v>0.49998199999999998</v>
      </c>
      <c r="CI32">
        <v>0.50001800000000007</v>
      </c>
      <c r="CJ32">
        <v>0</v>
      </c>
      <c r="CK32">
        <v>1042.1812500000001</v>
      </c>
      <c r="CL32">
        <v>4.9990899999999998</v>
      </c>
      <c r="CM32">
        <v>11428.4375</v>
      </c>
      <c r="CN32">
        <v>9557.6474999999991</v>
      </c>
      <c r="CO32">
        <v>41.625</v>
      </c>
      <c r="CP32">
        <v>43.413749999999993</v>
      </c>
      <c r="CQ32">
        <v>42.375</v>
      </c>
      <c r="CR32">
        <v>42.436999999999998</v>
      </c>
      <c r="CS32">
        <v>42.968499999999999</v>
      </c>
      <c r="CT32">
        <v>597.47124999999994</v>
      </c>
      <c r="CU32">
        <v>597.51125000000002</v>
      </c>
      <c r="CV32">
        <v>0</v>
      </c>
      <c r="CW32">
        <v>1676573982.3</v>
      </c>
      <c r="CX32">
        <v>0</v>
      </c>
      <c r="CY32">
        <v>1676570481.5999999</v>
      </c>
      <c r="CZ32" t="s">
        <v>356</v>
      </c>
      <c r="DA32">
        <v>1676570481.5999999</v>
      </c>
      <c r="DB32">
        <v>1676570479.5999999</v>
      </c>
      <c r="DC32">
        <v>11</v>
      </c>
      <c r="DD32">
        <v>-8.3000000000000004E-2</v>
      </c>
      <c r="DE32">
        <v>1.9E-2</v>
      </c>
      <c r="DF32">
        <v>-6.1429999999999998</v>
      </c>
      <c r="DG32">
        <v>0.19700000000000001</v>
      </c>
      <c r="DH32">
        <v>415</v>
      </c>
      <c r="DI32">
        <v>33</v>
      </c>
      <c r="DJ32">
        <v>0.52</v>
      </c>
      <c r="DK32">
        <v>0.45</v>
      </c>
      <c r="DL32">
        <v>-9.6947567499999998</v>
      </c>
      <c r="DM32">
        <v>-2.4498221763602248</v>
      </c>
      <c r="DN32">
        <v>0.2369112035382403</v>
      </c>
      <c r="DO32">
        <v>0</v>
      </c>
      <c r="DP32">
        <v>0.8454701</v>
      </c>
      <c r="DQ32">
        <v>-6.6488735459664036E-2</v>
      </c>
      <c r="DR32">
        <v>1.2501655048032641E-2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3.2975099999999999</v>
      </c>
      <c r="EB32">
        <v>2.6254400000000002</v>
      </c>
      <c r="EC32">
        <v>2.8457900000000001E-2</v>
      </c>
      <c r="ED32">
        <v>2.9600600000000001E-2</v>
      </c>
      <c r="EE32">
        <v>0.13874300000000001</v>
      </c>
      <c r="EF32">
        <v>0.13519999999999999</v>
      </c>
      <c r="EG32">
        <v>29356.7</v>
      </c>
      <c r="EH32">
        <v>29755.3</v>
      </c>
      <c r="EI32">
        <v>28108.6</v>
      </c>
      <c r="EJ32">
        <v>29506.799999999999</v>
      </c>
      <c r="EK32">
        <v>33328</v>
      </c>
      <c r="EL32">
        <v>35401.5</v>
      </c>
      <c r="EM32">
        <v>39698.199999999997</v>
      </c>
      <c r="EN32">
        <v>42150.7</v>
      </c>
      <c r="EO32">
        <v>2.1864499999999998</v>
      </c>
      <c r="EP32">
        <v>2.2048199999999998</v>
      </c>
      <c r="EQ32">
        <v>0.13545199999999999</v>
      </c>
      <c r="ER32">
        <v>0</v>
      </c>
      <c r="ES32">
        <v>30.407599999999999</v>
      </c>
      <c r="ET32">
        <v>999.9</v>
      </c>
      <c r="EU32">
        <v>76</v>
      </c>
      <c r="EV32">
        <v>32.799999999999997</v>
      </c>
      <c r="EW32">
        <v>37.590400000000002</v>
      </c>
      <c r="EX32">
        <v>56.706400000000002</v>
      </c>
      <c r="EY32">
        <v>-3.5256400000000001</v>
      </c>
      <c r="EZ32">
        <v>2</v>
      </c>
      <c r="FA32">
        <v>0.384075</v>
      </c>
      <c r="FB32">
        <v>-0.183641</v>
      </c>
      <c r="FC32">
        <v>20.273900000000001</v>
      </c>
      <c r="FD32">
        <v>5.2201399999999998</v>
      </c>
      <c r="FE32">
        <v>12.007099999999999</v>
      </c>
      <c r="FF32">
        <v>4.98705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1.86582</v>
      </c>
      <c r="FM32">
        <v>1.8621799999999999</v>
      </c>
      <c r="FN32">
        <v>1.8642000000000001</v>
      </c>
      <c r="FO32">
        <v>1.8602300000000001</v>
      </c>
      <c r="FP32">
        <v>1.8609800000000001</v>
      </c>
      <c r="FQ32">
        <v>1.8601700000000001</v>
      </c>
      <c r="FR32">
        <v>1.86188</v>
      </c>
      <c r="FS32">
        <v>1.85843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-4.93</v>
      </c>
      <c r="GH32">
        <v>0.19719999999999999</v>
      </c>
      <c r="GI32">
        <v>-4.4815386914191997</v>
      </c>
      <c r="GJ32">
        <v>-4.8024823865547416E-3</v>
      </c>
      <c r="GK32">
        <v>2.2541114550050859E-6</v>
      </c>
      <c r="GL32">
        <v>-5.2254267566753844E-10</v>
      </c>
      <c r="GM32">
        <v>0.19724000000001499</v>
      </c>
      <c r="GN32">
        <v>0</v>
      </c>
      <c r="GO32">
        <v>0</v>
      </c>
      <c r="GP32">
        <v>0</v>
      </c>
      <c r="GQ32">
        <v>6</v>
      </c>
      <c r="GR32">
        <v>2068</v>
      </c>
      <c r="GS32">
        <v>3</v>
      </c>
      <c r="GT32">
        <v>31</v>
      </c>
      <c r="GU32">
        <v>58.1</v>
      </c>
      <c r="GV32">
        <v>58.2</v>
      </c>
      <c r="GW32">
        <v>0.476074</v>
      </c>
      <c r="GX32">
        <v>2.5988799999999999</v>
      </c>
      <c r="GY32">
        <v>2.04834</v>
      </c>
      <c r="GZ32">
        <v>2.6245099999999999</v>
      </c>
      <c r="HA32">
        <v>2.1972700000000001</v>
      </c>
      <c r="HB32">
        <v>2.33765</v>
      </c>
      <c r="HC32">
        <v>37.892099999999999</v>
      </c>
      <c r="HD32">
        <v>15.0251</v>
      </c>
      <c r="HE32">
        <v>18</v>
      </c>
      <c r="HF32">
        <v>664.76</v>
      </c>
      <c r="HG32">
        <v>757.13499999999999</v>
      </c>
      <c r="HH32">
        <v>31.001100000000001</v>
      </c>
      <c r="HI32">
        <v>32.302100000000003</v>
      </c>
      <c r="HJ32">
        <v>30.000299999999999</v>
      </c>
      <c r="HK32">
        <v>32.253399999999999</v>
      </c>
      <c r="HL32">
        <v>32.270800000000001</v>
      </c>
      <c r="HM32">
        <v>9.5428099999999993</v>
      </c>
      <c r="HN32">
        <v>12.6488</v>
      </c>
      <c r="HO32">
        <v>100</v>
      </c>
      <c r="HP32">
        <v>31</v>
      </c>
      <c r="HQ32">
        <v>117.12</v>
      </c>
      <c r="HR32">
        <v>33.098700000000001</v>
      </c>
      <c r="HS32">
        <v>99.078500000000005</v>
      </c>
      <c r="HT32">
        <v>97.767499999999998</v>
      </c>
    </row>
    <row r="33" spans="1:228" x14ac:dyDescent="0.2">
      <c r="A33">
        <v>18</v>
      </c>
      <c r="B33">
        <v>1676573974.5999999</v>
      </c>
      <c r="C33">
        <v>68</v>
      </c>
      <c r="D33" t="s">
        <v>395</v>
      </c>
      <c r="E33" t="s">
        <v>396</v>
      </c>
      <c r="F33">
        <v>4</v>
      </c>
      <c r="G33">
        <v>1676573972.5999999</v>
      </c>
      <c r="H33">
        <f t="shared" si="0"/>
        <v>9.5819650496823414E-4</v>
      </c>
      <c r="I33">
        <f t="shared" si="1"/>
        <v>0.95819650496823416</v>
      </c>
      <c r="J33">
        <f t="shared" si="2"/>
        <v>0.5631969395260964</v>
      </c>
      <c r="K33">
        <f t="shared" si="3"/>
        <v>96.038771428571422</v>
      </c>
      <c r="L33">
        <f t="shared" si="4"/>
        <v>79.086871728038744</v>
      </c>
      <c r="M33">
        <f t="shared" si="5"/>
        <v>7.9955652978685183</v>
      </c>
      <c r="N33">
        <f t="shared" si="6"/>
        <v>9.7093771862008467</v>
      </c>
      <c r="O33">
        <f t="shared" si="7"/>
        <v>6.1723924042825312E-2</v>
      </c>
      <c r="P33">
        <f t="shared" si="8"/>
        <v>2.7666243308072964</v>
      </c>
      <c r="Q33">
        <f t="shared" si="9"/>
        <v>6.0968982771791032E-2</v>
      </c>
      <c r="R33">
        <f t="shared" si="10"/>
        <v>3.8172673302641805E-2</v>
      </c>
      <c r="S33">
        <f t="shared" si="11"/>
        <v>226.11782237851847</v>
      </c>
      <c r="T33">
        <f t="shared" si="12"/>
        <v>33.629171790333849</v>
      </c>
      <c r="U33">
        <f t="shared" si="13"/>
        <v>32.607600000000012</v>
      </c>
      <c r="V33">
        <f t="shared" si="14"/>
        <v>4.9417797112347186</v>
      </c>
      <c r="W33">
        <f t="shared" si="15"/>
        <v>69.636495706952346</v>
      </c>
      <c r="X33">
        <f t="shared" si="16"/>
        <v>3.4185986283440837</v>
      </c>
      <c r="Y33">
        <f t="shared" si="17"/>
        <v>4.9092054297654419</v>
      </c>
      <c r="Z33">
        <f t="shared" si="18"/>
        <v>1.5231810828906349</v>
      </c>
      <c r="AA33">
        <f t="shared" si="19"/>
        <v>-42.256465869099124</v>
      </c>
      <c r="AB33">
        <f t="shared" si="20"/>
        <v>-17.497924408221586</v>
      </c>
      <c r="AC33">
        <f t="shared" si="21"/>
        <v>-1.4420818946197298</v>
      </c>
      <c r="AD33">
        <f t="shared" si="22"/>
        <v>164.92135020657804</v>
      </c>
      <c r="AE33">
        <f t="shared" si="23"/>
        <v>10.914674209306353</v>
      </c>
      <c r="AF33">
        <f t="shared" si="24"/>
        <v>0.88886138041481344</v>
      </c>
      <c r="AG33">
        <f t="shared" si="25"/>
        <v>0.5631969395260964</v>
      </c>
      <c r="AH33">
        <v>108.7793995426525</v>
      </c>
      <c r="AI33">
        <v>101.9083096969697</v>
      </c>
      <c r="AJ33">
        <v>1.677455684041776</v>
      </c>
      <c r="AK33">
        <v>61.748436210949897</v>
      </c>
      <c r="AL33">
        <f t="shared" si="26"/>
        <v>0.95819650496823416</v>
      </c>
      <c r="AM33">
        <v>33.018114605842257</v>
      </c>
      <c r="AN33">
        <v>33.825428484848487</v>
      </c>
      <c r="AO33">
        <v>7.6788906648813538E-3</v>
      </c>
      <c r="AP33">
        <v>100.5812648026685</v>
      </c>
      <c r="AQ33">
        <v>28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47386.962345970554</v>
      </c>
      <c r="AV33">
        <f t="shared" si="30"/>
        <v>1200.007142857143</v>
      </c>
      <c r="AW33">
        <f t="shared" si="31"/>
        <v>1025.9317421650355</v>
      </c>
      <c r="AX33">
        <f t="shared" si="32"/>
        <v>0.85493802955402032</v>
      </c>
      <c r="AY33">
        <f t="shared" si="33"/>
        <v>0.18843039703925918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1676573972.5999999</v>
      </c>
      <c r="BF33">
        <v>96.038771428571422</v>
      </c>
      <c r="BG33">
        <v>106.1922857142857</v>
      </c>
      <c r="BH33">
        <v>33.814528571428568</v>
      </c>
      <c r="BI33">
        <v>33.021814285714292</v>
      </c>
      <c r="BJ33">
        <v>100.9827857142857</v>
      </c>
      <c r="BK33">
        <v>33.617314285714293</v>
      </c>
      <c r="BL33">
        <v>650.02357142857147</v>
      </c>
      <c r="BM33">
        <v>100.99857142857149</v>
      </c>
      <c r="BN33">
        <v>9.994370000000001E-2</v>
      </c>
      <c r="BO33">
        <v>32.490285714285719</v>
      </c>
      <c r="BP33">
        <v>32.607600000000012</v>
      </c>
      <c r="BQ33">
        <v>999.89999999999986</v>
      </c>
      <c r="BR33">
        <v>0</v>
      </c>
      <c r="BS33">
        <v>0</v>
      </c>
      <c r="BT33">
        <v>9008.9314285714281</v>
      </c>
      <c r="BU33">
        <v>0</v>
      </c>
      <c r="BV33">
        <v>1706.8857142857139</v>
      </c>
      <c r="BW33">
        <v>-10.15352857142857</v>
      </c>
      <c r="BX33">
        <v>99.399842857142858</v>
      </c>
      <c r="BY33">
        <v>109.8185714285714</v>
      </c>
      <c r="BZ33">
        <v>0.79272328571428563</v>
      </c>
      <c r="CA33">
        <v>106.1922857142857</v>
      </c>
      <c r="CB33">
        <v>33.021814285714292</v>
      </c>
      <c r="CC33">
        <v>3.415221428571428</v>
      </c>
      <c r="CD33">
        <v>3.3351571428571432</v>
      </c>
      <c r="CE33">
        <v>26.204085714285711</v>
      </c>
      <c r="CF33">
        <v>25.803157142857138</v>
      </c>
      <c r="CG33">
        <v>1200.007142857143</v>
      </c>
      <c r="CH33">
        <v>0.49998242857142849</v>
      </c>
      <c r="CI33">
        <v>0.50001757142857139</v>
      </c>
      <c r="CJ33">
        <v>0</v>
      </c>
      <c r="CK33">
        <v>1041.3928571428571</v>
      </c>
      <c r="CL33">
        <v>4.9990899999999998</v>
      </c>
      <c r="CM33">
        <v>11376.37142857143</v>
      </c>
      <c r="CN33">
        <v>9557.84</v>
      </c>
      <c r="CO33">
        <v>41.625</v>
      </c>
      <c r="CP33">
        <v>43.436999999999998</v>
      </c>
      <c r="CQ33">
        <v>42.375</v>
      </c>
      <c r="CR33">
        <v>42.463999999999999</v>
      </c>
      <c r="CS33">
        <v>43</v>
      </c>
      <c r="CT33">
        <v>597.48285714285714</v>
      </c>
      <c r="CU33">
        <v>597.52428571428572</v>
      </c>
      <c r="CV33">
        <v>0</v>
      </c>
      <c r="CW33">
        <v>1676573986.5</v>
      </c>
      <c r="CX33">
        <v>0</v>
      </c>
      <c r="CY33">
        <v>1676570481.5999999</v>
      </c>
      <c r="CZ33" t="s">
        <v>356</v>
      </c>
      <c r="DA33">
        <v>1676570481.5999999</v>
      </c>
      <c r="DB33">
        <v>1676570479.5999999</v>
      </c>
      <c r="DC33">
        <v>11</v>
      </c>
      <c r="DD33">
        <v>-8.3000000000000004E-2</v>
      </c>
      <c r="DE33">
        <v>1.9E-2</v>
      </c>
      <c r="DF33">
        <v>-6.1429999999999998</v>
      </c>
      <c r="DG33">
        <v>0.19700000000000001</v>
      </c>
      <c r="DH33">
        <v>415</v>
      </c>
      <c r="DI33">
        <v>33</v>
      </c>
      <c r="DJ33">
        <v>0.52</v>
      </c>
      <c r="DK33">
        <v>0.45</v>
      </c>
      <c r="DL33">
        <v>-9.8449954999999996</v>
      </c>
      <c r="DM33">
        <v>-2.2818603377110511</v>
      </c>
      <c r="DN33">
        <v>0.2217221067795225</v>
      </c>
      <c r="DO33">
        <v>0</v>
      </c>
      <c r="DP33">
        <v>0.83504977499999988</v>
      </c>
      <c r="DQ33">
        <v>-0.2313180450281466</v>
      </c>
      <c r="DR33">
        <v>2.515721654266178E-2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374</v>
      </c>
      <c r="EA33">
        <v>3.2975099999999999</v>
      </c>
      <c r="EB33">
        <v>2.6251600000000002</v>
      </c>
      <c r="EC33">
        <v>3.0271900000000001E-2</v>
      </c>
      <c r="ED33">
        <v>3.1421299999999999E-2</v>
      </c>
      <c r="EE33">
        <v>0.138823</v>
      </c>
      <c r="EF33">
        <v>0.135236</v>
      </c>
      <c r="EG33">
        <v>29301.7</v>
      </c>
      <c r="EH33">
        <v>29698.9</v>
      </c>
      <c r="EI33">
        <v>28108.400000000001</v>
      </c>
      <c r="EJ33">
        <v>29506.2</v>
      </c>
      <c r="EK33">
        <v>33325.199999999997</v>
      </c>
      <c r="EL33">
        <v>35399.4</v>
      </c>
      <c r="EM33">
        <v>39698.5</v>
      </c>
      <c r="EN33">
        <v>42149.8</v>
      </c>
      <c r="EO33">
        <v>2.1867700000000001</v>
      </c>
      <c r="EP33">
        <v>2.2047500000000002</v>
      </c>
      <c r="EQ33">
        <v>0.134744</v>
      </c>
      <c r="ER33">
        <v>0</v>
      </c>
      <c r="ES33">
        <v>30.425899999999999</v>
      </c>
      <c r="ET33">
        <v>999.9</v>
      </c>
      <c r="EU33">
        <v>76</v>
      </c>
      <c r="EV33">
        <v>32.799999999999997</v>
      </c>
      <c r="EW33">
        <v>37.592399999999998</v>
      </c>
      <c r="EX33">
        <v>56.436399999999999</v>
      </c>
      <c r="EY33">
        <v>-3.51362</v>
      </c>
      <c r="EZ33">
        <v>2</v>
      </c>
      <c r="FA33">
        <v>0.38443300000000002</v>
      </c>
      <c r="FB33">
        <v>-0.180863</v>
      </c>
      <c r="FC33">
        <v>20.273900000000001</v>
      </c>
      <c r="FD33">
        <v>5.2196899999999999</v>
      </c>
      <c r="FE33">
        <v>12.007400000000001</v>
      </c>
      <c r="FF33">
        <v>4.9870000000000001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1.8621799999999999</v>
      </c>
      <c r="FN33">
        <v>1.8641799999999999</v>
      </c>
      <c r="FO33">
        <v>1.8602300000000001</v>
      </c>
      <c r="FP33">
        <v>1.8609800000000001</v>
      </c>
      <c r="FQ33">
        <v>1.86016</v>
      </c>
      <c r="FR33">
        <v>1.86188</v>
      </c>
      <c r="FS33">
        <v>1.8584499999999999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-4.9580000000000002</v>
      </c>
      <c r="GH33">
        <v>0.1973</v>
      </c>
      <c r="GI33">
        <v>-4.4815386914191997</v>
      </c>
      <c r="GJ33">
        <v>-4.8024823865547416E-3</v>
      </c>
      <c r="GK33">
        <v>2.2541114550050859E-6</v>
      </c>
      <c r="GL33">
        <v>-5.2254267566753844E-10</v>
      </c>
      <c r="GM33">
        <v>0.19724000000001499</v>
      </c>
      <c r="GN33">
        <v>0</v>
      </c>
      <c r="GO33">
        <v>0</v>
      </c>
      <c r="GP33">
        <v>0</v>
      </c>
      <c r="GQ33">
        <v>6</v>
      </c>
      <c r="GR33">
        <v>2068</v>
      </c>
      <c r="GS33">
        <v>3</v>
      </c>
      <c r="GT33">
        <v>31</v>
      </c>
      <c r="GU33">
        <v>58.2</v>
      </c>
      <c r="GV33">
        <v>58.2</v>
      </c>
      <c r="GW33">
        <v>0.49682599999999999</v>
      </c>
      <c r="GX33">
        <v>2.5915499999999998</v>
      </c>
      <c r="GY33">
        <v>2.04834</v>
      </c>
      <c r="GZ33">
        <v>2.6245099999999999</v>
      </c>
      <c r="HA33">
        <v>2.1972700000000001</v>
      </c>
      <c r="HB33">
        <v>2.32544</v>
      </c>
      <c r="HC33">
        <v>37.892099999999999</v>
      </c>
      <c r="HD33">
        <v>15.0251</v>
      </c>
      <c r="HE33">
        <v>18</v>
      </c>
      <c r="HF33">
        <v>665.04399999999998</v>
      </c>
      <c r="HG33">
        <v>757.09400000000005</v>
      </c>
      <c r="HH33">
        <v>31.000900000000001</v>
      </c>
      <c r="HI33">
        <v>32.305</v>
      </c>
      <c r="HJ33">
        <v>30.0002</v>
      </c>
      <c r="HK33">
        <v>32.255600000000001</v>
      </c>
      <c r="HL33">
        <v>32.273299999999999</v>
      </c>
      <c r="HM33">
        <v>9.95303</v>
      </c>
      <c r="HN33">
        <v>12.6488</v>
      </c>
      <c r="HO33">
        <v>100</v>
      </c>
      <c r="HP33">
        <v>31</v>
      </c>
      <c r="HQ33">
        <v>123.79900000000001</v>
      </c>
      <c r="HR33">
        <v>33.1023</v>
      </c>
      <c r="HS33">
        <v>99.078699999999998</v>
      </c>
      <c r="HT33">
        <v>97.7654</v>
      </c>
    </row>
    <row r="34" spans="1:228" x14ac:dyDescent="0.2">
      <c r="A34">
        <v>19</v>
      </c>
      <c r="B34">
        <v>1676573978.5999999</v>
      </c>
      <c r="C34">
        <v>72</v>
      </c>
      <c r="D34" t="s">
        <v>397</v>
      </c>
      <c r="E34" t="s">
        <v>398</v>
      </c>
      <c r="F34">
        <v>4</v>
      </c>
      <c r="G34">
        <v>1676573976.2874999</v>
      </c>
      <c r="H34">
        <f t="shared" si="0"/>
        <v>9.3790427881781599E-4</v>
      </c>
      <c r="I34">
        <f t="shared" si="1"/>
        <v>0.93790427881781602</v>
      </c>
      <c r="J34">
        <f t="shared" si="2"/>
        <v>0.61929993907198999</v>
      </c>
      <c r="K34">
        <f t="shared" si="3"/>
        <v>102.0128125</v>
      </c>
      <c r="L34">
        <f t="shared" si="4"/>
        <v>83.116497257453375</v>
      </c>
      <c r="M34">
        <f t="shared" si="5"/>
        <v>8.4029583512054788</v>
      </c>
      <c r="N34">
        <f t="shared" si="6"/>
        <v>10.313348649325624</v>
      </c>
      <c r="O34">
        <f t="shared" si="7"/>
        <v>6.0409368728274203E-2</v>
      </c>
      <c r="P34">
        <f t="shared" si="8"/>
        <v>2.7660327861335956</v>
      </c>
      <c r="Q34">
        <f t="shared" si="9"/>
        <v>5.9685885591541692E-2</v>
      </c>
      <c r="R34">
        <f t="shared" si="10"/>
        <v>3.7367958561580421E-2</v>
      </c>
      <c r="S34">
        <f t="shared" si="11"/>
        <v>226.12143936013806</v>
      </c>
      <c r="T34">
        <f t="shared" si="12"/>
        <v>33.634365784950127</v>
      </c>
      <c r="U34">
        <f t="shared" si="13"/>
        <v>32.614162499999999</v>
      </c>
      <c r="V34">
        <f t="shared" si="14"/>
        <v>4.9436074417698945</v>
      </c>
      <c r="W34">
        <f t="shared" si="15"/>
        <v>69.680882582897965</v>
      </c>
      <c r="X34">
        <f t="shared" si="16"/>
        <v>3.4206622628778502</v>
      </c>
      <c r="Y34">
        <f t="shared" si="17"/>
        <v>4.9090398055856372</v>
      </c>
      <c r="Z34">
        <f t="shared" si="18"/>
        <v>1.5229451788920443</v>
      </c>
      <c r="AA34">
        <f t="shared" si="19"/>
        <v>-41.361578695865688</v>
      </c>
      <c r="AB34">
        <f t="shared" si="20"/>
        <v>-18.562005706981655</v>
      </c>
      <c r="AC34">
        <f t="shared" si="21"/>
        <v>-1.5301495418845008</v>
      </c>
      <c r="AD34">
        <f t="shared" si="22"/>
        <v>164.6677054154062</v>
      </c>
      <c r="AE34">
        <f t="shared" si="23"/>
        <v>11.110320462201587</v>
      </c>
      <c r="AF34">
        <f t="shared" si="24"/>
        <v>0.90688445448016497</v>
      </c>
      <c r="AG34">
        <f t="shared" si="25"/>
        <v>0.61929993907198999</v>
      </c>
      <c r="AH34">
        <v>115.6715334624884</v>
      </c>
      <c r="AI34">
        <v>108.6674</v>
      </c>
      <c r="AJ34">
        <v>1.69855160239559</v>
      </c>
      <c r="AK34">
        <v>61.748436210949897</v>
      </c>
      <c r="AL34">
        <f t="shared" si="26"/>
        <v>0.93790427881781602</v>
      </c>
      <c r="AM34">
        <v>33.025195716426602</v>
      </c>
      <c r="AN34">
        <v>33.843242424242419</v>
      </c>
      <c r="AO34">
        <v>2.985260681431789E-3</v>
      </c>
      <c r="AP34">
        <v>100.5812648026685</v>
      </c>
      <c r="AQ34">
        <v>28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47370.764933092461</v>
      </c>
      <c r="AV34">
        <f t="shared" si="30"/>
        <v>1200.03</v>
      </c>
      <c r="AW34">
        <f t="shared" si="31"/>
        <v>1025.9509260933355</v>
      </c>
      <c r="AX34">
        <f t="shared" si="32"/>
        <v>0.85493773163448883</v>
      </c>
      <c r="AY34">
        <f t="shared" si="33"/>
        <v>0.18842982205456368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1676573976.2874999</v>
      </c>
      <c r="BF34">
        <v>102.0128125</v>
      </c>
      <c r="BG34">
        <v>112.35325</v>
      </c>
      <c r="BH34">
        <v>33.834924999999998</v>
      </c>
      <c r="BI34">
        <v>33.026175000000002</v>
      </c>
      <c r="BJ34">
        <v>106.98287500000001</v>
      </c>
      <c r="BK34">
        <v>33.637712500000013</v>
      </c>
      <c r="BL34">
        <v>650.04025000000001</v>
      </c>
      <c r="BM34">
        <v>100.998625</v>
      </c>
      <c r="BN34">
        <v>9.9936999999999998E-2</v>
      </c>
      <c r="BO34">
        <v>32.489687500000002</v>
      </c>
      <c r="BP34">
        <v>32.614162499999999</v>
      </c>
      <c r="BQ34">
        <v>999.9</v>
      </c>
      <c r="BR34">
        <v>0</v>
      </c>
      <c r="BS34">
        <v>0</v>
      </c>
      <c r="BT34">
        <v>9005.78125</v>
      </c>
      <c r="BU34">
        <v>0</v>
      </c>
      <c r="BV34">
        <v>1727.0150000000001</v>
      </c>
      <c r="BW34">
        <v>-10.340412499999999</v>
      </c>
      <c r="BX34">
        <v>105.58525</v>
      </c>
      <c r="BY34">
        <v>116.1905</v>
      </c>
      <c r="BZ34">
        <v>0.80875987500000002</v>
      </c>
      <c r="CA34">
        <v>112.35325</v>
      </c>
      <c r="CB34">
        <v>33.026175000000002</v>
      </c>
      <c r="CC34">
        <v>3.4172824999999998</v>
      </c>
      <c r="CD34">
        <v>3.3355975</v>
      </c>
      <c r="CE34">
        <v>26.214287500000001</v>
      </c>
      <c r="CF34">
        <v>25.805387499999998</v>
      </c>
      <c r="CG34">
        <v>1200.03</v>
      </c>
      <c r="CH34">
        <v>0.49999250000000001</v>
      </c>
      <c r="CI34">
        <v>0.50000749999999994</v>
      </c>
      <c r="CJ34">
        <v>0</v>
      </c>
      <c r="CK34">
        <v>1040.76125</v>
      </c>
      <c r="CL34">
        <v>4.9990899999999998</v>
      </c>
      <c r="CM34">
        <v>11438.8125</v>
      </c>
      <c r="CN34">
        <v>9558.0725000000002</v>
      </c>
      <c r="CO34">
        <v>41.625</v>
      </c>
      <c r="CP34">
        <v>43.444875000000003</v>
      </c>
      <c r="CQ34">
        <v>42.375</v>
      </c>
      <c r="CR34">
        <v>42.5</v>
      </c>
      <c r="CS34">
        <v>43</v>
      </c>
      <c r="CT34">
        <v>597.50624999999991</v>
      </c>
      <c r="CU34">
        <v>597.52375000000006</v>
      </c>
      <c r="CV34">
        <v>0</v>
      </c>
      <c r="CW34">
        <v>1676573990.7</v>
      </c>
      <c r="CX34">
        <v>0</v>
      </c>
      <c r="CY34">
        <v>1676570481.5999999</v>
      </c>
      <c r="CZ34" t="s">
        <v>356</v>
      </c>
      <c r="DA34">
        <v>1676570481.5999999</v>
      </c>
      <c r="DB34">
        <v>1676570479.5999999</v>
      </c>
      <c r="DC34">
        <v>11</v>
      </c>
      <c r="DD34">
        <v>-8.3000000000000004E-2</v>
      </c>
      <c r="DE34">
        <v>1.9E-2</v>
      </c>
      <c r="DF34">
        <v>-6.1429999999999998</v>
      </c>
      <c r="DG34">
        <v>0.19700000000000001</v>
      </c>
      <c r="DH34">
        <v>415</v>
      </c>
      <c r="DI34">
        <v>33</v>
      </c>
      <c r="DJ34">
        <v>0.52</v>
      </c>
      <c r="DK34">
        <v>0.45</v>
      </c>
      <c r="DL34">
        <v>-9.9972562499999995</v>
      </c>
      <c r="DM34">
        <v>-2.1958364352720401</v>
      </c>
      <c r="DN34">
        <v>0.21362736414944011</v>
      </c>
      <c r="DO34">
        <v>0</v>
      </c>
      <c r="DP34">
        <v>0.82539490000000004</v>
      </c>
      <c r="DQ34">
        <v>-0.23586900562851931</v>
      </c>
      <c r="DR34">
        <v>2.543230971795523E-2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374</v>
      </c>
      <c r="EA34">
        <v>3.2975300000000001</v>
      </c>
      <c r="EB34">
        <v>2.62534</v>
      </c>
      <c r="EC34">
        <v>3.2097800000000003E-2</v>
      </c>
      <c r="ED34">
        <v>3.3269600000000003E-2</v>
      </c>
      <c r="EE34">
        <v>0.13886999999999999</v>
      </c>
      <c r="EF34">
        <v>0.13524800000000001</v>
      </c>
      <c r="EG34">
        <v>29246.799999999999</v>
      </c>
      <c r="EH34">
        <v>29641.7</v>
      </c>
      <c r="EI34">
        <v>28108.6</v>
      </c>
      <c r="EJ34">
        <v>29505.7</v>
      </c>
      <c r="EK34">
        <v>33323.5</v>
      </c>
      <c r="EL34">
        <v>35398.5</v>
      </c>
      <c r="EM34">
        <v>39698.400000000001</v>
      </c>
      <c r="EN34">
        <v>42149.2</v>
      </c>
      <c r="EO34">
        <v>2.1872199999999999</v>
      </c>
      <c r="EP34">
        <v>2.2047500000000002</v>
      </c>
      <c r="EQ34">
        <v>0.13361100000000001</v>
      </c>
      <c r="ER34">
        <v>0</v>
      </c>
      <c r="ES34">
        <v>30.442499999999999</v>
      </c>
      <c r="ET34">
        <v>999.9</v>
      </c>
      <c r="EU34">
        <v>76</v>
      </c>
      <c r="EV34">
        <v>32.799999999999997</v>
      </c>
      <c r="EW34">
        <v>37.589799999999997</v>
      </c>
      <c r="EX34">
        <v>56.226399999999998</v>
      </c>
      <c r="EY34">
        <v>-3.5456699999999999</v>
      </c>
      <c r="EZ34">
        <v>2</v>
      </c>
      <c r="FA34">
        <v>0.384405</v>
      </c>
      <c r="FB34">
        <v>-0.17851600000000001</v>
      </c>
      <c r="FC34">
        <v>20.274000000000001</v>
      </c>
      <c r="FD34">
        <v>5.22058</v>
      </c>
      <c r="FE34">
        <v>12.007</v>
      </c>
      <c r="FF34">
        <v>4.9869500000000002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1.8621799999999999</v>
      </c>
      <c r="FN34">
        <v>1.8642000000000001</v>
      </c>
      <c r="FO34">
        <v>1.8602399999999999</v>
      </c>
      <c r="FP34">
        <v>1.8609800000000001</v>
      </c>
      <c r="FQ34">
        <v>1.8601700000000001</v>
      </c>
      <c r="FR34">
        <v>1.86188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-4.9859999999999998</v>
      </c>
      <c r="GH34">
        <v>0.19719999999999999</v>
      </c>
      <c r="GI34">
        <v>-4.4815386914191997</v>
      </c>
      <c r="GJ34">
        <v>-4.8024823865547416E-3</v>
      </c>
      <c r="GK34">
        <v>2.2541114550050859E-6</v>
      </c>
      <c r="GL34">
        <v>-5.2254267566753844E-10</v>
      </c>
      <c r="GM34">
        <v>0.19724000000001499</v>
      </c>
      <c r="GN34">
        <v>0</v>
      </c>
      <c r="GO34">
        <v>0</v>
      </c>
      <c r="GP34">
        <v>0</v>
      </c>
      <c r="GQ34">
        <v>6</v>
      </c>
      <c r="GR34">
        <v>2068</v>
      </c>
      <c r="GS34">
        <v>3</v>
      </c>
      <c r="GT34">
        <v>31</v>
      </c>
      <c r="GU34">
        <v>58.3</v>
      </c>
      <c r="GV34">
        <v>58.3</v>
      </c>
      <c r="GW34">
        <v>0.51635699999999995</v>
      </c>
      <c r="GX34">
        <v>2.5915499999999998</v>
      </c>
      <c r="GY34">
        <v>2.04834</v>
      </c>
      <c r="GZ34">
        <v>2.6245099999999999</v>
      </c>
      <c r="HA34">
        <v>2.1972700000000001</v>
      </c>
      <c r="HB34">
        <v>2.3303199999999999</v>
      </c>
      <c r="HC34">
        <v>37.892099999999999</v>
      </c>
      <c r="HD34">
        <v>15.033899999999999</v>
      </c>
      <c r="HE34">
        <v>18</v>
      </c>
      <c r="HF34">
        <v>665.42399999999998</v>
      </c>
      <c r="HG34">
        <v>757.11199999999997</v>
      </c>
      <c r="HH34">
        <v>31.000800000000002</v>
      </c>
      <c r="HI34">
        <v>32.3078</v>
      </c>
      <c r="HJ34">
        <v>30.0002</v>
      </c>
      <c r="HK34">
        <v>32.257599999999996</v>
      </c>
      <c r="HL34">
        <v>32.274700000000003</v>
      </c>
      <c r="HM34">
        <v>10.358000000000001</v>
      </c>
      <c r="HN34">
        <v>12.6488</v>
      </c>
      <c r="HO34">
        <v>100</v>
      </c>
      <c r="HP34">
        <v>31</v>
      </c>
      <c r="HQ34">
        <v>130.47800000000001</v>
      </c>
      <c r="HR34">
        <v>33.104700000000001</v>
      </c>
      <c r="HS34">
        <v>99.078999999999994</v>
      </c>
      <c r="HT34">
        <v>97.763999999999996</v>
      </c>
    </row>
    <row r="35" spans="1:228" x14ac:dyDescent="0.2">
      <c r="A35">
        <v>20</v>
      </c>
      <c r="B35">
        <v>1676573982.5999999</v>
      </c>
      <c r="C35">
        <v>76</v>
      </c>
      <c r="D35" t="s">
        <v>399</v>
      </c>
      <c r="E35" t="s">
        <v>400</v>
      </c>
      <c r="F35">
        <v>4</v>
      </c>
      <c r="G35">
        <v>1676573980.5999999</v>
      </c>
      <c r="H35">
        <f t="shared" si="0"/>
        <v>9.2798724281316955E-4</v>
      </c>
      <c r="I35">
        <f t="shared" si="1"/>
        <v>0.92798724281316958</v>
      </c>
      <c r="J35">
        <f t="shared" si="2"/>
        <v>0.86911545253163902</v>
      </c>
      <c r="K35">
        <f t="shared" si="3"/>
        <v>109.083</v>
      </c>
      <c r="L35">
        <f t="shared" si="4"/>
        <v>83.157307159469354</v>
      </c>
      <c r="M35">
        <f t="shared" si="5"/>
        <v>8.4070064987499631</v>
      </c>
      <c r="N35">
        <f t="shared" si="6"/>
        <v>11.028032547332359</v>
      </c>
      <c r="O35">
        <f t="shared" si="7"/>
        <v>5.9749410813967195E-2</v>
      </c>
      <c r="P35">
        <f t="shared" si="8"/>
        <v>2.76598772092124</v>
      </c>
      <c r="Q35">
        <f t="shared" si="9"/>
        <v>5.9041537806541124E-2</v>
      </c>
      <c r="R35">
        <f t="shared" si="10"/>
        <v>3.6963861861878798E-2</v>
      </c>
      <c r="S35">
        <f t="shared" si="11"/>
        <v>226.12335694904075</v>
      </c>
      <c r="T35">
        <f t="shared" si="12"/>
        <v>33.632249719855295</v>
      </c>
      <c r="U35">
        <f t="shared" si="13"/>
        <v>32.620514285714293</v>
      </c>
      <c r="V35">
        <f t="shared" si="14"/>
        <v>4.9453770462208526</v>
      </c>
      <c r="W35">
        <f t="shared" si="15"/>
        <v>69.729890448193572</v>
      </c>
      <c r="X35">
        <f t="shared" si="16"/>
        <v>3.422130153101075</v>
      </c>
      <c r="Y35">
        <f t="shared" si="17"/>
        <v>4.9076947218834031</v>
      </c>
      <c r="Z35">
        <f t="shared" si="18"/>
        <v>1.5232468931197776</v>
      </c>
      <c r="AA35">
        <f t="shared" si="19"/>
        <v>-40.924237408060776</v>
      </c>
      <c r="AB35">
        <f t="shared" si="20"/>
        <v>-20.233444217685054</v>
      </c>
      <c r="AC35">
        <f t="shared" si="21"/>
        <v>-1.6679731412060919</v>
      </c>
      <c r="AD35">
        <f t="shared" si="22"/>
        <v>163.29770218208884</v>
      </c>
      <c r="AE35">
        <f t="shared" si="23"/>
        <v>11.311793854121586</v>
      </c>
      <c r="AF35">
        <f t="shared" si="24"/>
        <v>0.91923707374375185</v>
      </c>
      <c r="AG35">
        <f t="shared" si="25"/>
        <v>0.86911545253163902</v>
      </c>
      <c r="AH35">
        <v>122.65287090447509</v>
      </c>
      <c r="AI35">
        <v>115.4390121212121</v>
      </c>
      <c r="AJ35">
        <v>1.6909528269856819</v>
      </c>
      <c r="AK35">
        <v>61.748436210949897</v>
      </c>
      <c r="AL35">
        <f t="shared" si="26"/>
        <v>0.92798724281316958</v>
      </c>
      <c r="AM35">
        <v>33.029223366012381</v>
      </c>
      <c r="AN35">
        <v>33.851704848484857</v>
      </c>
      <c r="AO35">
        <v>8.2322850321682494E-4</v>
      </c>
      <c r="AP35">
        <v>100.5812648026685</v>
      </c>
      <c r="AQ35">
        <v>28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47370.270850459397</v>
      </c>
      <c r="AV35">
        <f t="shared" si="30"/>
        <v>1200.042857142857</v>
      </c>
      <c r="AW35">
        <f t="shared" si="31"/>
        <v>1025.9616564502801</v>
      </c>
      <c r="AX35">
        <f t="shared" si="32"/>
        <v>0.85493751355927305</v>
      </c>
      <c r="AY35">
        <f t="shared" si="33"/>
        <v>0.18842940116939699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1676573980.5999999</v>
      </c>
      <c r="BF35">
        <v>109.083</v>
      </c>
      <c r="BG35">
        <v>119.6164285714286</v>
      </c>
      <c r="BH35">
        <v>33.849757142857143</v>
      </c>
      <c r="BI35">
        <v>33.030014285714287</v>
      </c>
      <c r="BJ35">
        <v>114.08414285714289</v>
      </c>
      <c r="BK35">
        <v>33.652528571428569</v>
      </c>
      <c r="BL35">
        <v>650.04857142857145</v>
      </c>
      <c r="BM35">
        <v>100.9977142857143</v>
      </c>
      <c r="BN35">
        <v>9.9913642857142854E-2</v>
      </c>
      <c r="BO35">
        <v>32.484828571428572</v>
      </c>
      <c r="BP35">
        <v>32.620514285714293</v>
      </c>
      <c r="BQ35">
        <v>999.89999999999986</v>
      </c>
      <c r="BR35">
        <v>0</v>
      </c>
      <c r="BS35">
        <v>0</v>
      </c>
      <c r="BT35">
        <v>9005.6228571428583</v>
      </c>
      <c r="BU35">
        <v>0</v>
      </c>
      <c r="BV35">
        <v>2005.68</v>
      </c>
      <c r="BW35">
        <v>-10.53335714285714</v>
      </c>
      <c r="BX35">
        <v>112.905</v>
      </c>
      <c r="BY35">
        <v>123.7021428571429</v>
      </c>
      <c r="BZ35">
        <v>0.81973214285714291</v>
      </c>
      <c r="CA35">
        <v>119.6164285714286</v>
      </c>
      <c r="CB35">
        <v>33.030014285714287</v>
      </c>
      <c r="CC35">
        <v>3.4187471428571432</v>
      </c>
      <c r="CD35">
        <v>3.3359557142857139</v>
      </c>
      <c r="CE35">
        <v>26.22155714285714</v>
      </c>
      <c r="CF35">
        <v>25.807214285714291</v>
      </c>
      <c r="CG35">
        <v>1200.042857142857</v>
      </c>
      <c r="CH35">
        <v>0.49999814285714278</v>
      </c>
      <c r="CI35">
        <v>0.50000185714285705</v>
      </c>
      <c r="CJ35">
        <v>0</v>
      </c>
      <c r="CK35">
        <v>1040.204285714286</v>
      </c>
      <c r="CL35">
        <v>4.9990899999999998</v>
      </c>
      <c r="CM35">
        <v>11454.32857142857</v>
      </c>
      <c r="CN35">
        <v>9558.1771428571428</v>
      </c>
      <c r="CO35">
        <v>41.625</v>
      </c>
      <c r="CP35">
        <v>43.5</v>
      </c>
      <c r="CQ35">
        <v>42.375</v>
      </c>
      <c r="CR35">
        <v>42.5</v>
      </c>
      <c r="CS35">
        <v>43</v>
      </c>
      <c r="CT35">
        <v>597.52142857142849</v>
      </c>
      <c r="CU35">
        <v>597.52142857142849</v>
      </c>
      <c r="CV35">
        <v>0</v>
      </c>
      <c r="CW35">
        <v>1676573994.3</v>
      </c>
      <c r="CX35">
        <v>0</v>
      </c>
      <c r="CY35">
        <v>1676570481.5999999</v>
      </c>
      <c r="CZ35" t="s">
        <v>356</v>
      </c>
      <c r="DA35">
        <v>1676570481.5999999</v>
      </c>
      <c r="DB35">
        <v>1676570479.5999999</v>
      </c>
      <c r="DC35">
        <v>11</v>
      </c>
      <c r="DD35">
        <v>-8.3000000000000004E-2</v>
      </c>
      <c r="DE35">
        <v>1.9E-2</v>
      </c>
      <c r="DF35">
        <v>-6.1429999999999998</v>
      </c>
      <c r="DG35">
        <v>0.19700000000000001</v>
      </c>
      <c r="DH35">
        <v>415</v>
      </c>
      <c r="DI35">
        <v>33</v>
      </c>
      <c r="DJ35">
        <v>0.52</v>
      </c>
      <c r="DK35">
        <v>0.45</v>
      </c>
      <c r="DL35">
        <v>-10.151664999999999</v>
      </c>
      <c r="DM35">
        <v>-2.348497936210117</v>
      </c>
      <c r="DN35">
        <v>0.2283993727552682</v>
      </c>
      <c r="DO35">
        <v>0</v>
      </c>
      <c r="DP35">
        <v>0.81681642500000007</v>
      </c>
      <c r="DQ35">
        <v>-0.10512469418386459</v>
      </c>
      <c r="DR35">
        <v>1.840978966458811E-2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374</v>
      </c>
      <c r="EA35">
        <v>3.2976299999999998</v>
      </c>
      <c r="EB35">
        <v>2.6251899999999999</v>
      </c>
      <c r="EC35">
        <v>3.3900199999999998E-2</v>
      </c>
      <c r="ED35">
        <v>3.5078100000000001E-2</v>
      </c>
      <c r="EE35">
        <v>0.13889499999999999</v>
      </c>
      <c r="EF35">
        <v>0.13525000000000001</v>
      </c>
      <c r="EG35">
        <v>29191.599999999999</v>
      </c>
      <c r="EH35">
        <v>29585.9</v>
      </c>
      <c r="EI35">
        <v>28107.8</v>
      </c>
      <c r="EJ35">
        <v>29505.4</v>
      </c>
      <c r="EK35">
        <v>33321.800000000003</v>
      </c>
      <c r="EL35">
        <v>35398</v>
      </c>
      <c r="EM35">
        <v>39697.4</v>
      </c>
      <c r="EN35">
        <v>42148.5</v>
      </c>
      <c r="EO35">
        <v>2.18757</v>
      </c>
      <c r="EP35">
        <v>2.20465</v>
      </c>
      <c r="EQ35">
        <v>0.13364100000000001</v>
      </c>
      <c r="ER35">
        <v>0</v>
      </c>
      <c r="ES35">
        <v>30.4573</v>
      </c>
      <c r="ET35">
        <v>999.9</v>
      </c>
      <c r="EU35">
        <v>76</v>
      </c>
      <c r="EV35">
        <v>32.799999999999997</v>
      </c>
      <c r="EW35">
        <v>37.594200000000001</v>
      </c>
      <c r="EX35">
        <v>56.6464</v>
      </c>
      <c r="EY35">
        <v>-3.6418300000000001</v>
      </c>
      <c r="EZ35">
        <v>2</v>
      </c>
      <c r="FA35">
        <v>0.38471499999999997</v>
      </c>
      <c r="FB35">
        <v>-0.1757</v>
      </c>
      <c r="FC35">
        <v>20.273900000000001</v>
      </c>
      <c r="FD35">
        <v>5.2202799999999998</v>
      </c>
      <c r="FE35">
        <v>12.0062</v>
      </c>
      <c r="FF35">
        <v>4.9869000000000003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1.86581</v>
      </c>
      <c r="FM35">
        <v>1.8621799999999999</v>
      </c>
      <c r="FN35">
        <v>1.8642300000000001</v>
      </c>
      <c r="FO35">
        <v>1.86026</v>
      </c>
      <c r="FP35">
        <v>1.86097</v>
      </c>
      <c r="FQ35">
        <v>1.8601700000000001</v>
      </c>
      <c r="FR35">
        <v>1.86188</v>
      </c>
      <c r="FS35">
        <v>1.8584799999999999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-5.0149999999999997</v>
      </c>
      <c r="GH35">
        <v>0.1973</v>
      </c>
      <c r="GI35">
        <v>-4.4815386914191997</v>
      </c>
      <c r="GJ35">
        <v>-4.8024823865547416E-3</v>
      </c>
      <c r="GK35">
        <v>2.2541114550050859E-6</v>
      </c>
      <c r="GL35">
        <v>-5.2254267566753844E-10</v>
      </c>
      <c r="GM35">
        <v>0.19724000000001499</v>
      </c>
      <c r="GN35">
        <v>0</v>
      </c>
      <c r="GO35">
        <v>0</v>
      </c>
      <c r="GP35">
        <v>0</v>
      </c>
      <c r="GQ35">
        <v>6</v>
      </c>
      <c r="GR35">
        <v>2068</v>
      </c>
      <c r="GS35">
        <v>3</v>
      </c>
      <c r="GT35">
        <v>31</v>
      </c>
      <c r="GU35">
        <v>58.4</v>
      </c>
      <c r="GV35">
        <v>58.4</v>
      </c>
      <c r="GW35">
        <v>0.53710899999999995</v>
      </c>
      <c r="GX35">
        <v>2.5866699999999998</v>
      </c>
      <c r="GY35">
        <v>2.04834</v>
      </c>
      <c r="GZ35">
        <v>2.6245099999999999</v>
      </c>
      <c r="HA35">
        <v>2.1972700000000001</v>
      </c>
      <c r="HB35">
        <v>2.3290999999999999</v>
      </c>
      <c r="HC35">
        <v>37.892099999999999</v>
      </c>
      <c r="HD35">
        <v>15.0251</v>
      </c>
      <c r="HE35">
        <v>18</v>
      </c>
      <c r="HF35">
        <v>665.71799999999996</v>
      </c>
      <c r="HG35">
        <v>757.04200000000003</v>
      </c>
      <c r="HH35">
        <v>31.000800000000002</v>
      </c>
      <c r="HI35">
        <v>32.310699999999997</v>
      </c>
      <c r="HJ35">
        <v>30.000399999999999</v>
      </c>
      <c r="HK35">
        <v>32.259099999999997</v>
      </c>
      <c r="HL35">
        <v>32.276800000000001</v>
      </c>
      <c r="HM35">
        <v>10.766</v>
      </c>
      <c r="HN35">
        <v>12.6488</v>
      </c>
      <c r="HO35">
        <v>100</v>
      </c>
      <c r="HP35">
        <v>31</v>
      </c>
      <c r="HQ35">
        <v>137.15799999999999</v>
      </c>
      <c r="HR35">
        <v>33.097299999999997</v>
      </c>
      <c r="HS35">
        <v>99.076300000000003</v>
      </c>
      <c r="HT35">
        <v>97.762500000000003</v>
      </c>
    </row>
    <row r="36" spans="1:228" x14ac:dyDescent="0.2">
      <c r="A36">
        <v>21</v>
      </c>
      <c r="B36">
        <v>1676573986.5999999</v>
      </c>
      <c r="C36">
        <v>80</v>
      </c>
      <c r="D36" t="s">
        <v>401</v>
      </c>
      <c r="E36" t="s">
        <v>402</v>
      </c>
      <c r="F36">
        <v>4</v>
      </c>
      <c r="G36">
        <v>1676573984.2874999</v>
      </c>
      <c r="H36">
        <f t="shared" si="0"/>
        <v>9.3135047782196912E-4</v>
      </c>
      <c r="I36">
        <f t="shared" si="1"/>
        <v>0.93135047782196911</v>
      </c>
      <c r="J36">
        <f t="shared" si="2"/>
        <v>0.90082445819578427</v>
      </c>
      <c r="K36">
        <f t="shared" si="3"/>
        <v>115.137</v>
      </c>
      <c r="L36">
        <f t="shared" si="4"/>
        <v>88.310770734886916</v>
      </c>
      <c r="M36">
        <f t="shared" si="5"/>
        <v>8.9278596068486404</v>
      </c>
      <c r="N36">
        <f t="shared" si="6"/>
        <v>11.63988223633125</v>
      </c>
      <c r="O36">
        <f t="shared" si="7"/>
        <v>5.9992704881689493E-2</v>
      </c>
      <c r="P36">
        <f t="shared" si="8"/>
        <v>2.7571526742510937</v>
      </c>
      <c r="Q36">
        <f t="shared" si="9"/>
        <v>5.9276835208748026E-2</v>
      </c>
      <c r="R36">
        <f t="shared" si="10"/>
        <v>3.7111628235182881E-2</v>
      </c>
      <c r="S36">
        <f t="shared" si="11"/>
        <v>226.12550173464641</v>
      </c>
      <c r="T36">
        <f t="shared" si="12"/>
        <v>33.629376089876899</v>
      </c>
      <c r="U36">
        <f t="shared" si="13"/>
        <v>32.621000000000002</v>
      </c>
      <c r="V36">
        <f t="shared" si="14"/>
        <v>4.9455123886736931</v>
      </c>
      <c r="W36">
        <f t="shared" si="15"/>
        <v>69.765601381370956</v>
      </c>
      <c r="X36">
        <f t="shared" si="16"/>
        <v>3.422846646402891</v>
      </c>
      <c r="Y36">
        <f t="shared" si="17"/>
        <v>4.906209619970209</v>
      </c>
      <c r="Z36">
        <f t="shared" si="18"/>
        <v>1.5226657422708021</v>
      </c>
      <c r="AA36">
        <f t="shared" si="19"/>
        <v>-41.072556071948839</v>
      </c>
      <c r="AB36">
        <f t="shared" si="20"/>
        <v>-21.03864565441517</v>
      </c>
      <c r="AC36">
        <f t="shared" si="21"/>
        <v>-1.7398669762947747</v>
      </c>
      <c r="AD36">
        <f t="shared" si="22"/>
        <v>162.27443303198763</v>
      </c>
      <c r="AE36">
        <f t="shared" si="23"/>
        <v>11.408981521791169</v>
      </c>
      <c r="AF36">
        <f t="shared" si="24"/>
        <v>0.92404901407733353</v>
      </c>
      <c r="AG36">
        <f t="shared" si="25"/>
        <v>0.90082445819578427</v>
      </c>
      <c r="AH36">
        <v>129.5549225901641</v>
      </c>
      <c r="AI36">
        <v>122.2590545454545</v>
      </c>
      <c r="AJ36">
        <v>1.7046676014652791</v>
      </c>
      <c r="AK36">
        <v>61.748436210949897</v>
      </c>
      <c r="AL36">
        <f t="shared" si="26"/>
        <v>0.93135047782196911</v>
      </c>
      <c r="AM36">
        <v>33.032524940948143</v>
      </c>
      <c r="AN36">
        <v>33.860664242424242</v>
      </c>
      <c r="AO36">
        <v>3.8927810989805058E-4</v>
      </c>
      <c r="AP36">
        <v>100.5812648026685</v>
      </c>
      <c r="AQ36">
        <v>27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47127.988436557127</v>
      </c>
      <c r="AV36">
        <f t="shared" si="30"/>
        <v>1200.0550000000001</v>
      </c>
      <c r="AW36">
        <f t="shared" si="31"/>
        <v>1025.971963593081</v>
      </c>
      <c r="AX36">
        <f t="shared" si="32"/>
        <v>0.85493745169436475</v>
      </c>
      <c r="AY36">
        <f t="shared" si="33"/>
        <v>0.18842928177012419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1676573984.2874999</v>
      </c>
      <c r="BF36">
        <v>115.137</v>
      </c>
      <c r="BG36">
        <v>125.76575</v>
      </c>
      <c r="BH36">
        <v>33.857412500000002</v>
      </c>
      <c r="BI36">
        <v>33.033387500000003</v>
      </c>
      <c r="BJ36">
        <v>120.164</v>
      </c>
      <c r="BK36">
        <v>33.660200000000003</v>
      </c>
      <c r="BL36">
        <v>650.05050000000006</v>
      </c>
      <c r="BM36">
        <v>100.995625</v>
      </c>
      <c r="BN36">
        <v>0.10030625</v>
      </c>
      <c r="BO36">
        <v>32.479462499999997</v>
      </c>
      <c r="BP36">
        <v>32.621000000000002</v>
      </c>
      <c r="BQ36">
        <v>999.9</v>
      </c>
      <c r="BR36">
        <v>0</v>
      </c>
      <c r="BS36">
        <v>0</v>
      </c>
      <c r="BT36">
        <v>8958.90625</v>
      </c>
      <c r="BU36">
        <v>0</v>
      </c>
      <c r="BV36">
        <v>2024.62625</v>
      </c>
      <c r="BW36">
        <v>-10.628612499999999</v>
      </c>
      <c r="BX36">
        <v>119.17175</v>
      </c>
      <c r="BY36">
        <v>130.06187499999999</v>
      </c>
      <c r="BZ36">
        <v>0.82403850000000001</v>
      </c>
      <c r="CA36">
        <v>125.76575</v>
      </c>
      <c r="CB36">
        <v>33.033387500000003</v>
      </c>
      <c r="CC36">
        <v>3.4194575</v>
      </c>
      <c r="CD36">
        <v>3.3362324999999999</v>
      </c>
      <c r="CE36">
        <v>26.225037499999999</v>
      </c>
      <c r="CF36">
        <v>25.808599999999998</v>
      </c>
      <c r="CG36">
        <v>1200.0550000000001</v>
      </c>
      <c r="CH36">
        <v>0.50000262500000003</v>
      </c>
      <c r="CI36">
        <v>0.49999737500000002</v>
      </c>
      <c r="CJ36">
        <v>0</v>
      </c>
      <c r="CK36">
        <v>1039.585</v>
      </c>
      <c r="CL36">
        <v>4.9990899999999998</v>
      </c>
      <c r="CM36">
        <v>11466.625</v>
      </c>
      <c r="CN36">
        <v>9558.2975000000006</v>
      </c>
      <c r="CO36">
        <v>41.625</v>
      </c>
      <c r="CP36">
        <v>43.5</v>
      </c>
      <c r="CQ36">
        <v>42.429250000000003</v>
      </c>
      <c r="CR36">
        <v>42.5</v>
      </c>
      <c r="CS36">
        <v>43</v>
      </c>
      <c r="CT36">
        <v>597.53</v>
      </c>
      <c r="CU36">
        <v>597.52499999999998</v>
      </c>
      <c r="CV36">
        <v>0</v>
      </c>
      <c r="CW36">
        <v>1676573998.5</v>
      </c>
      <c r="CX36">
        <v>0</v>
      </c>
      <c r="CY36">
        <v>1676570481.5999999</v>
      </c>
      <c r="CZ36" t="s">
        <v>356</v>
      </c>
      <c r="DA36">
        <v>1676570481.5999999</v>
      </c>
      <c r="DB36">
        <v>1676570479.5999999</v>
      </c>
      <c r="DC36">
        <v>11</v>
      </c>
      <c r="DD36">
        <v>-8.3000000000000004E-2</v>
      </c>
      <c r="DE36">
        <v>1.9E-2</v>
      </c>
      <c r="DF36">
        <v>-6.1429999999999998</v>
      </c>
      <c r="DG36">
        <v>0.19700000000000001</v>
      </c>
      <c r="DH36">
        <v>415</v>
      </c>
      <c r="DI36">
        <v>33</v>
      </c>
      <c r="DJ36">
        <v>0.52</v>
      </c>
      <c r="DK36">
        <v>0.45</v>
      </c>
      <c r="DL36">
        <v>-10.3099265</v>
      </c>
      <c r="DM36">
        <v>-2.2433180487804569</v>
      </c>
      <c r="DN36">
        <v>0.21825305580392229</v>
      </c>
      <c r="DO36">
        <v>0</v>
      </c>
      <c r="DP36">
        <v>0.81322410000000001</v>
      </c>
      <c r="DQ36">
        <v>2.0898326454030499E-2</v>
      </c>
      <c r="DR36">
        <v>1.4478108477629261E-2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3.2974700000000001</v>
      </c>
      <c r="EB36">
        <v>2.62514</v>
      </c>
      <c r="EC36">
        <v>3.5710199999999997E-2</v>
      </c>
      <c r="ED36">
        <v>3.6869199999999998E-2</v>
      </c>
      <c r="EE36">
        <v>0.138904</v>
      </c>
      <c r="EF36">
        <v>0.13525899999999999</v>
      </c>
      <c r="EG36">
        <v>29137.3</v>
      </c>
      <c r="EH36">
        <v>29531.200000000001</v>
      </c>
      <c r="EI36">
        <v>28108.2</v>
      </c>
      <c r="EJ36">
        <v>29505.5</v>
      </c>
      <c r="EK36">
        <v>33321.5</v>
      </c>
      <c r="EL36">
        <v>35398.300000000003</v>
      </c>
      <c r="EM36">
        <v>39697.4</v>
      </c>
      <c r="EN36">
        <v>42149.2</v>
      </c>
      <c r="EO36">
        <v>2.1880000000000002</v>
      </c>
      <c r="EP36">
        <v>2.2048000000000001</v>
      </c>
      <c r="EQ36">
        <v>0.13231499999999999</v>
      </c>
      <c r="ER36">
        <v>0</v>
      </c>
      <c r="ES36">
        <v>30.470500000000001</v>
      </c>
      <c r="ET36">
        <v>999.9</v>
      </c>
      <c r="EU36">
        <v>76</v>
      </c>
      <c r="EV36">
        <v>32.799999999999997</v>
      </c>
      <c r="EW36">
        <v>37.597000000000001</v>
      </c>
      <c r="EX36">
        <v>56.766399999999997</v>
      </c>
      <c r="EY36">
        <v>-3.6778900000000001</v>
      </c>
      <c r="EZ36">
        <v>2</v>
      </c>
      <c r="FA36">
        <v>0.384903</v>
      </c>
      <c r="FB36">
        <v>-0.17439299999999999</v>
      </c>
      <c r="FC36">
        <v>20.273800000000001</v>
      </c>
      <c r="FD36">
        <v>5.2198399999999996</v>
      </c>
      <c r="FE36">
        <v>12.007099999999999</v>
      </c>
      <c r="FF36">
        <v>4.9869500000000002</v>
      </c>
      <c r="FG36">
        <v>3.2844500000000001</v>
      </c>
      <c r="FH36">
        <v>9999</v>
      </c>
      <c r="FI36">
        <v>9999</v>
      </c>
      <c r="FJ36">
        <v>9999</v>
      </c>
      <c r="FK36">
        <v>999.9</v>
      </c>
      <c r="FL36">
        <v>1.86582</v>
      </c>
      <c r="FM36">
        <v>1.8621799999999999</v>
      </c>
      <c r="FN36">
        <v>1.8642099999999999</v>
      </c>
      <c r="FO36">
        <v>1.86025</v>
      </c>
      <c r="FP36">
        <v>1.8609800000000001</v>
      </c>
      <c r="FQ36">
        <v>1.8601799999999999</v>
      </c>
      <c r="FR36">
        <v>1.86188</v>
      </c>
      <c r="FS36">
        <v>1.85846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-5.0430000000000001</v>
      </c>
      <c r="GH36">
        <v>0.19719999999999999</v>
      </c>
      <c r="GI36">
        <v>-4.4815386914191997</v>
      </c>
      <c r="GJ36">
        <v>-4.8024823865547416E-3</v>
      </c>
      <c r="GK36">
        <v>2.2541114550050859E-6</v>
      </c>
      <c r="GL36">
        <v>-5.2254267566753844E-10</v>
      </c>
      <c r="GM36">
        <v>0.19724000000001499</v>
      </c>
      <c r="GN36">
        <v>0</v>
      </c>
      <c r="GO36">
        <v>0</v>
      </c>
      <c r="GP36">
        <v>0</v>
      </c>
      <c r="GQ36">
        <v>6</v>
      </c>
      <c r="GR36">
        <v>2068</v>
      </c>
      <c r="GS36">
        <v>3</v>
      </c>
      <c r="GT36">
        <v>31</v>
      </c>
      <c r="GU36">
        <v>58.4</v>
      </c>
      <c r="GV36">
        <v>58.5</v>
      </c>
      <c r="GW36">
        <v>0.55664100000000005</v>
      </c>
      <c r="GX36">
        <v>2.5952099999999998</v>
      </c>
      <c r="GY36">
        <v>2.04834</v>
      </c>
      <c r="GZ36">
        <v>2.6245099999999999</v>
      </c>
      <c r="HA36">
        <v>2.1972700000000001</v>
      </c>
      <c r="HB36">
        <v>2.3132299999999999</v>
      </c>
      <c r="HC36">
        <v>37.892099999999999</v>
      </c>
      <c r="HD36">
        <v>15.016400000000001</v>
      </c>
      <c r="HE36">
        <v>18</v>
      </c>
      <c r="HF36">
        <v>666.08799999999997</v>
      </c>
      <c r="HG36">
        <v>757.22400000000005</v>
      </c>
      <c r="HH36">
        <v>31.000599999999999</v>
      </c>
      <c r="HI36">
        <v>32.313499999999998</v>
      </c>
      <c r="HJ36">
        <v>30.000399999999999</v>
      </c>
      <c r="HK36">
        <v>32.261899999999997</v>
      </c>
      <c r="HL36">
        <v>32.279699999999998</v>
      </c>
      <c r="HM36">
        <v>11.173</v>
      </c>
      <c r="HN36">
        <v>12.6488</v>
      </c>
      <c r="HO36">
        <v>100</v>
      </c>
      <c r="HP36">
        <v>31</v>
      </c>
      <c r="HQ36">
        <v>143.83699999999999</v>
      </c>
      <c r="HR36">
        <v>33.106699999999996</v>
      </c>
      <c r="HS36">
        <v>99.076899999999995</v>
      </c>
      <c r="HT36">
        <v>97.7637</v>
      </c>
    </row>
    <row r="37" spans="1:228" x14ac:dyDescent="0.2">
      <c r="A37">
        <v>22</v>
      </c>
      <c r="B37">
        <v>1676573990.5999999</v>
      </c>
      <c r="C37">
        <v>84</v>
      </c>
      <c r="D37" t="s">
        <v>403</v>
      </c>
      <c r="E37" t="s">
        <v>404</v>
      </c>
      <c r="F37">
        <v>4</v>
      </c>
      <c r="G37">
        <v>1676573988.5999999</v>
      </c>
      <c r="H37">
        <f t="shared" si="0"/>
        <v>9.2467199396053254E-4</v>
      </c>
      <c r="I37">
        <f t="shared" si="1"/>
        <v>0.92467199396053257</v>
      </c>
      <c r="J37">
        <f t="shared" si="2"/>
        <v>1.2380358960071915</v>
      </c>
      <c r="K37">
        <f t="shared" si="3"/>
        <v>122.1618571428571</v>
      </c>
      <c r="L37">
        <f t="shared" si="4"/>
        <v>85.995653392752004</v>
      </c>
      <c r="M37">
        <f t="shared" si="5"/>
        <v>8.6937948922039094</v>
      </c>
      <c r="N37">
        <f t="shared" si="6"/>
        <v>12.350044307474588</v>
      </c>
      <c r="O37">
        <f t="shared" si="7"/>
        <v>5.9635320540070015E-2</v>
      </c>
      <c r="P37">
        <f t="shared" si="8"/>
        <v>2.7575962943948298</v>
      </c>
      <c r="Q37">
        <f t="shared" si="9"/>
        <v>5.8928012628064387E-2</v>
      </c>
      <c r="R37">
        <f t="shared" si="10"/>
        <v>3.6892857635513518E-2</v>
      </c>
      <c r="S37">
        <f t="shared" si="11"/>
        <v>226.12167823491092</v>
      </c>
      <c r="T37">
        <f t="shared" si="12"/>
        <v>33.619958385732055</v>
      </c>
      <c r="U37">
        <f t="shared" si="13"/>
        <v>32.614800000000002</v>
      </c>
      <c r="V37">
        <f t="shared" si="14"/>
        <v>4.9437850240819037</v>
      </c>
      <c r="W37">
        <f t="shared" si="15"/>
        <v>69.813913556860825</v>
      </c>
      <c r="X37">
        <f t="shared" si="16"/>
        <v>3.4230803590683156</v>
      </c>
      <c r="Y37">
        <f t="shared" si="17"/>
        <v>4.9031492215091834</v>
      </c>
      <c r="Z37">
        <f t="shared" si="18"/>
        <v>1.520704665013588</v>
      </c>
      <c r="AA37">
        <f t="shared" si="19"/>
        <v>-40.778034933659484</v>
      </c>
      <c r="AB37">
        <f t="shared" si="20"/>
        <v>-21.76492660038674</v>
      </c>
      <c r="AC37">
        <f t="shared" si="21"/>
        <v>-1.7994873516213201</v>
      </c>
      <c r="AD37">
        <f t="shared" si="22"/>
        <v>161.77922934924339</v>
      </c>
      <c r="AE37">
        <f t="shared" si="23"/>
        <v>11.591409421162558</v>
      </c>
      <c r="AF37">
        <f t="shared" si="24"/>
        <v>0.92333494177790454</v>
      </c>
      <c r="AG37">
        <f t="shared" si="25"/>
        <v>1.2380358960071915</v>
      </c>
      <c r="AH37">
        <v>136.4479598643322</v>
      </c>
      <c r="AI37">
        <v>128.9524303030303</v>
      </c>
      <c r="AJ37">
        <v>1.6718210734581049</v>
      </c>
      <c r="AK37">
        <v>61.748436210949897</v>
      </c>
      <c r="AL37">
        <f t="shared" si="26"/>
        <v>0.92467199396053257</v>
      </c>
      <c r="AM37">
        <v>33.035370237834186</v>
      </c>
      <c r="AN37">
        <v>33.860398787878772</v>
      </c>
      <c r="AO37">
        <v>-4.5414651984576437E-5</v>
      </c>
      <c r="AP37">
        <v>100.5812648026685</v>
      </c>
      <c r="AQ37">
        <v>27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47141.893052648447</v>
      </c>
      <c r="AV37">
        <f t="shared" si="30"/>
        <v>1200.032857142857</v>
      </c>
      <c r="AW37">
        <f t="shared" si="31"/>
        <v>1025.9532135932179</v>
      </c>
      <c r="AX37">
        <f t="shared" si="32"/>
        <v>0.85493760232190386</v>
      </c>
      <c r="AY37">
        <f t="shared" si="33"/>
        <v>0.18842957248127451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1676573988.5999999</v>
      </c>
      <c r="BF37">
        <v>122.1618571428571</v>
      </c>
      <c r="BG37">
        <v>132.9671428571429</v>
      </c>
      <c r="BH37">
        <v>33.859785714285707</v>
      </c>
      <c r="BI37">
        <v>33.036228571428573</v>
      </c>
      <c r="BJ37">
        <v>127.2191428571429</v>
      </c>
      <c r="BK37">
        <v>33.662557142857139</v>
      </c>
      <c r="BL37">
        <v>649.91557142857141</v>
      </c>
      <c r="BM37">
        <v>100.9957142857143</v>
      </c>
      <c r="BN37">
        <v>0.1000335714285715</v>
      </c>
      <c r="BO37">
        <v>32.46840000000001</v>
      </c>
      <c r="BP37">
        <v>32.614800000000002</v>
      </c>
      <c r="BQ37">
        <v>999.89999999999986</v>
      </c>
      <c r="BR37">
        <v>0</v>
      </c>
      <c r="BS37">
        <v>0</v>
      </c>
      <c r="BT37">
        <v>8961.25</v>
      </c>
      <c r="BU37">
        <v>0</v>
      </c>
      <c r="BV37">
        <v>2083.3328571428569</v>
      </c>
      <c r="BW37">
        <v>-10.805099999999999</v>
      </c>
      <c r="BX37">
        <v>126.443</v>
      </c>
      <c r="BY37">
        <v>137.50957142857141</v>
      </c>
      <c r="BZ37">
        <v>0.8235838571428572</v>
      </c>
      <c r="CA37">
        <v>132.9671428571429</v>
      </c>
      <c r="CB37">
        <v>33.036228571428573</v>
      </c>
      <c r="CC37">
        <v>3.419688571428571</v>
      </c>
      <c r="CD37">
        <v>3.3365085714285709</v>
      </c>
      <c r="CE37">
        <v>26.22618571428572</v>
      </c>
      <c r="CF37">
        <v>25.810014285714281</v>
      </c>
      <c r="CG37">
        <v>1200.032857142857</v>
      </c>
      <c r="CH37">
        <v>0.49999814285714278</v>
      </c>
      <c r="CI37">
        <v>0.50000185714285705</v>
      </c>
      <c r="CJ37">
        <v>0</v>
      </c>
      <c r="CK37">
        <v>1038.9028571428571</v>
      </c>
      <c r="CL37">
        <v>4.9990899999999998</v>
      </c>
      <c r="CM37">
        <v>11475.17142857143</v>
      </c>
      <c r="CN37">
        <v>9558.1014285714282</v>
      </c>
      <c r="CO37">
        <v>41.625</v>
      </c>
      <c r="CP37">
        <v>43.544285714285721</v>
      </c>
      <c r="CQ37">
        <v>42.436999999999998</v>
      </c>
      <c r="CR37">
        <v>42.5</v>
      </c>
      <c r="CS37">
        <v>43</v>
      </c>
      <c r="CT37">
        <v>597.51285714285711</v>
      </c>
      <c r="CU37">
        <v>597.51999999999987</v>
      </c>
      <c r="CV37">
        <v>0</v>
      </c>
      <c r="CW37">
        <v>1676574002.7</v>
      </c>
      <c r="CX37">
        <v>0</v>
      </c>
      <c r="CY37">
        <v>1676570481.5999999</v>
      </c>
      <c r="CZ37" t="s">
        <v>356</v>
      </c>
      <c r="DA37">
        <v>1676570481.5999999</v>
      </c>
      <c r="DB37">
        <v>1676570479.5999999</v>
      </c>
      <c r="DC37">
        <v>11</v>
      </c>
      <c r="DD37">
        <v>-8.3000000000000004E-2</v>
      </c>
      <c r="DE37">
        <v>1.9E-2</v>
      </c>
      <c r="DF37">
        <v>-6.1429999999999998</v>
      </c>
      <c r="DG37">
        <v>0.19700000000000001</v>
      </c>
      <c r="DH37">
        <v>415</v>
      </c>
      <c r="DI37">
        <v>33</v>
      </c>
      <c r="DJ37">
        <v>0.52</v>
      </c>
      <c r="DK37">
        <v>0.45</v>
      </c>
      <c r="DL37">
        <v>-10.447274999999999</v>
      </c>
      <c r="DM37">
        <v>-2.304231894934337</v>
      </c>
      <c r="DN37">
        <v>0.22398978966685071</v>
      </c>
      <c r="DO37">
        <v>0</v>
      </c>
      <c r="DP37">
        <v>0.81239612500000002</v>
      </c>
      <c r="DQ37">
        <v>0.12282064165102979</v>
      </c>
      <c r="DR37">
        <v>1.2801837839129779E-2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374</v>
      </c>
      <c r="EA37">
        <v>3.2972800000000002</v>
      </c>
      <c r="EB37">
        <v>2.6250900000000001</v>
      </c>
      <c r="EC37">
        <v>3.7465900000000003E-2</v>
      </c>
      <c r="ED37">
        <v>3.8664900000000002E-2</v>
      </c>
      <c r="EE37">
        <v>0.13891300000000001</v>
      </c>
      <c r="EF37">
        <v>0.135269</v>
      </c>
      <c r="EG37">
        <v>29084</v>
      </c>
      <c r="EH37">
        <v>29476.400000000001</v>
      </c>
      <c r="EI37">
        <v>28108</v>
      </c>
      <c r="EJ37">
        <v>29505.8</v>
      </c>
      <c r="EK37">
        <v>33321.599999999999</v>
      </c>
      <c r="EL37">
        <v>35398.1</v>
      </c>
      <c r="EM37">
        <v>39697.800000000003</v>
      </c>
      <c r="EN37">
        <v>42149.3</v>
      </c>
      <c r="EO37">
        <v>2.18832</v>
      </c>
      <c r="EP37">
        <v>2.2046999999999999</v>
      </c>
      <c r="EQ37">
        <v>0.13086900000000001</v>
      </c>
      <c r="ER37">
        <v>0</v>
      </c>
      <c r="ES37">
        <v>30.480399999999999</v>
      </c>
      <c r="ET37">
        <v>999.9</v>
      </c>
      <c r="EU37">
        <v>76</v>
      </c>
      <c r="EV37">
        <v>32.799999999999997</v>
      </c>
      <c r="EW37">
        <v>37.590499999999999</v>
      </c>
      <c r="EX37">
        <v>56.526400000000002</v>
      </c>
      <c r="EY37">
        <v>-3.5817299999999999</v>
      </c>
      <c r="EZ37">
        <v>2</v>
      </c>
      <c r="FA37">
        <v>0.38506099999999999</v>
      </c>
      <c r="FB37">
        <v>-0.17327600000000001</v>
      </c>
      <c r="FC37">
        <v>20.273900000000001</v>
      </c>
      <c r="FD37">
        <v>5.2189399999999999</v>
      </c>
      <c r="FE37">
        <v>12.0062</v>
      </c>
      <c r="FF37">
        <v>4.9866999999999999</v>
      </c>
      <c r="FG37">
        <v>3.2844500000000001</v>
      </c>
      <c r="FH37">
        <v>9999</v>
      </c>
      <c r="FI37">
        <v>9999</v>
      </c>
      <c r="FJ37">
        <v>9999</v>
      </c>
      <c r="FK37">
        <v>999.9</v>
      </c>
      <c r="FL37">
        <v>1.8658300000000001</v>
      </c>
      <c r="FM37">
        <v>1.8621799999999999</v>
      </c>
      <c r="FN37">
        <v>1.8642099999999999</v>
      </c>
      <c r="FO37">
        <v>1.86026</v>
      </c>
      <c r="FP37">
        <v>1.8609800000000001</v>
      </c>
      <c r="FQ37">
        <v>1.86019</v>
      </c>
      <c r="FR37">
        <v>1.86188</v>
      </c>
      <c r="FS37">
        <v>1.8585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-5.0709999999999997</v>
      </c>
      <c r="GH37">
        <v>0.19719999999999999</v>
      </c>
      <c r="GI37">
        <v>-4.4815386914191997</v>
      </c>
      <c r="GJ37">
        <v>-4.8024823865547416E-3</v>
      </c>
      <c r="GK37">
        <v>2.2541114550050859E-6</v>
      </c>
      <c r="GL37">
        <v>-5.2254267566753844E-10</v>
      </c>
      <c r="GM37">
        <v>0.19724000000001499</v>
      </c>
      <c r="GN37">
        <v>0</v>
      </c>
      <c r="GO37">
        <v>0</v>
      </c>
      <c r="GP37">
        <v>0</v>
      </c>
      <c r="GQ37">
        <v>6</v>
      </c>
      <c r="GR37">
        <v>2068</v>
      </c>
      <c r="GS37">
        <v>3</v>
      </c>
      <c r="GT37">
        <v>31</v>
      </c>
      <c r="GU37">
        <v>58.5</v>
      </c>
      <c r="GV37">
        <v>58.5</v>
      </c>
      <c r="GW37">
        <v>0.57495099999999999</v>
      </c>
      <c r="GX37">
        <v>2.5939899999999998</v>
      </c>
      <c r="GY37">
        <v>2.04834</v>
      </c>
      <c r="GZ37">
        <v>2.6245099999999999</v>
      </c>
      <c r="HA37">
        <v>2.1972700000000001</v>
      </c>
      <c r="HB37">
        <v>2.34619</v>
      </c>
      <c r="HC37">
        <v>37.892099999999999</v>
      </c>
      <c r="HD37">
        <v>15.0251</v>
      </c>
      <c r="HE37">
        <v>18</v>
      </c>
      <c r="HF37">
        <v>666.37199999999996</v>
      </c>
      <c r="HG37">
        <v>757.16300000000001</v>
      </c>
      <c r="HH37">
        <v>31.000399999999999</v>
      </c>
      <c r="HI37">
        <v>32.317</v>
      </c>
      <c r="HJ37">
        <v>30.000299999999999</v>
      </c>
      <c r="HK37">
        <v>32.264200000000002</v>
      </c>
      <c r="HL37">
        <v>32.282600000000002</v>
      </c>
      <c r="HM37">
        <v>11.577199999999999</v>
      </c>
      <c r="HN37">
        <v>12.6488</v>
      </c>
      <c r="HO37">
        <v>100</v>
      </c>
      <c r="HP37">
        <v>31</v>
      </c>
      <c r="HQ37">
        <v>150.51599999999999</v>
      </c>
      <c r="HR37">
        <v>33.101199999999999</v>
      </c>
      <c r="HS37">
        <v>99.077100000000002</v>
      </c>
      <c r="HT37">
        <v>97.764200000000002</v>
      </c>
    </row>
    <row r="38" spans="1:228" x14ac:dyDescent="0.2">
      <c r="A38">
        <v>23</v>
      </c>
      <c r="B38">
        <v>1676573994.5999999</v>
      </c>
      <c r="C38">
        <v>88</v>
      </c>
      <c r="D38" t="s">
        <v>405</v>
      </c>
      <c r="E38" t="s">
        <v>406</v>
      </c>
      <c r="F38">
        <v>4</v>
      </c>
      <c r="G38">
        <v>1676573992.2874999</v>
      </c>
      <c r="H38">
        <f t="shared" si="0"/>
        <v>9.3980235747140306E-4</v>
      </c>
      <c r="I38">
        <f t="shared" si="1"/>
        <v>0.93980235747140306</v>
      </c>
      <c r="J38">
        <f t="shared" si="2"/>
        <v>1.2564788375297571</v>
      </c>
      <c r="K38">
        <f t="shared" si="3"/>
        <v>128.18812500000001</v>
      </c>
      <c r="L38">
        <f t="shared" si="4"/>
        <v>92.030398121594004</v>
      </c>
      <c r="M38">
        <f t="shared" si="5"/>
        <v>9.3039668624917269</v>
      </c>
      <c r="N38">
        <f t="shared" si="6"/>
        <v>12.959392673594252</v>
      </c>
      <c r="O38">
        <f t="shared" si="7"/>
        <v>6.0807777221207483E-2</v>
      </c>
      <c r="P38">
        <f t="shared" si="8"/>
        <v>2.7661207518143067</v>
      </c>
      <c r="Q38">
        <f t="shared" si="9"/>
        <v>6.0074805119458383E-2</v>
      </c>
      <c r="R38">
        <f t="shared" si="10"/>
        <v>3.7611871611769369E-2</v>
      </c>
      <c r="S38">
        <f t="shared" si="11"/>
        <v>226.12265585945309</v>
      </c>
      <c r="T38">
        <f t="shared" si="12"/>
        <v>33.608730084026895</v>
      </c>
      <c r="U38">
        <f t="shared" si="13"/>
        <v>32.601574999999997</v>
      </c>
      <c r="V38">
        <f t="shared" si="14"/>
        <v>4.9401021983593205</v>
      </c>
      <c r="W38">
        <f t="shared" si="15"/>
        <v>69.847381055665025</v>
      </c>
      <c r="X38">
        <f t="shared" si="16"/>
        <v>3.4239824853227203</v>
      </c>
      <c r="Y38">
        <f t="shared" si="17"/>
        <v>4.9020914364619772</v>
      </c>
      <c r="Z38">
        <f t="shared" si="18"/>
        <v>1.5161197130366002</v>
      </c>
      <c r="AA38">
        <f t="shared" si="19"/>
        <v>-41.445283964488873</v>
      </c>
      <c r="AB38">
        <f t="shared" si="20"/>
        <v>-20.430412970137379</v>
      </c>
      <c r="AC38">
        <f t="shared" si="21"/>
        <v>-1.6838055362434234</v>
      </c>
      <c r="AD38">
        <f t="shared" si="22"/>
        <v>162.5631533885834</v>
      </c>
      <c r="AE38">
        <f t="shared" si="23"/>
        <v>11.774835421800855</v>
      </c>
      <c r="AF38">
        <f t="shared" si="24"/>
        <v>0.92673368666479172</v>
      </c>
      <c r="AG38">
        <f t="shared" si="25"/>
        <v>1.2564788375297571</v>
      </c>
      <c r="AH38">
        <v>143.41683029142919</v>
      </c>
      <c r="AI38">
        <v>135.77487878787869</v>
      </c>
      <c r="AJ38">
        <v>1.706056408816875</v>
      </c>
      <c r="AK38">
        <v>61.748436210949897</v>
      </c>
      <c r="AL38">
        <f t="shared" si="26"/>
        <v>0.93980235747140306</v>
      </c>
      <c r="AM38">
        <v>33.038621702505743</v>
      </c>
      <c r="AN38">
        <v>33.874339999999968</v>
      </c>
      <c r="AO38">
        <v>3.973992108123707E-4</v>
      </c>
      <c r="AP38">
        <v>100.5812648026685</v>
      </c>
      <c r="AQ38">
        <v>27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47377.06930831624</v>
      </c>
      <c r="AV38">
        <f t="shared" si="30"/>
        <v>1200.04125</v>
      </c>
      <c r="AW38">
        <f t="shared" si="31"/>
        <v>1025.9600760929809</v>
      </c>
      <c r="AX38">
        <f t="shared" si="32"/>
        <v>0.85493734160636636</v>
      </c>
      <c r="AY38">
        <f t="shared" si="33"/>
        <v>0.18842906930028705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1676573992.2874999</v>
      </c>
      <c r="BF38">
        <v>128.18812500000001</v>
      </c>
      <c r="BG38">
        <v>139.16737499999999</v>
      </c>
      <c r="BH38">
        <v>33.868400000000001</v>
      </c>
      <c r="BI38">
        <v>33.041887500000001</v>
      </c>
      <c r="BJ38">
        <v>133.27074999999999</v>
      </c>
      <c r="BK38">
        <v>33.671162499999987</v>
      </c>
      <c r="BL38">
        <v>649.96962499999995</v>
      </c>
      <c r="BM38">
        <v>100.996875</v>
      </c>
      <c r="BN38">
        <v>9.9795800000000004E-2</v>
      </c>
      <c r="BO38">
        <v>32.464575000000004</v>
      </c>
      <c r="BP38">
        <v>32.601574999999997</v>
      </c>
      <c r="BQ38">
        <v>999.9</v>
      </c>
      <c r="BR38">
        <v>0</v>
      </c>
      <c r="BS38">
        <v>0</v>
      </c>
      <c r="BT38">
        <v>9006.4050000000007</v>
      </c>
      <c r="BU38">
        <v>0</v>
      </c>
      <c r="BV38">
        <v>2081.3262500000001</v>
      </c>
      <c r="BW38">
        <v>-10.9792375</v>
      </c>
      <c r="BX38">
        <v>132.681625</v>
      </c>
      <c r="BY38">
        <v>143.92262500000001</v>
      </c>
      <c r="BZ38">
        <v>0.82650712500000001</v>
      </c>
      <c r="CA38">
        <v>139.16737499999999</v>
      </c>
      <c r="CB38">
        <v>33.041887500000001</v>
      </c>
      <c r="CC38">
        <v>3.4206050000000001</v>
      </c>
      <c r="CD38">
        <v>3.3371287500000002</v>
      </c>
      <c r="CE38">
        <v>26.230725</v>
      </c>
      <c r="CF38">
        <v>25.8131375</v>
      </c>
      <c r="CG38">
        <v>1200.04125</v>
      </c>
      <c r="CH38">
        <v>0.50000449999999996</v>
      </c>
      <c r="CI38">
        <v>0.49999549999999998</v>
      </c>
      <c r="CJ38">
        <v>0</v>
      </c>
      <c r="CK38">
        <v>1038.29</v>
      </c>
      <c r="CL38">
        <v>4.9990899999999998</v>
      </c>
      <c r="CM38">
        <v>11465.725</v>
      </c>
      <c r="CN38">
        <v>9558.192500000001</v>
      </c>
      <c r="CO38">
        <v>41.66375</v>
      </c>
      <c r="CP38">
        <v>43.561999999999998</v>
      </c>
      <c r="CQ38">
        <v>42.436999999999998</v>
      </c>
      <c r="CR38">
        <v>42.5</v>
      </c>
      <c r="CS38">
        <v>43.015500000000003</v>
      </c>
      <c r="CT38">
        <v>597.52750000000003</v>
      </c>
      <c r="CU38">
        <v>597.51375000000007</v>
      </c>
      <c r="CV38">
        <v>0</v>
      </c>
      <c r="CW38">
        <v>1676574006.3</v>
      </c>
      <c r="CX38">
        <v>0</v>
      </c>
      <c r="CY38">
        <v>1676570481.5999999</v>
      </c>
      <c r="CZ38" t="s">
        <v>356</v>
      </c>
      <c r="DA38">
        <v>1676570481.5999999</v>
      </c>
      <c r="DB38">
        <v>1676570479.5999999</v>
      </c>
      <c r="DC38">
        <v>11</v>
      </c>
      <c r="DD38">
        <v>-8.3000000000000004E-2</v>
      </c>
      <c r="DE38">
        <v>1.9E-2</v>
      </c>
      <c r="DF38">
        <v>-6.1429999999999998</v>
      </c>
      <c r="DG38">
        <v>0.19700000000000001</v>
      </c>
      <c r="DH38">
        <v>415</v>
      </c>
      <c r="DI38">
        <v>33</v>
      </c>
      <c r="DJ38">
        <v>0.52</v>
      </c>
      <c r="DK38">
        <v>0.45</v>
      </c>
      <c r="DL38">
        <v>-10.613165</v>
      </c>
      <c r="DM38">
        <v>-2.375747842401474</v>
      </c>
      <c r="DN38">
        <v>0.23097179757494221</v>
      </c>
      <c r="DO38">
        <v>0</v>
      </c>
      <c r="DP38">
        <v>0.81926339999999997</v>
      </c>
      <c r="DQ38">
        <v>7.276372232645216E-2</v>
      </c>
      <c r="DR38">
        <v>7.9254541724749199E-3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3.2975699999999999</v>
      </c>
      <c r="EB38">
        <v>2.6253099999999998</v>
      </c>
      <c r="EC38">
        <v>3.9240200000000003E-2</v>
      </c>
      <c r="ED38">
        <v>4.04312E-2</v>
      </c>
      <c r="EE38">
        <v>0.13895199999999999</v>
      </c>
      <c r="EF38">
        <v>0.13531899999999999</v>
      </c>
      <c r="EG38">
        <v>29030.2</v>
      </c>
      <c r="EH38">
        <v>29421.9</v>
      </c>
      <c r="EI38">
        <v>28107.8</v>
      </c>
      <c r="EJ38">
        <v>29505.4</v>
      </c>
      <c r="EK38">
        <v>33320.199999999997</v>
      </c>
      <c r="EL38">
        <v>35395.800000000003</v>
      </c>
      <c r="EM38">
        <v>39697.800000000003</v>
      </c>
      <c r="EN38">
        <v>42148.9</v>
      </c>
      <c r="EO38">
        <v>2.18872</v>
      </c>
      <c r="EP38">
        <v>2.2046199999999998</v>
      </c>
      <c r="EQ38">
        <v>0.130355</v>
      </c>
      <c r="ER38">
        <v>0</v>
      </c>
      <c r="ES38">
        <v>30.4876</v>
      </c>
      <c r="ET38">
        <v>999.9</v>
      </c>
      <c r="EU38">
        <v>76</v>
      </c>
      <c r="EV38">
        <v>32.799999999999997</v>
      </c>
      <c r="EW38">
        <v>37.594499999999996</v>
      </c>
      <c r="EX38">
        <v>56.8264</v>
      </c>
      <c r="EY38">
        <v>-3.66987</v>
      </c>
      <c r="EZ38">
        <v>2</v>
      </c>
      <c r="FA38">
        <v>0.38533299999999998</v>
      </c>
      <c r="FB38">
        <v>-0.170074</v>
      </c>
      <c r="FC38">
        <v>20.273800000000001</v>
      </c>
      <c r="FD38">
        <v>5.2196899999999999</v>
      </c>
      <c r="FE38">
        <v>12.0062</v>
      </c>
      <c r="FF38">
        <v>4.9866999999999999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1.86582</v>
      </c>
      <c r="FM38">
        <v>1.8621799999999999</v>
      </c>
      <c r="FN38">
        <v>1.8642099999999999</v>
      </c>
      <c r="FO38">
        <v>1.86026</v>
      </c>
      <c r="FP38">
        <v>1.8609800000000001</v>
      </c>
      <c r="FQ38">
        <v>1.8601700000000001</v>
      </c>
      <c r="FR38">
        <v>1.86188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-5.0979999999999999</v>
      </c>
      <c r="GH38">
        <v>0.19719999999999999</v>
      </c>
      <c r="GI38">
        <v>-4.4815386914191997</v>
      </c>
      <c r="GJ38">
        <v>-4.8024823865547416E-3</v>
      </c>
      <c r="GK38">
        <v>2.2541114550050859E-6</v>
      </c>
      <c r="GL38">
        <v>-5.2254267566753844E-10</v>
      </c>
      <c r="GM38">
        <v>0.19724000000001499</v>
      </c>
      <c r="GN38">
        <v>0</v>
      </c>
      <c r="GO38">
        <v>0</v>
      </c>
      <c r="GP38">
        <v>0</v>
      </c>
      <c r="GQ38">
        <v>6</v>
      </c>
      <c r="GR38">
        <v>2068</v>
      </c>
      <c r="GS38">
        <v>3</v>
      </c>
      <c r="GT38">
        <v>31</v>
      </c>
      <c r="GU38">
        <v>58.5</v>
      </c>
      <c r="GV38">
        <v>58.6</v>
      </c>
      <c r="GW38">
        <v>0.59814500000000004</v>
      </c>
      <c r="GX38">
        <v>2.5988799999999999</v>
      </c>
      <c r="GY38">
        <v>2.04834</v>
      </c>
      <c r="GZ38">
        <v>2.6245099999999999</v>
      </c>
      <c r="HA38">
        <v>2.1972700000000001</v>
      </c>
      <c r="HB38">
        <v>2.2790499999999998</v>
      </c>
      <c r="HC38">
        <v>37.892099999999999</v>
      </c>
      <c r="HD38">
        <v>14.998900000000001</v>
      </c>
      <c r="HE38">
        <v>18</v>
      </c>
      <c r="HF38">
        <v>666.72</v>
      </c>
      <c r="HG38">
        <v>757.12699999999995</v>
      </c>
      <c r="HH38">
        <v>31.000699999999998</v>
      </c>
      <c r="HI38">
        <v>32.32</v>
      </c>
      <c r="HJ38">
        <v>30.000399999999999</v>
      </c>
      <c r="HK38">
        <v>32.2669</v>
      </c>
      <c r="HL38">
        <v>32.285400000000003</v>
      </c>
      <c r="HM38">
        <v>11.9823</v>
      </c>
      <c r="HN38">
        <v>12.3787</v>
      </c>
      <c r="HO38">
        <v>100</v>
      </c>
      <c r="HP38">
        <v>31</v>
      </c>
      <c r="HQ38">
        <v>157.203</v>
      </c>
      <c r="HR38">
        <v>33.098599999999998</v>
      </c>
      <c r="HS38">
        <v>99.076899999999995</v>
      </c>
      <c r="HT38">
        <v>97.763099999999994</v>
      </c>
    </row>
    <row r="39" spans="1:228" x14ac:dyDescent="0.2">
      <c r="A39">
        <v>24</v>
      </c>
      <c r="B39">
        <v>1676573998.5999999</v>
      </c>
      <c r="C39">
        <v>92</v>
      </c>
      <c r="D39" t="s">
        <v>407</v>
      </c>
      <c r="E39" t="s">
        <v>408</v>
      </c>
      <c r="F39">
        <v>4</v>
      </c>
      <c r="G39">
        <v>1676573996.5999999</v>
      </c>
      <c r="H39">
        <f t="shared" si="0"/>
        <v>9.2136450731005392E-4</v>
      </c>
      <c r="I39">
        <f t="shared" si="1"/>
        <v>0.92136450731005393</v>
      </c>
      <c r="J39">
        <f t="shared" si="2"/>
        <v>1.3919092764635033</v>
      </c>
      <c r="K39">
        <f t="shared" si="3"/>
        <v>135.30185714285719</v>
      </c>
      <c r="L39">
        <f t="shared" si="4"/>
        <v>94.715223005386093</v>
      </c>
      <c r="M39">
        <f t="shared" si="5"/>
        <v>9.5754694596287209</v>
      </c>
      <c r="N39">
        <f t="shared" si="6"/>
        <v>13.678675505296573</v>
      </c>
      <c r="O39">
        <f t="shared" si="7"/>
        <v>5.9654014467928583E-2</v>
      </c>
      <c r="P39">
        <f t="shared" si="8"/>
        <v>2.7671415810077256</v>
      </c>
      <c r="Q39">
        <f t="shared" si="9"/>
        <v>5.8948676134433761E-2</v>
      </c>
      <c r="R39">
        <f t="shared" si="10"/>
        <v>3.6905599470305687E-2</v>
      </c>
      <c r="S39">
        <f t="shared" si="11"/>
        <v>226.11179366394779</v>
      </c>
      <c r="T39">
        <f t="shared" si="12"/>
        <v>33.620127811185803</v>
      </c>
      <c r="U39">
        <f t="shared" si="13"/>
        <v>32.601471428571429</v>
      </c>
      <c r="V39">
        <f t="shared" si="14"/>
        <v>4.9400733657788551</v>
      </c>
      <c r="W39">
        <f t="shared" si="15"/>
        <v>69.847377618451617</v>
      </c>
      <c r="X39">
        <f t="shared" si="16"/>
        <v>3.4253007275533935</v>
      </c>
      <c r="Y39">
        <f t="shared" si="17"/>
        <v>4.9039789958392515</v>
      </c>
      <c r="Z39">
        <f t="shared" si="18"/>
        <v>1.5147726382254616</v>
      </c>
      <c r="AA39">
        <f t="shared" si="19"/>
        <v>-40.632174772373375</v>
      </c>
      <c r="AB39">
        <f t="shared" si="20"/>
        <v>-19.404333665909704</v>
      </c>
      <c r="AC39">
        <f t="shared" si="21"/>
        <v>-1.5987023189971241</v>
      </c>
      <c r="AD39">
        <f t="shared" si="22"/>
        <v>164.4765829066676</v>
      </c>
      <c r="AE39">
        <f t="shared" si="23"/>
        <v>11.913326244632826</v>
      </c>
      <c r="AF39">
        <f t="shared" si="24"/>
        <v>0.90127664728158896</v>
      </c>
      <c r="AG39">
        <f t="shared" si="25"/>
        <v>1.3919092764635033</v>
      </c>
      <c r="AH39">
        <v>150.3610684966188</v>
      </c>
      <c r="AI39">
        <v>142.59712727272731</v>
      </c>
      <c r="AJ39">
        <v>1.7045353774276411</v>
      </c>
      <c r="AK39">
        <v>61.748436210949897</v>
      </c>
      <c r="AL39">
        <f t="shared" si="26"/>
        <v>0.92136450731005393</v>
      </c>
      <c r="AM39">
        <v>33.067546944436451</v>
      </c>
      <c r="AN39">
        <v>33.887742424242433</v>
      </c>
      <c r="AO39">
        <v>2.201012113520856E-4</v>
      </c>
      <c r="AP39">
        <v>100.5812648026685</v>
      </c>
      <c r="AQ39">
        <v>27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47404.130648768318</v>
      </c>
      <c r="AV39">
        <f t="shared" si="30"/>
        <v>1199.977142857143</v>
      </c>
      <c r="AW39">
        <f t="shared" si="31"/>
        <v>1025.9058993077451</v>
      </c>
      <c r="AX39">
        <f t="shared" si="32"/>
        <v>0.85493786728725962</v>
      </c>
      <c r="AY39">
        <f t="shared" si="33"/>
        <v>0.18843008386441104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1676573996.5999999</v>
      </c>
      <c r="BF39">
        <v>135.30185714285719</v>
      </c>
      <c r="BG39">
        <v>146.4097142857143</v>
      </c>
      <c r="BH39">
        <v>33.881171428571427</v>
      </c>
      <c r="BI39">
        <v>33.077528571428573</v>
      </c>
      <c r="BJ39">
        <v>140.4147142857143</v>
      </c>
      <c r="BK39">
        <v>33.683928571428567</v>
      </c>
      <c r="BL39">
        <v>650.09500000000003</v>
      </c>
      <c r="BM39">
        <v>100.9974285714286</v>
      </c>
      <c r="BN39">
        <v>0.1000418857142857</v>
      </c>
      <c r="BO39">
        <v>32.471400000000003</v>
      </c>
      <c r="BP39">
        <v>32.601471428571429</v>
      </c>
      <c r="BQ39">
        <v>999.89999999999986</v>
      </c>
      <c r="BR39">
        <v>0</v>
      </c>
      <c r="BS39">
        <v>0</v>
      </c>
      <c r="BT39">
        <v>9011.7842857142859</v>
      </c>
      <c r="BU39">
        <v>0</v>
      </c>
      <c r="BV39">
        <v>2071.5500000000002</v>
      </c>
      <c r="BW39">
        <v>-11.1081</v>
      </c>
      <c r="BX39">
        <v>140.0467142857143</v>
      </c>
      <c r="BY39">
        <v>151.41842857142859</v>
      </c>
      <c r="BZ39">
        <v>0.80363457142857153</v>
      </c>
      <c r="CA39">
        <v>146.4097142857143</v>
      </c>
      <c r="CB39">
        <v>33.077528571428573</v>
      </c>
      <c r="CC39">
        <v>3.421912857142857</v>
      </c>
      <c r="CD39">
        <v>3.3407471428571429</v>
      </c>
      <c r="CE39">
        <v>26.237214285714291</v>
      </c>
      <c r="CF39">
        <v>25.83144285714285</v>
      </c>
      <c r="CG39">
        <v>1199.977142857143</v>
      </c>
      <c r="CH39">
        <v>0.4999864285714285</v>
      </c>
      <c r="CI39">
        <v>0.5000135714285715</v>
      </c>
      <c r="CJ39">
        <v>0</v>
      </c>
      <c r="CK39">
        <v>1037.6471428571431</v>
      </c>
      <c r="CL39">
        <v>4.9990899999999998</v>
      </c>
      <c r="CM39">
        <v>11443.77142857143</v>
      </c>
      <c r="CN39">
        <v>9557.6285714285732</v>
      </c>
      <c r="CO39">
        <v>41.686999999999998</v>
      </c>
      <c r="CP39">
        <v>43.625</v>
      </c>
      <c r="CQ39">
        <v>42.436999999999998</v>
      </c>
      <c r="CR39">
        <v>42.5</v>
      </c>
      <c r="CS39">
        <v>43.044285714285721</v>
      </c>
      <c r="CT39">
        <v>597.47428571428566</v>
      </c>
      <c r="CU39">
        <v>597.50285714285724</v>
      </c>
      <c r="CV39">
        <v>0</v>
      </c>
      <c r="CW39">
        <v>1676574010.5</v>
      </c>
      <c r="CX39">
        <v>0</v>
      </c>
      <c r="CY39">
        <v>1676570481.5999999</v>
      </c>
      <c r="CZ39" t="s">
        <v>356</v>
      </c>
      <c r="DA39">
        <v>1676570481.5999999</v>
      </c>
      <c r="DB39">
        <v>1676570479.5999999</v>
      </c>
      <c r="DC39">
        <v>11</v>
      </c>
      <c r="DD39">
        <v>-8.3000000000000004E-2</v>
      </c>
      <c r="DE39">
        <v>1.9E-2</v>
      </c>
      <c r="DF39">
        <v>-6.1429999999999998</v>
      </c>
      <c r="DG39">
        <v>0.19700000000000001</v>
      </c>
      <c r="DH39">
        <v>415</v>
      </c>
      <c r="DI39">
        <v>33</v>
      </c>
      <c r="DJ39">
        <v>0.52</v>
      </c>
      <c r="DK39">
        <v>0.45</v>
      </c>
      <c r="DL39">
        <v>-10.768292499999999</v>
      </c>
      <c r="DM39">
        <v>-2.2554562851782189</v>
      </c>
      <c r="DN39">
        <v>0.21926753337817709</v>
      </c>
      <c r="DO39">
        <v>0</v>
      </c>
      <c r="DP39">
        <v>0.82063122499999996</v>
      </c>
      <c r="DQ39">
        <v>-1.341227392120109E-2</v>
      </c>
      <c r="DR39">
        <v>7.0892432723369744E-3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3.29745</v>
      </c>
      <c r="EB39">
        <v>2.6252300000000002</v>
      </c>
      <c r="EC39">
        <v>4.1000799999999997E-2</v>
      </c>
      <c r="ED39">
        <v>4.2191899999999997E-2</v>
      </c>
      <c r="EE39">
        <v>0.13899400000000001</v>
      </c>
      <c r="EF39">
        <v>0.135406</v>
      </c>
      <c r="EG39">
        <v>28976.799999999999</v>
      </c>
      <c r="EH39">
        <v>29367.599999999999</v>
      </c>
      <c r="EI39">
        <v>28107.599999999999</v>
      </c>
      <c r="EJ39">
        <v>29505.1</v>
      </c>
      <c r="EK39">
        <v>33318.400000000001</v>
      </c>
      <c r="EL39">
        <v>35391.699999999997</v>
      </c>
      <c r="EM39">
        <v>39697.4</v>
      </c>
      <c r="EN39">
        <v>42148.1</v>
      </c>
      <c r="EO39">
        <v>2.1890200000000002</v>
      </c>
      <c r="EP39">
        <v>2.20478</v>
      </c>
      <c r="EQ39">
        <v>0.12948399999999999</v>
      </c>
      <c r="ER39">
        <v>0</v>
      </c>
      <c r="ES39">
        <v>30.4969</v>
      </c>
      <c r="ET39">
        <v>999.9</v>
      </c>
      <c r="EU39">
        <v>76</v>
      </c>
      <c r="EV39">
        <v>32.799999999999997</v>
      </c>
      <c r="EW39">
        <v>37.595599999999997</v>
      </c>
      <c r="EX39">
        <v>56.6464</v>
      </c>
      <c r="EY39">
        <v>-3.6458400000000002</v>
      </c>
      <c r="EZ39">
        <v>2</v>
      </c>
      <c r="FA39">
        <v>0.385739</v>
      </c>
      <c r="FB39">
        <v>-0.166435</v>
      </c>
      <c r="FC39">
        <v>20.273800000000001</v>
      </c>
      <c r="FD39">
        <v>5.2199900000000001</v>
      </c>
      <c r="FE39">
        <v>12.0068</v>
      </c>
      <c r="FF39">
        <v>4.9863999999999997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1.8658300000000001</v>
      </c>
      <c r="FM39">
        <v>1.8621799999999999</v>
      </c>
      <c r="FN39">
        <v>1.86419</v>
      </c>
      <c r="FO39">
        <v>1.8602799999999999</v>
      </c>
      <c r="FP39">
        <v>1.8609899999999999</v>
      </c>
      <c r="FQ39">
        <v>1.8601700000000001</v>
      </c>
      <c r="FR39">
        <v>1.86188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-5.1269999999999998</v>
      </c>
      <c r="GH39">
        <v>0.19719999999999999</v>
      </c>
      <c r="GI39">
        <v>-4.4815386914191997</v>
      </c>
      <c r="GJ39">
        <v>-4.8024823865547416E-3</v>
      </c>
      <c r="GK39">
        <v>2.2541114550050859E-6</v>
      </c>
      <c r="GL39">
        <v>-5.2254267566753844E-10</v>
      </c>
      <c r="GM39">
        <v>0.19724000000001499</v>
      </c>
      <c r="GN39">
        <v>0</v>
      </c>
      <c r="GO39">
        <v>0</v>
      </c>
      <c r="GP39">
        <v>0</v>
      </c>
      <c r="GQ39">
        <v>6</v>
      </c>
      <c r="GR39">
        <v>2068</v>
      </c>
      <c r="GS39">
        <v>3</v>
      </c>
      <c r="GT39">
        <v>31</v>
      </c>
      <c r="GU39">
        <v>58.6</v>
      </c>
      <c r="GV39">
        <v>58.6</v>
      </c>
      <c r="GW39">
        <v>0.617676</v>
      </c>
      <c r="GX39">
        <v>2.5976599999999999</v>
      </c>
      <c r="GY39">
        <v>2.04956</v>
      </c>
      <c r="GZ39">
        <v>2.6245099999999999</v>
      </c>
      <c r="HA39">
        <v>2.1972700000000001</v>
      </c>
      <c r="HB39">
        <v>2.31812</v>
      </c>
      <c r="HC39">
        <v>37.916400000000003</v>
      </c>
      <c r="HD39">
        <v>14.998900000000001</v>
      </c>
      <c r="HE39">
        <v>18</v>
      </c>
      <c r="HF39">
        <v>666.99</v>
      </c>
      <c r="HG39">
        <v>757.30399999999997</v>
      </c>
      <c r="HH39">
        <v>31.000900000000001</v>
      </c>
      <c r="HI39">
        <v>32.322800000000001</v>
      </c>
      <c r="HJ39">
        <v>30.000499999999999</v>
      </c>
      <c r="HK39">
        <v>32.2697</v>
      </c>
      <c r="HL39">
        <v>32.287799999999997</v>
      </c>
      <c r="HM39">
        <v>12.386200000000001</v>
      </c>
      <c r="HN39">
        <v>12.3787</v>
      </c>
      <c r="HO39">
        <v>100</v>
      </c>
      <c r="HP39">
        <v>31</v>
      </c>
      <c r="HQ39">
        <v>163.88200000000001</v>
      </c>
      <c r="HR39">
        <v>33.098599999999998</v>
      </c>
      <c r="HS39">
        <v>99.075999999999993</v>
      </c>
      <c r="HT39">
        <v>97.761700000000005</v>
      </c>
    </row>
    <row r="40" spans="1:228" x14ac:dyDescent="0.2">
      <c r="A40">
        <v>25</v>
      </c>
      <c r="B40">
        <v>1676574002.5999999</v>
      </c>
      <c r="C40">
        <v>96</v>
      </c>
      <c r="D40" t="s">
        <v>409</v>
      </c>
      <c r="E40" t="s">
        <v>410</v>
      </c>
      <c r="F40">
        <v>4</v>
      </c>
      <c r="G40">
        <v>1676574000.2874999</v>
      </c>
      <c r="H40">
        <f t="shared" si="0"/>
        <v>9.4543852931834767E-4</v>
      </c>
      <c r="I40">
        <f t="shared" si="1"/>
        <v>0.94543852931834771</v>
      </c>
      <c r="J40">
        <f t="shared" si="2"/>
        <v>1.4540046913720071</v>
      </c>
      <c r="K40">
        <f t="shared" si="3"/>
        <v>141.35512499999999</v>
      </c>
      <c r="L40">
        <f t="shared" si="4"/>
        <v>100.02420019989815</v>
      </c>
      <c r="M40">
        <f t="shared" si="5"/>
        <v>10.112195360664264</v>
      </c>
      <c r="N40">
        <f t="shared" si="6"/>
        <v>14.290648026921914</v>
      </c>
      <c r="O40">
        <f t="shared" si="7"/>
        <v>6.1345654920601046E-2</v>
      </c>
      <c r="P40">
        <f t="shared" si="8"/>
        <v>2.7608056774972365</v>
      </c>
      <c r="Q40">
        <f t="shared" si="9"/>
        <v>6.0598327031147495E-2</v>
      </c>
      <c r="R40">
        <f t="shared" si="10"/>
        <v>3.7940340219064395E-2</v>
      </c>
      <c r="S40">
        <f t="shared" si="11"/>
        <v>226.11846636002693</v>
      </c>
      <c r="T40">
        <f t="shared" si="12"/>
        <v>33.615428396923484</v>
      </c>
      <c r="U40">
        <f t="shared" si="13"/>
        <v>32.597900000000003</v>
      </c>
      <c r="V40">
        <f t="shared" si="14"/>
        <v>4.9390792284547533</v>
      </c>
      <c r="W40">
        <f t="shared" si="15"/>
        <v>69.885300151130707</v>
      </c>
      <c r="X40">
        <f t="shared" si="16"/>
        <v>3.4270468720190435</v>
      </c>
      <c r="Y40">
        <f t="shared" si="17"/>
        <v>4.9038164887435132</v>
      </c>
      <c r="Z40">
        <f t="shared" si="18"/>
        <v>1.5120323564357099</v>
      </c>
      <c r="AA40">
        <f t="shared" si="19"/>
        <v>-41.693839142939133</v>
      </c>
      <c r="AB40">
        <f t="shared" si="20"/>
        <v>-18.915774120647068</v>
      </c>
      <c r="AC40">
        <f t="shared" si="21"/>
        <v>-1.5619950854108748</v>
      </c>
      <c r="AD40">
        <f t="shared" si="22"/>
        <v>163.94685801102986</v>
      </c>
      <c r="AE40">
        <f t="shared" si="23"/>
        <v>12.032480171374685</v>
      </c>
      <c r="AF40">
        <f t="shared" si="24"/>
        <v>0.90776843281767983</v>
      </c>
      <c r="AG40">
        <f t="shared" si="25"/>
        <v>1.4540046913720071</v>
      </c>
      <c r="AH40">
        <v>157.29168149267309</v>
      </c>
      <c r="AI40">
        <v>149.42788484848481</v>
      </c>
      <c r="AJ40">
        <v>1.7148073381593989</v>
      </c>
      <c r="AK40">
        <v>61.748436210949897</v>
      </c>
      <c r="AL40">
        <f t="shared" si="26"/>
        <v>0.94543852931834771</v>
      </c>
      <c r="AM40">
        <v>33.08781878208719</v>
      </c>
      <c r="AN40">
        <v>33.906818181818181</v>
      </c>
      <c r="AO40">
        <v>3.9325458044346447E-3</v>
      </c>
      <c r="AP40">
        <v>100.5812648026685</v>
      </c>
      <c r="AQ40">
        <v>26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47229.802974255566</v>
      </c>
      <c r="AV40">
        <f t="shared" si="30"/>
        <v>1200.0150000000001</v>
      </c>
      <c r="AW40">
        <f t="shared" si="31"/>
        <v>1025.938026093278</v>
      </c>
      <c r="AX40">
        <f t="shared" si="32"/>
        <v>0.85493766835687723</v>
      </c>
      <c r="AY40">
        <f t="shared" si="33"/>
        <v>0.18842969992877331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1676574000.2874999</v>
      </c>
      <c r="BF40">
        <v>141.35512499999999</v>
      </c>
      <c r="BG40">
        <v>152.58137500000001</v>
      </c>
      <c r="BH40">
        <v>33.8984375</v>
      </c>
      <c r="BI40">
        <v>33.088837499999997</v>
      </c>
      <c r="BJ40">
        <v>146.49350000000001</v>
      </c>
      <c r="BK40">
        <v>33.701225000000001</v>
      </c>
      <c r="BL40">
        <v>649.94799999999998</v>
      </c>
      <c r="BM40">
        <v>100.99737500000001</v>
      </c>
      <c r="BN40">
        <v>0.1001128125</v>
      </c>
      <c r="BO40">
        <v>32.470812500000001</v>
      </c>
      <c r="BP40">
        <v>32.597900000000003</v>
      </c>
      <c r="BQ40">
        <v>999.9</v>
      </c>
      <c r="BR40">
        <v>0</v>
      </c>
      <c r="BS40">
        <v>0</v>
      </c>
      <c r="BT40">
        <v>8978.1262499999993</v>
      </c>
      <c r="BU40">
        <v>0</v>
      </c>
      <c r="BV40">
        <v>2081.05375</v>
      </c>
      <c r="BW40">
        <v>-11.226062499999999</v>
      </c>
      <c r="BX40">
        <v>146.315</v>
      </c>
      <c r="BY40">
        <v>157.80262500000001</v>
      </c>
      <c r="BZ40">
        <v>0.80961137500000002</v>
      </c>
      <c r="CA40">
        <v>152.58137500000001</v>
      </c>
      <c r="CB40">
        <v>33.088837499999997</v>
      </c>
      <c r="CC40">
        <v>3.4236550000000001</v>
      </c>
      <c r="CD40">
        <v>3.341885</v>
      </c>
      <c r="CE40">
        <v>26.2458125</v>
      </c>
      <c r="CF40">
        <v>25.837187499999999</v>
      </c>
      <c r="CG40">
        <v>1200.0150000000001</v>
      </c>
      <c r="CH40">
        <v>0.49999424999999997</v>
      </c>
      <c r="CI40">
        <v>0.50000574999999992</v>
      </c>
      <c r="CJ40">
        <v>0</v>
      </c>
      <c r="CK40">
        <v>1037.1275000000001</v>
      </c>
      <c r="CL40">
        <v>4.9990899999999998</v>
      </c>
      <c r="CM40">
        <v>11460.45</v>
      </c>
      <c r="CN40">
        <v>9557.9412499999999</v>
      </c>
      <c r="CO40">
        <v>41.686999999999998</v>
      </c>
      <c r="CP40">
        <v>43.625</v>
      </c>
      <c r="CQ40">
        <v>42.436999999999998</v>
      </c>
      <c r="CR40">
        <v>42.5</v>
      </c>
      <c r="CS40">
        <v>43.061999999999998</v>
      </c>
      <c r="CT40">
        <v>597.50125000000003</v>
      </c>
      <c r="CU40">
        <v>597.51374999999996</v>
      </c>
      <c r="CV40">
        <v>0</v>
      </c>
      <c r="CW40">
        <v>1676574014.7</v>
      </c>
      <c r="CX40">
        <v>0</v>
      </c>
      <c r="CY40">
        <v>1676570481.5999999</v>
      </c>
      <c r="CZ40" t="s">
        <v>356</v>
      </c>
      <c r="DA40">
        <v>1676570481.5999999</v>
      </c>
      <c r="DB40">
        <v>1676570479.5999999</v>
      </c>
      <c r="DC40">
        <v>11</v>
      </c>
      <c r="DD40">
        <v>-8.3000000000000004E-2</v>
      </c>
      <c r="DE40">
        <v>1.9E-2</v>
      </c>
      <c r="DF40">
        <v>-6.1429999999999998</v>
      </c>
      <c r="DG40">
        <v>0.19700000000000001</v>
      </c>
      <c r="DH40">
        <v>415</v>
      </c>
      <c r="DI40">
        <v>33</v>
      </c>
      <c r="DJ40">
        <v>0.52</v>
      </c>
      <c r="DK40">
        <v>0.45</v>
      </c>
      <c r="DL40">
        <v>-10.913285</v>
      </c>
      <c r="DM40">
        <v>-2.2705395872419989</v>
      </c>
      <c r="DN40">
        <v>0.2206456871887596</v>
      </c>
      <c r="DO40">
        <v>0</v>
      </c>
      <c r="DP40">
        <v>0.81830999999999998</v>
      </c>
      <c r="DQ40">
        <v>-6.7471992495312799E-2</v>
      </c>
      <c r="DR40">
        <v>9.4716503234652822E-3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3.2975300000000001</v>
      </c>
      <c r="EB40">
        <v>2.6252399999999998</v>
      </c>
      <c r="EC40">
        <v>4.2750200000000002E-2</v>
      </c>
      <c r="ED40">
        <v>4.3928500000000002E-2</v>
      </c>
      <c r="EE40">
        <v>0.139039</v>
      </c>
      <c r="EF40">
        <v>0.13541300000000001</v>
      </c>
      <c r="EG40">
        <v>28923.8</v>
      </c>
      <c r="EH40">
        <v>29313.9</v>
      </c>
      <c r="EI40">
        <v>28107.4</v>
      </c>
      <c r="EJ40">
        <v>29504.7</v>
      </c>
      <c r="EK40">
        <v>33316.5</v>
      </c>
      <c r="EL40">
        <v>35391.300000000003</v>
      </c>
      <c r="EM40">
        <v>39697.1</v>
      </c>
      <c r="EN40">
        <v>42147.8</v>
      </c>
      <c r="EO40">
        <v>2.1891500000000002</v>
      </c>
      <c r="EP40">
        <v>2.2045499999999998</v>
      </c>
      <c r="EQ40">
        <v>0.12867899999999999</v>
      </c>
      <c r="ER40">
        <v>0</v>
      </c>
      <c r="ES40">
        <v>30.505299999999998</v>
      </c>
      <c r="ET40">
        <v>999.9</v>
      </c>
      <c r="EU40">
        <v>76</v>
      </c>
      <c r="EV40">
        <v>32.799999999999997</v>
      </c>
      <c r="EW40">
        <v>37.591999999999999</v>
      </c>
      <c r="EX40">
        <v>56.526400000000002</v>
      </c>
      <c r="EY40">
        <v>-3.71394</v>
      </c>
      <c r="EZ40">
        <v>2</v>
      </c>
      <c r="FA40">
        <v>0.38586900000000002</v>
      </c>
      <c r="FB40">
        <v>-0.16366800000000001</v>
      </c>
      <c r="FC40">
        <v>20.273700000000002</v>
      </c>
      <c r="FD40">
        <v>5.2204300000000003</v>
      </c>
      <c r="FE40">
        <v>12.007400000000001</v>
      </c>
      <c r="FF40">
        <v>4.9873000000000003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1.8642000000000001</v>
      </c>
      <c r="FO40">
        <v>1.8602399999999999</v>
      </c>
      <c r="FP40">
        <v>1.8610100000000001</v>
      </c>
      <c r="FQ40">
        <v>1.86019</v>
      </c>
      <c r="FR40">
        <v>1.86188</v>
      </c>
      <c r="FS40">
        <v>1.8584499999999999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-5.1539999999999999</v>
      </c>
      <c r="GH40">
        <v>0.1973</v>
      </c>
      <c r="GI40">
        <v>-4.4815386914191997</v>
      </c>
      <c r="GJ40">
        <v>-4.8024823865547416E-3</v>
      </c>
      <c r="GK40">
        <v>2.2541114550050859E-6</v>
      </c>
      <c r="GL40">
        <v>-5.2254267566753844E-10</v>
      </c>
      <c r="GM40">
        <v>0.19724000000001499</v>
      </c>
      <c r="GN40">
        <v>0</v>
      </c>
      <c r="GO40">
        <v>0</v>
      </c>
      <c r="GP40">
        <v>0</v>
      </c>
      <c r="GQ40">
        <v>6</v>
      </c>
      <c r="GR40">
        <v>2068</v>
      </c>
      <c r="GS40">
        <v>3</v>
      </c>
      <c r="GT40">
        <v>31</v>
      </c>
      <c r="GU40">
        <v>58.7</v>
      </c>
      <c r="GV40">
        <v>58.7</v>
      </c>
      <c r="GW40">
        <v>0.638428</v>
      </c>
      <c r="GX40">
        <v>2.5952099999999998</v>
      </c>
      <c r="GY40">
        <v>2.04834</v>
      </c>
      <c r="GZ40">
        <v>2.6245099999999999</v>
      </c>
      <c r="HA40">
        <v>2.1972700000000001</v>
      </c>
      <c r="HB40">
        <v>2.32544</v>
      </c>
      <c r="HC40">
        <v>37.916400000000003</v>
      </c>
      <c r="HD40">
        <v>14.998900000000001</v>
      </c>
      <c r="HE40">
        <v>18</v>
      </c>
      <c r="HF40">
        <v>667.11300000000006</v>
      </c>
      <c r="HG40">
        <v>757.11699999999996</v>
      </c>
      <c r="HH40">
        <v>31.000800000000002</v>
      </c>
      <c r="HI40">
        <v>32.3264</v>
      </c>
      <c r="HJ40">
        <v>30.000299999999999</v>
      </c>
      <c r="HK40">
        <v>32.271900000000002</v>
      </c>
      <c r="HL40">
        <v>32.290300000000002</v>
      </c>
      <c r="HM40">
        <v>12.7889</v>
      </c>
      <c r="HN40">
        <v>12.3787</v>
      </c>
      <c r="HO40">
        <v>100</v>
      </c>
      <c r="HP40">
        <v>31</v>
      </c>
      <c r="HQ40">
        <v>170.56399999999999</v>
      </c>
      <c r="HR40">
        <v>33.098599999999998</v>
      </c>
      <c r="HS40">
        <v>99.075199999999995</v>
      </c>
      <c r="HT40">
        <v>97.7607</v>
      </c>
    </row>
    <row r="41" spans="1:228" x14ac:dyDescent="0.2">
      <c r="A41">
        <v>26</v>
      </c>
      <c r="B41">
        <v>1676574006.5999999</v>
      </c>
      <c r="C41">
        <v>100</v>
      </c>
      <c r="D41" t="s">
        <v>411</v>
      </c>
      <c r="E41" t="s">
        <v>412</v>
      </c>
      <c r="F41">
        <v>4</v>
      </c>
      <c r="G41">
        <v>1676574004.5999999</v>
      </c>
      <c r="H41">
        <f t="shared" si="0"/>
        <v>9.3766754672482383E-4</v>
      </c>
      <c r="I41">
        <f t="shared" si="1"/>
        <v>0.93766754672482377</v>
      </c>
      <c r="J41">
        <f t="shared" si="2"/>
        <v>1.6502922767598522</v>
      </c>
      <c r="K41">
        <f t="shared" si="3"/>
        <v>148.47928571428571</v>
      </c>
      <c r="L41">
        <f t="shared" si="4"/>
        <v>101.52860065738794</v>
      </c>
      <c r="M41">
        <f t="shared" si="5"/>
        <v>10.264223506975668</v>
      </c>
      <c r="N41">
        <f t="shared" si="6"/>
        <v>15.010790701926503</v>
      </c>
      <c r="O41">
        <f t="shared" si="7"/>
        <v>6.0863648652060405E-2</v>
      </c>
      <c r="P41">
        <f t="shared" si="8"/>
        <v>2.765441503821104</v>
      </c>
      <c r="Q41">
        <f t="shared" si="9"/>
        <v>6.012915975021936E-2</v>
      </c>
      <c r="R41">
        <f t="shared" si="10"/>
        <v>3.7645977164249521E-2</v>
      </c>
      <c r="S41">
        <f t="shared" si="11"/>
        <v>226.12725094954408</v>
      </c>
      <c r="T41">
        <f t="shared" si="12"/>
        <v>33.616035373104246</v>
      </c>
      <c r="U41">
        <f t="shared" si="13"/>
        <v>32.601228571428571</v>
      </c>
      <c r="V41">
        <f t="shared" si="14"/>
        <v>4.940005758923089</v>
      </c>
      <c r="W41">
        <f t="shared" si="15"/>
        <v>69.91883932252567</v>
      </c>
      <c r="X41">
        <f t="shared" si="16"/>
        <v>3.4287305966213038</v>
      </c>
      <c r="Y41">
        <f t="shared" si="17"/>
        <v>4.9038723037221148</v>
      </c>
      <c r="Z41">
        <f t="shared" si="18"/>
        <v>1.5112751623017853</v>
      </c>
      <c r="AA41">
        <f t="shared" si="19"/>
        <v>-41.351138810564734</v>
      </c>
      <c r="AB41">
        <f t="shared" si="20"/>
        <v>-19.413710666525251</v>
      </c>
      <c r="AC41">
        <f t="shared" si="21"/>
        <v>-1.6004532312789943</v>
      </c>
      <c r="AD41">
        <f t="shared" si="22"/>
        <v>163.76194824117508</v>
      </c>
      <c r="AE41">
        <f t="shared" si="23"/>
        <v>12.114109251096853</v>
      </c>
      <c r="AF41">
        <f t="shared" si="24"/>
        <v>0.92411382557408062</v>
      </c>
      <c r="AG41">
        <f t="shared" si="25"/>
        <v>1.6502922767598522</v>
      </c>
      <c r="AH41">
        <v>164.20953295889129</v>
      </c>
      <c r="AI41">
        <v>156.23060606060599</v>
      </c>
      <c r="AJ41">
        <v>1.695798332945696</v>
      </c>
      <c r="AK41">
        <v>61.748436210949897</v>
      </c>
      <c r="AL41">
        <f t="shared" si="26"/>
        <v>0.93766754672482377</v>
      </c>
      <c r="AM41">
        <v>33.091602163380017</v>
      </c>
      <c r="AN41">
        <v>33.921086060606051</v>
      </c>
      <c r="AO41">
        <v>1.0913189272183791E-3</v>
      </c>
      <c r="AP41">
        <v>100.5812648026685</v>
      </c>
      <c r="AQ41">
        <v>26</v>
      </c>
      <c r="AR41">
        <v>4</v>
      </c>
      <c r="AS41">
        <f t="shared" si="27"/>
        <v>1</v>
      </c>
      <c r="AT41">
        <f t="shared" si="28"/>
        <v>0</v>
      </c>
      <c r="AU41">
        <f t="shared" si="29"/>
        <v>47357.367516251783</v>
      </c>
      <c r="AV41">
        <f t="shared" si="30"/>
        <v>1200.06</v>
      </c>
      <c r="AW41">
        <f t="shared" si="31"/>
        <v>1025.976656450541</v>
      </c>
      <c r="AX41">
        <f t="shared" si="32"/>
        <v>0.85493780015210985</v>
      </c>
      <c r="AY41">
        <f t="shared" si="33"/>
        <v>0.18842995429357207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1676574004.5999999</v>
      </c>
      <c r="BF41">
        <v>148.47928571428571</v>
      </c>
      <c r="BG41">
        <v>159.7884285714286</v>
      </c>
      <c r="BH41">
        <v>33.915300000000002</v>
      </c>
      <c r="BI41">
        <v>33.091185714285707</v>
      </c>
      <c r="BJ41">
        <v>153.64742857142861</v>
      </c>
      <c r="BK41">
        <v>33.718028571428583</v>
      </c>
      <c r="BL41">
        <v>649.98671428571436</v>
      </c>
      <c r="BM41">
        <v>100.9971428571428</v>
      </c>
      <c r="BN41">
        <v>9.9724828571428573E-2</v>
      </c>
      <c r="BO41">
        <v>32.471014285714283</v>
      </c>
      <c r="BP41">
        <v>32.601228571428571</v>
      </c>
      <c r="BQ41">
        <v>999.89999999999986</v>
      </c>
      <c r="BR41">
        <v>0</v>
      </c>
      <c r="BS41">
        <v>0</v>
      </c>
      <c r="BT41">
        <v>9002.7699999999986</v>
      </c>
      <c r="BU41">
        <v>0</v>
      </c>
      <c r="BV41">
        <v>2105.0300000000002</v>
      </c>
      <c r="BW41">
        <v>-11.30898571428571</v>
      </c>
      <c r="BX41">
        <v>153.6921428571429</v>
      </c>
      <c r="BY41">
        <v>165.25700000000001</v>
      </c>
      <c r="BZ41">
        <v>0.82411628571428575</v>
      </c>
      <c r="CA41">
        <v>159.7884285714286</v>
      </c>
      <c r="CB41">
        <v>33.091185714285707</v>
      </c>
      <c r="CC41">
        <v>3.4253457142857151</v>
      </c>
      <c r="CD41">
        <v>3.3421099999999999</v>
      </c>
      <c r="CE41">
        <v>26.254157142857139</v>
      </c>
      <c r="CF41">
        <v>25.838285714285711</v>
      </c>
      <c r="CG41">
        <v>1200.06</v>
      </c>
      <c r="CH41">
        <v>0.4999898571428571</v>
      </c>
      <c r="CI41">
        <v>0.50001014285714285</v>
      </c>
      <c r="CJ41">
        <v>0</v>
      </c>
      <c r="CK41">
        <v>1036.551428571428</v>
      </c>
      <c r="CL41">
        <v>4.9990899999999998</v>
      </c>
      <c r="CM41">
        <v>11468.21428571429</v>
      </c>
      <c r="CN41">
        <v>9558.2985714285714</v>
      </c>
      <c r="CO41">
        <v>41.686999999999998</v>
      </c>
      <c r="CP41">
        <v>43.669285714285721</v>
      </c>
      <c r="CQ41">
        <v>42.436999999999998</v>
      </c>
      <c r="CR41">
        <v>42.561999999999998</v>
      </c>
      <c r="CS41">
        <v>43.061999999999998</v>
      </c>
      <c r="CT41">
        <v>597.51857142857148</v>
      </c>
      <c r="CU41">
        <v>597.54142857142858</v>
      </c>
      <c r="CV41">
        <v>0</v>
      </c>
      <c r="CW41">
        <v>1676574018.3</v>
      </c>
      <c r="CX41">
        <v>0</v>
      </c>
      <c r="CY41">
        <v>1676570481.5999999</v>
      </c>
      <c r="CZ41" t="s">
        <v>356</v>
      </c>
      <c r="DA41">
        <v>1676570481.5999999</v>
      </c>
      <c r="DB41">
        <v>1676570479.5999999</v>
      </c>
      <c r="DC41">
        <v>11</v>
      </c>
      <c r="DD41">
        <v>-8.3000000000000004E-2</v>
      </c>
      <c r="DE41">
        <v>1.9E-2</v>
      </c>
      <c r="DF41">
        <v>-6.1429999999999998</v>
      </c>
      <c r="DG41">
        <v>0.19700000000000001</v>
      </c>
      <c r="DH41">
        <v>415</v>
      </c>
      <c r="DI41">
        <v>33</v>
      </c>
      <c r="DJ41">
        <v>0.52</v>
      </c>
      <c r="DK41">
        <v>0.45</v>
      </c>
      <c r="DL41">
        <v>-11.0461575</v>
      </c>
      <c r="DM41">
        <v>-2.0284874296434952</v>
      </c>
      <c r="DN41">
        <v>0.1993470665541632</v>
      </c>
      <c r="DO41">
        <v>0</v>
      </c>
      <c r="DP41">
        <v>0.817575575</v>
      </c>
      <c r="DQ41">
        <v>-4.2371876172610567E-2</v>
      </c>
      <c r="DR41">
        <v>9.3400130269917173E-3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3.29731</v>
      </c>
      <c r="EB41">
        <v>2.6251699999999998</v>
      </c>
      <c r="EC41">
        <v>4.4473199999999997E-2</v>
      </c>
      <c r="ED41">
        <v>4.5644999999999998E-2</v>
      </c>
      <c r="EE41">
        <v>0.13908499999999999</v>
      </c>
      <c r="EF41">
        <v>0.13541400000000001</v>
      </c>
      <c r="EG41">
        <v>28871.3</v>
      </c>
      <c r="EH41">
        <v>29260.6</v>
      </c>
      <c r="EI41">
        <v>28107</v>
      </c>
      <c r="EJ41">
        <v>29504</v>
      </c>
      <c r="EK41">
        <v>33314.199999999997</v>
      </c>
      <c r="EL41">
        <v>35390.800000000003</v>
      </c>
      <c r="EM41">
        <v>39696.400000000001</v>
      </c>
      <c r="EN41">
        <v>42147.199999999997</v>
      </c>
      <c r="EO41">
        <v>2.1891799999999999</v>
      </c>
      <c r="EP41">
        <v>2.2045499999999998</v>
      </c>
      <c r="EQ41">
        <v>0.12884300000000001</v>
      </c>
      <c r="ER41">
        <v>0</v>
      </c>
      <c r="ES41">
        <v>30.513500000000001</v>
      </c>
      <c r="ET41">
        <v>999.9</v>
      </c>
      <c r="EU41">
        <v>76</v>
      </c>
      <c r="EV41">
        <v>32.799999999999997</v>
      </c>
      <c r="EW41">
        <v>37.5899</v>
      </c>
      <c r="EX41">
        <v>56.886400000000002</v>
      </c>
      <c r="EY41">
        <v>-3.6177899999999998</v>
      </c>
      <c r="EZ41">
        <v>2</v>
      </c>
      <c r="FA41">
        <v>0.38628800000000002</v>
      </c>
      <c r="FB41">
        <v>-0.16000300000000001</v>
      </c>
      <c r="FC41">
        <v>20.273599999999998</v>
      </c>
      <c r="FD41">
        <v>5.2207299999999996</v>
      </c>
      <c r="FE41">
        <v>12.0082</v>
      </c>
      <c r="FF41">
        <v>4.9870999999999999</v>
      </c>
      <c r="FG41">
        <v>3.2846299999999999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1.8642099999999999</v>
      </c>
      <c r="FO41">
        <v>1.8602799999999999</v>
      </c>
      <c r="FP41">
        <v>1.861</v>
      </c>
      <c r="FQ41">
        <v>1.86016</v>
      </c>
      <c r="FR41">
        <v>1.86188</v>
      </c>
      <c r="FS41">
        <v>1.8584400000000001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-5.1820000000000004</v>
      </c>
      <c r="GH41">
        <v>0.1973</v>
      </c>
      <c r="GI41">
        <v>-4.4815386914191997</v>
      </c>
      <c r="GJ41">
        <v>-4.8024823865547416E-3</v>
      </c>
      <c r="GK41">
        <v>2.2541114550050859E-6</v>
      </c>
      <c r="GL41">
        <v>-5.2254267566753844E-10</v>
      </c>
      <c r="GM41">
        <v>0.19724000000001499</v>
      </c>
      <c r="GN41">
        <v>0</v>
      </c>
      <c r="GO41">
        <v>0</v>
      </c>
      <c r="GP41">
        <v>0</v>
      </c>
      <c r="GQ41">
        <v>6</v>
      </c>
      <c r="GR41">
        <v>2068</v>
      </c>
      <c r="GS41">
        <v>3</v>
      </c>
      <c r="GT41">
        <v>31</v>
      </c>
      <c r="GU41">
        <v>58.8</v>
      </c>
      <c r="GV41">
        <v>58.8</v>
      </c>
      <c r="GW41">
        <v>0.65795899999999996</v>
      </c>
      <c r="GX41">
        <v>2.5915499999999998</v>
      </c>
      <c r="GY41">
        <v>2.04834</v>
      </c>
      <c r="GZ41">
        <v>2.6245099999999999</v>
      </c>
      <c r="HA41">
        <v>2.1972700000000001</v>
      </c>
      <c r="HB41">
        <v>2.3144499999999999</v>
      </c>
      <c r="HC41">
        <v>37.916400000000003</v>
      </c>
      <c r="HD41">
        <v>14.998900000000001</v>
      </c>
      <c r="HE41">
        <v>18</v>
      </c>
      <c r="HF41">
        <v>667.16300000000001</v>
      </c>
      <c r="HG41">
        <v>757.154</v>
      </c>
      <c r="HH41">
        <v>31.001000000000001</v>
      </c>
      <c r="HI41">
        <v>32.329300000000003</v>
      </c>
      <c r="HJ41">
        <v>30.000499999999999</v>
      </c>
      <c r="HK41">
        <v>32.274700000000003</v>
      </c>
      <c r="HL41">
        <v>32.293199999999999</v>
      </c>
      <c r="HM41">
        <v>13.192299999999999</v>
      </c>
      <c r="HN41">
        <v>12.3787</v>
      </c>
      <c r="HO41">
        <v>100</v>
      </c>
      <c r="HP41">
        <v>31</v>
      </c>
      <c r="HQ41">
        <v>177.24299999999999</v>
      </c>
      <c r="HR41">
        <v>33.098599999999998</v>
      </c>
      <c r="HS41">
        <v>99.073599999999999</v>
      </c>
      <c r="HT41">
        <v>97.758899999999997</v>
      </c>
    </row>
    <row r="42" spans="1:228" x14ac:dyDescent="0.2">
      <c r="A42">
        <v>27</v>
      </c>
      <c r="B42">
        <v>1676574010.5999999</v>
      </c>
      <c r="C42">
        <v>104</v>
      </c>
      <c r="D42" t="s">
        <v>413</v>
      </c>
      <c r="E42" t="s">
        <v>414</v>
      </c>
      <c r="F42">
        <v>4</v>
      </c>
      <c r="G42">
        <v>1676574008.2874999</v>
      </c>
      <c r="H42">
        <f t="shared" si="0"/>
        <v>9.5102725419377021E-4</v>
      </c>
      <c r="I42">
        <f t="shared" si="1"/>
        <v>0.95102725419377021</v>
      </c>
      <c r="J42">
        <f t="shared" si="2"/>
        <v>1.715108031545713</v>
      </c>
      <c r="K42">
        <f t="shared" si="3"/>
        <v>154.521625</v>
      </c>
      <c r="L42">
        <f t="shared" si="4"/>
        <v>106.38977678406663</v>
      </c>
      <c r="M42">
        <f t="shared" si="5"/>
        <v>10.755759167069424</v>
      </c>
      <c r="N42">
        <f t="shared" si="6"/>
        <v>15.621777156065257</v>
      </c>
      <c r="O42">
        <f t="shared" si="7"/>
        <v>6.1785899345709556E-2</v>
      </c>
      <c r="P42">
        <f t="shared" si="8"/>
        <v>2.7706720667664007</v>
      </c>
      <c r="Q42">
        <f t="shared" si="9"/>
        <v>6.1030541841075266E-2</v>
      </c>
      <c r="R42">
        <f t="shared" si="10"/>
        <v>3.821118504130399E-2</v>
      </c>
      <c r="S42">
        <f t="shared" si="11"/>
        <v>226.11630898499845</v>
      </c>
      <c r="T42">
        <f t="shared" si="12"/>
        <v>33.620865011611329</v>
      </c>
      <c r="U42">
        <f t="shared" si="13"/>
        <v>32.602499999999999</v>
      </c>
      <c r="V42">
        <f t="shared" si="14"/>
        <v>4.9403597096243761</v>
      </c>
      <c r="W42">
        <f t="shared" si="15"/>
        <v>69.907042984657792</v>
      </c>
      <c r="X42">
        <f t="shared" si="16"/>
        <v>3.4301923290316272</v>
      </c>
      <c r="Y42">
        <f t="shared" si="17"/>
        <v>4.9067907646793723</v>
      </c>
      <c r="Z42">
        <f t="shared" si="18"/>
        <v>1.5101673805927489</v>
      </c>
      <c r="AA42">
        <f t="shared" si="19"/>
        <v>-41.940301909945269</v>
      </c>
      <c r="AB42">
        <f t="shared" si="20"/>
        <v>-18.064733388555258</v>
      </c>
      <c r="AC42">
        <f t="shared" si="21"/>
        <v>-1.4865192562103027</v>
      </c>
      <c r="AD42">
        <f t="shared" si="22"/>
        <v>164.62475443028762</v>
      </c>
      <c r="AE42">
        <f t="shared" si="23"/>
        <v>12.245052727018859</v>
      </c>
      <c r="AF42">
        <f t="shared" si="24"/>
        <v>0.93891694778885704</v>
      </c>
      <c r="AG42">
        <f t="shared" si="25"/>
        <v>1.715108031545713</v>
      </c>
      <c r="AH42">
        <v>171.13060636587471</v>
      </c>
      <c r="AI42">
        <v>163.04606060606059</v>
      </c>
      <c r="AJ42">
        <v>1.707342541090016</v>
      </c>
      <c r="AK42">
        <v>61.748436210949897</v>
      </c>
      <c r="AL42">
        <f t="shared" si="26"/>
        <v>0.95102725419377021</v>
      </c>
      <c r="AM42">
        <v>33.091427264302297</v>
      </c>
      <c r="AN42">
        <v>33.935451515151513</v>
      </c>
      <c r="AO42">
        <v>6.6789844541457165E-4</v>
      </c>
      <c r="AP42">
        <v>100.5812648026685</v>
      </c>
      <c r="AQ42">
        <v>26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47499.831638759671</v>
      </c>
      <c r="AV42">
        <f t="shared" si="30"/>
        <v>1200.0037500000001</v>
      </c>
      <c r="AW42">
        <f t="shared" si="31"/>
        <v>1025.9283885932634</v>
      </c>
      <c r="AX42">
        <f t="shared" si="32"/>
        <v>0.85493765214755646</v>
      </c>
      <c r="AY42">
        <f t="shared" si="33"/>
        <v>0.18842966864478419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1676574008.2874999</v>
      </c>
      <c r="BF42">
        <v>154.521625</v>
      </c>
      <c r="BG42">
        <v>165.95937499999999</v>
      </c>
      <c r="BH42">
        <v>33.9294875</v>
      </c>
      <c r="BI42">
        <v>33.092149999999997</v>
      </c>
      <c r="BJ42">
        <v>159.71475000000001</v>
      </c>
      <c r="BK42">
        <v>33.732225</v>
      </c>
      <c r="BL42">
        <v>649.96012500000006</v>
      </c>
      <c r="BM42">
        <v>100.99775</v>
      </c>
      <c r="BN42">
        <v>9.9925849999999997E-2</v>
      </c>
      <c r="BO42">
        <v>32.481562500000003</v>
      </c>
      <c r="BP42">
        <v>32.602499999999999</v>
      </c>
      <c r="BQ42">
        <v>999.9</v>
      </c>
      <c r="BR42">
        <v>0</v>
      </c>
      <c r="BS42">
        <v>0</v>
      </c>
      <c r="BT42">
        <v>9030.5450000000001</v>
      </c>
      <c r="BU42">
        <v>0</v>
      </c>
      <c r="BV42">
        <v>2115.3112500000002</v>
      </c>
      <c r="BW42">
        <v>-11.4377125</v>
      </c>
      <c r="BX42">
        <v>159.9485</v>
      </c>
      <c r="BY42">
        <v>171.639375</v>
      </c>
      <c r="BZ42">
        <v>0.83732712499999995</v>
      </c>
      <c r="CA42">
        <v>165.95937499999999</v>
      </c>
      <c r="CB42">
        <v>33.092149999999997</v>
      </c>
      <c r="CC42">
        <v>3.4267987500000001</v>
      </c>
      <c r="CD42">
        <v>3.3422312500000002</v>
      </c>
      <c r="CE42">
        <v>26.261375000000001</v>
      </c>
      <c r="CF42">
        <v>25.838925</v>
      </c>
      <c r="CG42">
        <v>1200.0037500000001</v>
      </c>
      <c r="CH42">
        <v>0.49999424999999997</v>
      </c>
      <c r="CI42">
        <v>0.50000574999999992</v>
      </c>
      <c r="CJ42">
        <v>0</v>
      </c>
      <c r="CK42">
        <v>1036.0362500000001</v>
      </c>
      <c r="CL42">
        <v>4.9990899999999998</v>
      </c>
      <c r="CM42">
        <v>11459.137500000001</v>
      </c>
      <c r="CN42">
        <v>9557.8637500000004</v>
      </c>
      <c r="CO42">
        <v>41.686999999999998</v>
      </c>
      <c r="CP42">
        <v>43.686999999999998</v>
      </c>
      <c r="CQ42">
        <v>42.436999999999998</v>
      </c>
      <c r="CR42">
        <v>42.561999999999998</v>
      </c>
      <c r="CS42">
        <v>43.061999999999998</v>
      </c>
      <c r="CT42">
        <v>597.49624999999992</v>
      </c>
      <c r="CU42">
        <v>597.50750000000005</v>
      </c>
      <c r="CV42">
        <v>0</v>
      </c>
      <c r="CW42">
        <v>1676574022.5</v>
      </c>
      <c r="CX42">
        <v>0</v>
      </c>
      <c r="CY42">
        <v>1676570481.5999999</v>
      </c>
      <c r="CZ42" t="s">
        <v>356</v>
      </c>
      <c r="DA42">
        <v>1676570481.5999999</v>
      </c>
      <c r="DB42">
        <v>1676570479.5999999</v>
      </c>
      <c r="DC42">
        <v>11</v>
      </c>
      <c r="DD42">
        <v>-8.3000000000000004E-2</v>
      </c>
      <c r="DE42">
        <v>1.9E-2</v>
      </c>
      <c r="DF42">
        <v>-6.1429999999999998</v>
      </c>
      <c r="DG42">
        <v>0.19700000000000001</v>
      </c>
      <c r="DH42">
        <v>415</v>
      </c>
      <c r="DI42">
        <v>33</v>
      </c>
      <c r="DJ42">
        <v>0.52</v>
      </c>
      <c r="DK42">
        <v>0.45</v>
      </c>
      <c r="DL42">
        <v>-11.1820825</v>
      </c>
      <c r="DM42">
        <v>-1.6886240150093541</v>
      </c>
      <c r="DN42">
        <v>0.16337375230969631</v>
      </c>
      <c r="DO42">
        <v>0</v>
      </c>
      <c r="DP42">
        <v>0.81964877499999989</v>
      </c>
      <c r="DQ42">
        <v>3.7752416510317383E-2</v>
      </c>
      <c r="DR42">
        <v>1.16162635741608E-2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3.2974399999999999</v>
      </c>
      <c r="EB42">
        <v>2.6255299999999999</v>
      </c>
      <c r="EC42">
        <v>4.6184999999999997E-2</v>
      </c>
      <c r="ED42">
        <v>4.7349599999999999E-2</v>
      </c>
      <c r="EE42">
        <v>0.13911999999999999</v>
      </c>
      <c r="EF42">
        <v>0.13542299999999999</v>
      </c>
      <c r="EG42">
        <v>28819.200000000001</v>
      </c>
      <c r="EH42">
        <v>29208.9</v>
      </c>
      <c r="EI42">
        <v>28106.6</v>
      </c>
      <c r="EJ42">
        <v>29504.6</v>
      </c>
      <c r="EK42">
        <v>33312.699999999997</v>
      </c>
      <c r="EL42">
        <v>35391.1</v>
      </c>
      <c r="EM42">
        <v>39696.1</v>
      </c>
      <c r="EN42">
        <v>42147.8</v>
      </c>
      <c r="EO42">
        <v>2.18953</v>
      </c>
      <c r="EP42">
        <v>2.2046000000000001</v>
      </c>
      <c r="EQ42">
        <v>0.128165</v>
      </c>
      <c r="ER42">
        <v>0</v>
      </c>
      <c r="ES42">
        <v>30.523800000000001</v>
      </c>
      <c r="ET42">
        <v>999.9</v>
      </c>
      <c r="EU42">
        <v>76</v>
      </c>
      <c r="EV42">
        <v>32.799999999999997</v>
      </c>
      <c r="EW42">
        <v>37.592399999999998</v>
      </c>
      <c r="EX42">
        <v>56.6464</v>
      </c>
      <c r="EY42">
        <v>-3.5777199999999998</v>
      </c>
      <c r="EZ42">
        <v>2</v>
      </c>
      <c r="FA42">
        <v>0.386382</v>
      </c>
      <c r="FB42">
        <v>-0.153532</v>
      </c>
      <c r="FC42">
        <v>20.273800000000001</v>
      </c>
      <c r="FD42">
        <v>5.2207299999999996</v>
      </c>
      <c r="FE42">
        <v>12.0082</v>
      </c>
      <c r="FF42">
        <v>4.9872500000000004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1.8642399999999999</v>
      </c>
      <c r="FO42">
        <v>1.8602799999999999</v>
      </c>
      <c r="FP42">
        <v>1.8609800000000001</v>
      </c>
      <c r="FQ42">
        <v>1.8601700000000001</v>
      </c>
      <c r="FR42">
        <v>1.86188</v>
      </c>
      <c r="FS42">
        <v>1.8584799999999999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-5.2089999999999996</v>
      </c>
      <c r="GH42">
        <v>0.1973</v>
      </c>
      <c r="GI42">
        <v>-4.4815386914191997</v>
      </c>
      <c r="GJ42">
        <v>-4.8024823865547416E-3</v>
      </c>
      <c r="GK42">
        <v>2.2541114550050859E-6</v>
      </c>
      <c r="GL42">
        <v>-5.2254267566753844E-10</v>
      </c>
      <c r="GM42">
        <v>0.19724000000001499</v>
      </c>
      <c r="GN42">
        <v>0</v>
      </c>
      <c r="GO42">
        <v>0</v>
      </c>
      <c r="GP42">
        <v>0</v>
      </c>
      <c r="GQ42">
        <v>6</v>
      </c>
      <c r="GR42">
        <v>2068</v>
      </c>
      <c r="GS42">
        <v>3</v>
      </c>
      <c r="GT42">
        <v>31</v>
      </c>
      <c r="GU42">
        <v>58.8</v>
      </c>
      <c r="GV42">
        <v>58.9</v>
      </c>
      <c r="GW42">
        <v>0.67871099999999995</v>
      </c>
      <c r="GX42">
        <v>2.5891099999999998</v>
      </c>
      <c r="GY42">
        <v>2.04834</v>
      </c>
      <c r="GZ42">
        <v>2.6257299999999999</v>
      </c>
      <c r="HA42">
        <v>2.1972700000000001</v>
      </c>
      <c r="HB42">
        <v>2.323</v>
      </c>
      <c r="HC42">
        <v>37.916400000000003</v>
      </c>
      <c r="HD42">
        <v>14.998900000000001</v>
      </c>
      <c r="HE42">
        <v>18</v>
      </c>
      <c r="HF42">
        <v>667.46600000000001</v>
      </c>
      <c r="HG42">
        <v>757.22900000000004</v>
      </c>
      <c r="HH42">
        <v>31.0015</v>
      </c>
      <c r="HI42">
        <v>32.332900000000002</v>
      </c>
      <c r="HJ42">
        <v>30.000399999999999</v>
      </c>
      <c r="HK42">
        <v>32.276800000000001</v>
      </c>
      <c r="HL42">
        <v>32.295299999999997</v>
      </c>
      <c r="HM42">
        <v>13.5962</v>
      </c>
      <c r="HN42">
        <v>12.3787</v>
      </c>
      <c r="HO42">
        <v>100</v>
      </c>
      <c r="HP42">
        <v>31</v>
      </c>
      <c r="HQ42">
        <v>183.922</v>
      </c>
      <c r="HR42">
        <v>33.097799999999999</v>
      </c>
      <c r="HS42">
        <v>99.072699999999998</v>
      </c>
      <c r="HT42">
        <v>97.760499999999993</v>
      </c>
    </row>
    <row r="43" spans="1:228" x14ac:dyDescent="0.2">
      <c r="A43">
        <v>28</v>
      </c>
      <c r="B43">
        <v>1676574014.5999999</v>
      </c>
      <c r="C43">
        <v>108</v>
      </c>
      <c r="D43" t="s">
        <v>415</v>
      </c>
      <c r="E43" t="s">
        <v>416</v>
      </c>
      <c r="F43">
        <v>4</v>
      </c>
      <c r="G43">
        <v>1676574012.5999999</v>
      </c>
      <c r="H43">
        <f t="shared" si="0"/>
        <v>9.5445560960734268E-4</v>
      </c>
      <c r="I43">
        <f t="shared" si="1"/>
        <v>0.95445560960734266</v>
      </c>
      <c r="J43">
        <f t="shared" si="2"/>
        <v>1.8146581936741744</v>
      </c>
      <c r="K43">
        <f t="shared" si="3"/>
        <v>161.63185714285709</v>
      </c>
      <c r="L43">
        <f t="shared" si="4"/>
        <v>110.87758835347486</v>
      </c>
      <c r="M43">
        <f t="shared" si="5"/>
        <v>11.209611522986709</v>
      </c>
      <c r="N43">
        <f t="shared" si="6"/>
        <v>16.340816527630857</v>
      </c>
      <c r="O43">
        <f t="shared" si="7"/>
        <v>6.1958618530507423E-2</v>
      </c>
      <c r="P43">
        <f t="shared" si="8"/>
        <v>2.7655368987922273</v>
      </c>
      <c r="Q43">
        <f t="shared" si="9"/>
        <v>6.1197668300221414E-2</v>
      </c>
      <c r="R43">
        <f t="shared" si="10"/>
        <v>3.8316132308135763E-2</v>
      </c>
      <c r="S43">
        <f t="shared" si="11"/>
        <v>226.1057246632239</v>
      </c>
      <c r="T43">
        <f t="shared" si="12"/>
        <v>33.635371544820174</v>
      </c>
      <c r="U43">
        <f t="shared" si="13"/>
        <v>32.611499999999992</v>
      </c>
      <c r="V43">
        <f t="shared" si="14"/>
        <v>4.9428658344725109</v>
      </c>
      <c r="W43">
        <f t="shared" si="15"/>
        <v>69.878212364779287</v>
      </c>
      <c r="X43">
        <f t="shared" si="16"/>
        <v>3.43140205779084</v>
      </c>
      <c r="Y43">
        <f t="shared" si="17"/>
        <v>4.9105464230798912</v>
      </c>
      <c r="Z43">
        <f t="shared" si="18"/>
        <v>1.511463776681671</v>
      </c>
      <c r="AA43">
        <f t="shared" si="19"/>
        <v>-42.091492383683814</v>
      </c>
      <c r="AB43">
        <f t="shared" si="20"/>
        <v>-17.350470908477106</v>
      </c>
      <c r="AC43">
        <f t="shared" si="21"/>
        <v>-1.4305532523675613</v>
      </c>
      <c r="AD43">
        <f t="shared" si="22"/>
        <v>165.23320811869542</v>
      </c>
      <c r="AE43">
        <f t="shared" si="23"/>
        <v>12.330683276323184</v>
      </c>
      <c r="AF43">
        <f t="shared" si="24"/>
        <v>0.94786292005328265</v>
      </c>
      <c r="AG43">
        <f t="shared" si="25"/>
        <v>1.8146581936741744</v>
      </c>
      <c r="AH43">
        <v>178.02669830188319</v>
      </c>
      <c r="AI43">
        <v>169.86243030303029</v>
      </c>
      <c r="AJ43">
        <v>1.7036103450982709</v>
      </c>
      <c r="AK43">
        <v>61.748436210949897</v>
      </c>
      <c r="AL43">
        <f t="shared" si="26"/>
        <v>0.95445560960734266</v>
      </c>
      <c r="AM43">
        <v>33.095188771043397</v>
      </c>
      <c r="AN43">
        <v>33.944247878787877</v>
      </c>
      <c r="AO43">
        <v>3.2792294426327881E-4</v>
      </c>
      <c r="AP43">
        <v>100.5812648026685</v>
      </c>
      <c r="AQ43">
        <v>26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47356.268240655758</v>
      </c>
      <c r="AV43">
        <f t="shared" si="30"/>
        <v>1199.95</v>
      </c>
      <c r="AW43">
        <f t="shared" si="31"/>
        <v>1025.8821993073698</v>
      </c>
      <c r="AX43">
        <f t="shared" si="32"/>
        <v>0.85493745515010611</v>
      </c>
      <c r="AY43">
        <f t="shared" si="33"/>
        <v>0.18842928843970488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1676574012.5999999</v>
      </c>
      <c r="BF43">
        <v>161.63185714285709</v>
      </c>
      <c r="BG43">
        <v>173.15471428571431</v>
      </c>
      <c r="BH43">
        <v>33.941014285714282</v>
      </c>
      <c r="BI43">
        <v>33.095814285714283</v>
      </c>
      <c r="BJ43">
        <v>166.8544285714286</v>
      </c>
      <c r="BK43">
        <v>33.743771428571428</v>
      </c>
      <c r="BL43">
        <v>650.04128571428566</v>
      </c>
      <c r="BM43">
        <v>100.9988571428571</v>
      </c>
      <c r="BN43">
        <v>0.1001267857142857</v>
      </c>
      <c r="BO43">
        <v>32.495128571428573</v>
      </c>
      <c r="BP43">
        <v>32.611499999999992</v>
      </c>
      <c r="BQ43">
        <v>999.89999999999986</v>
      </c>
      <c r="BR43">
        <v>0</v>
      </c>
      <c r="BS43">
        <v>0</v>
      </c>
      <c r="BT43">
        <v>9003.1242857142861</v>
      </c>
      <c r="BU43">
        <v>0</v>
      </c>
      <c r="BV43">
        <v>1930.502857142857</v>
      </c>
      <c r="BW43">
        <v>-11.52285714285714</v>
      </c>
      <c r="BX43">
        <v>167.31071428571431</v>
      </c>
      <c r="BY43">
        <v>179.08157142857141</v>
      </c>
      <c r="BZ43">
        <v>0.84520128571428566</v>
      </c>
      <c r="CA43">
        <v>173.15471428571431</v>
      </c>
      <c r="CB43">
        <v>33.095814285714283</v>
      </c>
      <c r="CC43">
        <v>3.4279999999999999</v>
      </c>
      <c r="CD43">
        <v>3.3426357142857142</v>
      </c>
      <c r="CE43">
        <v>26.267299999999999</v>
      </c>
      <c r="CF43">
        <v>25.840971428571429</v>
      </c>
      <c r="CG43">
        <v>1199.95</v>
      </c>
      <c r="CH43">
        <v>0.50000214285714273</v>
      </c>
      <c r="CI43">
        <v>0.49999785714285711</v>
      </c>
      <c r="CJ43">
        <v>0</v>
      </c>
      <c r="CK43">
        <v>1035.5771428571429</v>
      </c>
      <c r="CL43">
        <v>4.9990899999999998</v>
      </c>
      <c r="CM43">
        <v>11335.571428571429</v>
      </c>
      <c r="CN43">
        <v>9557.4542857142842</v>
      </c>
      <c r="CO43">
        <v>41.686999999999998</v>
      </c>
      <c r="CP43">
        <v>43.686999999999998</v>
      </c>
      <c r="CQ43">
        <v>42.5</v>
      </c>
      <c r="CR43">
        <v>42.58</v>
      </c>
      <c r="CS43">
        <v>43.061999999999998</v>
      </c>
      <c r="CT43">
        <v>597.47714285714289</v>
      </c>
      <c r="CU43">
        <v>597.47285714285704</v>
      </c>
      <c r="CV43">
        <v>0</v>
      </c>
      <c r="CW43">
        <v>1676574026.7</v>
      </c>
      <c r="CX43">
        <v>0</v>
      </c>
      <c r="CY43">
        <v>1676570481.5999999</v>
      </c>
      <c r="CZ43" t="s">
        <v>356</v>
      </c>
      <c r="DA43">
        <v>1676570481.5999999</v>
      </c>
      <c r="DB43">
        <v>1676570479.5999999</v>
      </c>
      <c r="DC43">
        <v>11</v>
      </c>
      <c r="DD43">
        <v>-8.3000000000000004E-2</v>
      </c>
      <c r="DE43">
        <v>1.9E-2</v>
      </c>
      <c r="DF43">
        <v>-6.1429999999999998</v>
      </c>
      <c r="DG43">
        <v>0.19700000000000001</v>
      </c>
      <c r="DH43">
        <v>415</v>
      </c>
      <c r="DI43">
        <v>33</v>
      </c>
      <c r="DJ43">
        <v>0.52</v>
      </c>
      <c r="DK43">
        <v>0.45</v>
      </c>
      <c r="DL43">
        <v>-11.290520000000001</v>
      </c>
      <c r="DM43">
        <v>-1.5974093808629981</v>
      </c>
      <c r="DN43">
        <v>0.15487659635981149</v>
      </c>
      <c r="DO43">
        <v>0</v>
      </c>
      <c r="DP43">
        <v>0.82313820000000004</v>
      </c>
      <c r="DQ43">
        <v>0.13235459662288959</v>
      </c>
      <c r="DR43">
        <v>1.5039492719503529E-2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374</v>
      </c>
      <c r="EA43">
        <v>3.2975500000000002</v>
      </c>
      <c r="EB43">
        <v>2.6252499999999999</v>
      </c>
      <c r="EC43">
        <v>4.7883599999999998E-2</v>
      </c>
      <c r="ED43">
        <v>4.90448E-2</v>
      </c>
      <c r="EE43">
        <v>0.13914599999999999</v>
      </c>
      <c r="EF43">
        <v>0.13542699999999999</v>
      </c>
      <c r="EG43">
        <v>28768.3</v>
      </c>
      <c r="EH43">
        <v>29156.5</v>
      </c>
      <c r="EI43">
        <v>28107</v>
      </c>
      <c r="EJ43">
        <v>29504.2</v>
      </c>
      <c r="EK43">
        <v>33312.1</v>
      </c>
      <c r="EL43">
        <v>35390.699999999997</v>
      </c>
      <c r="EM43">
        <v>39696.400000000001</v>
      </c>
      <c r="EN43">
        <v>42147.4</v>
      </c>
      <c r="EO43">
        <v>2.1899500000000001</v>
      </c>
      <c r="EP43">
        <v>2.2044999999999999</v>
      </c>
      <c r="EQ43">
        <v>0.128523</v>
      </c>
      <c r="ER43">
        <v>0</v>
      </c>
      <c r="ES43">
        <v>30.535499999999999</v>
      </c>
      <c r="ET43">
        <v>999.9</v>
      </c>
      <c r="EU43">
        <v>76</v>
      </c>
      <c r="EV43">
        <v>32.799999999999997</v>
      </c>
      <c r="EW43">
        <v>37.592799999999997</v>
      </c>
      <c r="EX43">
        <v>56.196399999999997</v>
      </c>
      <c r="EY43">
        <v>-3.5897399999999999</v>
      </c>
      <c r="EZ43">
        <v>2</v>
      </c>
      <c r="FA43">
        <v>0.38684200000000002</v>
      </c>
      <c r="FB43">
        <v>-0.14513599999999999</v>
      </c>
      <c r="FC43">
        <v>20.273700000000002</v>
      </c>
      <c r="FD43">
        <v>5.2204300000000003</v>
      </c>
      <c r="FE43">
        <v>12.0062</v>
      </c>
      <c r="FF43">
        <v>4.98705</v>
      </c>
      <c r="FG43">
        <v>3.2845800000000001</v>
      </c>
      <c r="FH43">
        <v>9999</v>
      </c>
      <c r="FI43">
        <v>9999</v>
      </c>
      <c r="FJ43">
        <v>9999</v>
      </c>
      <c r="FK43">
        <v>999.9</v>
      </c>
      <c r="FL43">
        <v>1.8658300000000001</v>
      </c>
      <c r="FM43">
        <v>1.8621799999999999</v>
      </c>
      <c r="FN43">
        <v>1.86426</v>
      </c>
      <c r="FO43">
        <v>1.8602799999999999</v>
      </c>
      <c r="FP43">
        <v>1.861</v>
      </c>
      <c r="FQ43">
        <v>1.86019</v>
      </c>
      <c r="FR43">
        <v>1.86188</v>
      </c>
      <c r="FS43">
        <v>1.85846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-5.2359999999999998</v>
      </c>
      <c r="GH43">
        <v>0.1973</v>
      </c>
      <c r="GI43">
        <v>-4.4815386914191997</v>
      </c>
      <c r="GJ43">
        <v>-4.8024823865547416E-3</v>
      </c>
      <c r="GK43">
        <v>2.2541114550050859E-6</v>
      </c>
      <c r="GL43">
        <v>-5.2254267566753844E-10</v>
      </c>
      <c r="GM43">
        <v>0.19724000000001499</v>
      </c>
      <c r="GN43">
        <v>0</v>
      </c>
      <c r="GO43">
        <v>0</v>
      </c>
      <c r="GP43">
        <v>0</v>
      </c>
      <c r="GQ43">
        <v>6</v>
      </c>
      <c r="GR43">
        <v>2068</v>
      </c>
      <c r="GS43">
        <v>3</v>
      </c>
      <c r="GT43">
        <v>31</v>
      </c>
      <c r="GU43">
        <v>58.9</v>
      </c>
      <c r="GV43">
        <v>58.9</v>
      </c>
      <c r="GW43">
        <v>0.697021</v>
      </c>
      <c r="GX43">
        <v>2.5769000000000002</v>
      </c>
      <c r="GY43">
        <v>2.04834</v>
      </c>
      <c r="GZ43">
        <v>2.6245099999999999</v>
      </c>
      <c r="HA43">
        <v>2.1972700000000001</v>
      </c>
      <c r="HB43">
        <v>2.33521</v>
      </c>
      <c r="HC43">
        <v>37.916400000000003</v>
      </c>
      <c r="HD43">
        <v>15.016400000000001</v>
      </c>
      <c r="HE43">
        <v>18</v>
      </c>
      <c r="HF43">
        <v>667.83600000000001</v>
      </c>
      <c r="HG43">
        <v>757.16800000000001</v>
      </c>
      <c r="HH43">
        <v>31.001999999999999</v>
      </c>
      <c r="HI43">
        <v>32.336300000000001</v>
      </c>
      <c r="HJ43">
        <v>30.000499999999999</v>
      </c>
      <c r="HK43">
        <v>32.279699999999998</v>
      </c>
      <c r="HL43">
        <v>32.298099999999998</v>
      </c>
      <c r="HM43">
        <v>13.9976</v>
      </c>
      <c r="HN43">
        <v>12.3787</v>
      </c>
      <c r="HO43">
        <v>100</v>
      </c>
      <c r="HP43">
        <v>31</v>
      </c>
      <c r="HQ43">
        <v>190.601</v>
      </c>
      <c r="HR43">
        <v>33.085299999999997</v>
      </c>
      <c r="HS43">
        <v>99.073700000000002</v>
      </c>
      <c r="HT43">
        <v>97.759399999999999</v>
      </c>
    </row>
    <row r="44" spans="1:228" x14ac:dyDescent="0.2">
      <c r="A44">
        <v>29</v>
      </c>
      <c r="B44">
        <v>1676574018.5999999</v>
      </c>
      <c r="C44">
        <v>112</v>
      </c>
      <c r="D44" t="s">
        <v>417</v>
      </c>
      <c r="E44" t="s">
        <v>418</v>
      </c>
      <c r="F44">
        <v>4</v>
      </c>
      <c r="G44">
        <v>1676574016.2874999</v>
      </c>
      <c r="H44">
        <f t="shared" si="0"/>
        <v>9.6489592421669071E-4</v>
      </c>
      <c r="I44">
        <f t="shared" si="1"/>
        <v>0.96489592421669068</v>
      </c>
      <c r="J44">
        <f t="shared" si="2"/>
        <v>1.9789120760138788</v>
      </c>
      <c r="K44">
        <f t="shared" si="3"/>
        <v>167.70712499999999</v>
      </c>
      <c r="L44">
        <f t="shared" si="4"/>
        <v>112.98645162148559</v>
      </c>
      <c r="M44">
        <f t="shared" si="5"/>
        <v>11.422709822365078</v>
      </c>
      <c r="N44">
        <f t="shared" si="6"/>
        <v>16.954863140899125</v>
      </c>
      <c r="O44">
        <f t="shared" si="7"/>
        <v>6.2485082578341511E-2</v>
      </c>
      <c r="P44">
        <f t="shared" si="8"/>
        <v>2.7681391199549532</v>
      </c>
      <c r="Q44">
        <f t="shared" si="9"/>
        <v>6.1711950639249405E-2</v>
      </c>
      <c r="R44">
        <f t="shared" si="10"/>
        <v>3.8638634897756798E-2</v>
      </c>
      <c r="S44">
        <f t="shared" si="11"/>
        <v>226.10753286048785</v>
      </c>
      <c r="T44">
        <f t="shared" si="12"/>
        <v>33.641317498619628</v>
      </c>
      <c r="U44">
        <f t="shared" si="13"/>
        <v>32.627749999999999</v>
      </c>
      <c r="V44">
        <f t="shared" si="14"/>
        <v>4.9473935843941845</v>
      </c>
      <c r="W44">
        <f t="shared" si="15"/>
        <v>69.855633571534099</v>
      </c>
      <c r="X44">
        <f t="shared" si="16"/>
        <v>3.4321865115802876</v>
      </c>
      <c r="Y44">
        <f t="shared" si="17"/>
        <v>4.9132565780333719</v>
      </c>
      <c r="Z44">
        <f t="shared" si="18"/>
        <v>1.5152070728138969</v>
      </c>
      <c r="AA44">
        <f t="shared" si="19"/>
        <v>-42.55191025795606</v>
      </c>
      <c r="AB44">
        <f t="shared" si="20"/>
        <v>-18.331766860517579</v>
      </c>
      <c r="AC44">
        <f t="shared" si="21"/>
        <v>-1.5102336319767249</v>
      </c>
      <c r="AD44">
        <f t="shared" si="22"/>
        <v>163.71362211003751</v>
      </c>
      <c r="AE44">
        <f t="shared" si="23"/>
        <v>12.522143435340375</v>
      </c>
      <c r="AF44">
        <f t="shared" si="24"/>
        <v>0.95707498093321663</v>
      </c>
      <c r="AG44">
        <f t="shared" si="25"/>
        <v>1.9789120760138788</v>
      </c>
      <c r="AH44">
        <v>185.05361056363731</v>
      </c>
      <c r="AI44">
        <v>176.70348484848489</v>
      </c>
      <c r="AJ44">
        <v>1.711198597802057</v>
      </c>
      <c r="AK44">
        <v>61.748436210949897</v>
      </c>
      <c r="AL44">
        <f t="shared" si="26"/>
        <v>0.96489592421669068</v>
      </c>
      <c r="AM44">
        <v>33.095612798013903</v>
      </c>
      <c r="AN44">
        <v>33.954555757575761</v>
      </c>
      <c r="AO44">
        <v>2.4414601102856098E-4</v>
      </c>
      <c r="AP44">
        <v>100.5812648026685</v>
      </c>
      <c r="AQ44">
        <v>26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47426.412335948007</v>
      </c>
      <c r="AV44">
        <f t="shared" si="30"/>
        <v>1199.9537499999999</v>
      </c>
      <c r="AW44">
        <f t="shared" si="31"/>
        <v>1025.885976093517</v>
      </c>
      <c r="AX44">
        <f t="shared" si="32"/>
        <v>0.85493793081068092</v>
      </c>
      <c r="AY44">
        <f t="shared" si="33"/>
        <v>0.18843020646461406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1676574016.2874999</v>
      </c>
      <c r="BF44">
        <v>167.70712499999999</v>
      </c>
      <c r="BG44">
        <v>179.41437500000001</v>
      </c>
      <c r="BH44">
        <v>33.949087499999997</v>
      </c>
      <c r="BI44">
        <v>33.095612500000001</v>
      </c>
      <c r="BJ44">
        <v>172.95474999999999</v>
      </c>
      <c r="BK44">
        <v>33.751862500000001</v>
      </c>
      <c r="BL44">
        <v>649.98962500000005</v>
      </c>
      <c r="BM44">
        <v>100.998125</v>
      </c>
      <c r="BN44">
        <v>9.9923999999999999E-2</v>
      </c>
      <c r="BO44">
        <v>32.504912500000003</v>
      </c>
      <c r="BP44">
        <v>32.627749999999999</v>
      </c>
      <c r="BQ44">
        <v>999.9</v>
      </c>
      <c r="BR44">
        <v>0</v>
      </c>
      <c r="BS44">
        <v>0</v>
      </c>
      <c r="BT44">
        <v>9017.0287500000013</v>
      </c>
      <c r="BU44">
        <v>0</v>
      </c>
      <c r="BV44">
        <v>1670.0687499999999</v>
      </c>
      <c r="BW44">
        <v>-11.707125</v>
      </c>
      <c r="BX44">
        <v>173.60062500000001</v>
      </c>
      <c r="BY44">
        <v>185.55549999999999</v>
      </c>
      <c r="BZ44">
        <v>0.853461625</v>
      </c>
      <c r="CA44">
        <v>179.41437500000001</v>
      </c>
      <c r="CB44">
        <v>33.095612500000001</v>
      </c>
      <c r="CC44">
        <v>3.428795</v>
      </c>
      <c r="CD44">
        <v>3.3425987500000001</v>
      </c>
      <c r="CE44">
        <v>26.271225000000001</v>
      </c>
      <c r="CF44">
        <v>25.840787500000001</v>
      </c>
      <c r="CG44">
        <v>1199.9537499999999</v>
      </c>
      <c r="CH44">
        <v>0.49998712499999998</v>
      </c>
      <c r="CI44">
        <v>0.50001287499999991</v>
      </c>
      <c r="CJ44">
        <v>0</v>
      </c>
      <c r="CK44">
        <v>1034.9575</v>
      </c>
      <c r="CL44">
        <v>4.9990899999999998</v>
      </c>
      <c r="CM44">
        <v>11392.174999999999</v>
      </c>
      <c r="CN44">
        <v>9557.4449999999997</v>
      </c>
      <c r="CO44">
        <v>41.686999999999998</v>
      </c>
      <c r="CP44">
        <v>43.742125000000001</v>
      </c>
      <c r="CQ44">
        <v>42.5</v>
      </c>
      <c r="CR44">
        <v>42.601374999999997</v>
      </c>
      <c r="CS44">
        <v>43.061999999999998</v>
      </c>
      <c r="CT44">
        <v>597.46</v>
      </c>
      <c r="CU44">
        <v>597.49374999999998</v>
      </c>
      <c r="CV44">
        <v>0</v>
      </c>
      <c r="CW44">
        <v>1676574030.3</v>
      </c>
      <c r="CX44">
        <v>0</v>
      </c>
      <c r="CY44">
        <v>1676570481.5999999</v>
      </c>
      <c r="CZ44" t="s">
        <v>356</v>
      </c>
      <c r="DA44">
        <v>1676570481.5999999</v>
      </c>
      <c r="DB44">
        <v>1676570479.5999999</v>
      </c>
      <c r="DC44">
        <v>11</v>
      </c>
      <c r="DD44">
        <v>-8.3000000000000004E-2</v>
      </c>
      <c r="DE44">
        <v>1.9E-2</v>
      </c>
      <c r="DF44">
        <v>-6.1429999999999998</v>
      </c>
      <c r="DG44">
        <v>0.19700000000000001</v>
      </c>
      <c r="DH44">
        <v>415</v>
      </c>
      <c r="DI44">
        <v>33</v>
      </c>
      <c r="DJ44">
        <v>0.52</v>
      </c>
      <c r="DK44">
        <v>0.45</v>
      </c>
      <c r="DL44">
        <v>-11.410382500000001</v>
      </c>
      <c r="DM44">
        <v>-1.7073399624765291</v>
      </c>
      <c r="DN44">
        <v>0.1671941205418121</v>
      </c>
      <c r="DO44">
        <v>0</v>
      </c>
      <c r="DP44">
        <v>0.83087754999999996</v>
      </c>
      <c r="DQ44">
        <v>0.17092982363977571</v>
      </c>
      <c r="DR44">
        <v>1.6647178043064838E-2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374</v>
      </c>
      <c r="EA44">
        <v>3.2975599999999998</v>
      </c>
      <c r="EB44">
        <v>2.6255999999999999</v>
      </c>
      <c r="EC44">
        <v>4.9568800000000003E-2</v>
      </c>
      <c r="ED44">
        <v>5.0738800000000001E-2</v>
      </c>
      <c r="EE44">
        <v>0.13917199999999999</v>
      </c>
      <c r="EF44">
        <v>0.13542599999999999</v>
      </c>
      <c r="EG44">
        <v>28717.3</v>
      </c>
      <c r="EH44">
        <v>29104.3</v>
      </c>
      <c r="EI44">
        <v>28107</v>
      </c>
      <c r="EJ44">
        <v>29504</v>
      </c>
      <c r="EK44">
        <v>33311.4</v>
      </c>
      <c r="EL44">
        <v>35390.199999999997</v>
      </c>
      <c r="EM44">
        <v>39696.6</v>
      </c>
      <c r="EN44">
        <v>42146.6</v>
      </c>
      <c r="EO44">
        <v>2.1904499999999998</v>
      </c>
      <c r="EP44">
        <v>2.2045499999999998</v>
      </c>
      <c r="EQ44">
        <v>0.128388</v>
      </c>
      <c r="ER44">
        <v>0</v>
      </c>
      <c r="ES44">
        <v>30.549499999999998</v>
      </c>
      <c r="ET44">
        <v>999.9</v>
      </c>
      <c r="EU44">
        <v>76</v>
      </c>
      <c r="EV44">
        <v>32.799999999999997</v>
      </c>
      <c r="EW44">
        <v>37.593499999999999</v>
      </c>
      <c r="EX44">
        <v>56.556399999999996</v>
      </c>
      <c r="EY44">
        <v>-3.5857399999999999</v>
      </c>
      <c r="EZ44">
        <v>2</v>
      </c>
      <c r="FA44">
        <v>0.38694600000000001</v>
      </c>
      <c r="FB44">
        <v>-0.13741800000000001</v>
      </c>
      <c r="FC44">
        <v>20.273800000000001</v>
      </c>
      <c r="FD44">
        <v>5.2193899999999998</v>
      </c>
      <c r="FE44">
        <v>12.007300000000001</v>
      </c>
      <c r="FF44">
        <v>4.98705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1.86425</v>
      </c>
      <c r="FO44">
        <v>1.8602799999999999</v>
      </c>
      <c r="FP44">
        <v>1.8610199999999999</v>
      </c>
      <c r="FQ44">
        <v>1.86019</v>
      </c>
      <c r="FR44">
        <v>1.86188</v>
      </c>
      <c r="FS44">
        <v>1.85846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-5.2629999999999999</v>
      </c>
      <c r="GH44">
        <v>0.19719999999999999</v>
      </c>
      <c r="GI44">
        <v>-4.4815386914191997</v>
      </c>
      <c r="GJ44">
        <v>-4.8024823865547416E-3</v>
      </c>
      <c r="GK44">
        <v>2.2541114550050859E-6</v>
      </c>
      <c r="GL44">
        <v>-5.2254267566753844E-10</v>
      </c>
      <c r="GM44">
        <v>0.19724000000001499</v>
      </c>
      <c r="GN44">
        <v>0</v>
      </c>
      <c r="GO44">
        <v>0</v>
      </c>
      <c r="GP44">
        <v>0</v>
      </c>
      <c r="GQ44">
        <v>6</v>
      </c>
      <c r="GR44">
        <v>2068</v>
      </c>
      <c r="GS44">
        <v>3</v>
      </c>
      <c r="GT44">
        <v>31</v>
      </c>
      <c r="GU44">
        <v>59</v>
      </c>
      <c r="GV44">
        <v>59</v>
      </c>
      <c r="GW44">
        <v>0.71899400000000002</v>
      </c>
      <c r="GX44">
        <v>2.5805699999999998</v>
      </c>
      <c r="GY44">
        <v>2.04834</v>
      </c>
      <c r="GZ44">
        <v>2.6245099999999999</v>
      </c>
      <c r="HA44">
        <v>2.1972700000000001</v>
      </c>
      <c r="HB44">
        <v>2.32178</v>
      </c>
      <c r="HC44">
        <v>37.916400000000003</v>
      </c>
      <c r="HD44">
        <v>15.016400000000001</v>
      </c>
      <c r="HE44">
        <v>18</v>
      </c>
      <c r="HF44">
        <v>668.26700000000005</v>
      </c>
      <c r="HG44">
        <v>757.26300000000003</v>
      </c>
      <c r="HH44">
        <v>31.002099999999999</v>
      </c>
      <c r="HI44">
        <v>32.340699999999998</v>
      </c>
      <c r="HJ44">
        <v>30.000299999999999</v>
      </c>
      <c r="HK44">
        <v>32.282499999999999</v>
      </c>
      <c r="HL44">
        <v>32.301699999999997</v>
      </c>
      <c r="HM44">
        <v>14.396100000000001</v>
      </c>
      <c r="HN44">
        <v>12.3787</v>
      </c>
      <c r="HO44">
        <v>100</v>
      </c>
      <c r="HP44">
        <v>31</v>
      </c>
      <c r="HQ44">
        <v>197.28</v>
      </c>
      <c r="HR44">
        <v>33.071899999999999</v>
      </c>
      <c r="HS44">
        <v>99.073899999999995</v>
      </c>
      <c r="HT44">
        <v>97.757999999999996</v>
      </c>
    </row>
    <row r="45" spans="1:228" x14ac:dyDescent="0.2">
      <c r="A45">
        <v>30</v>
      </c>
      <c r="B45">
        <v>1676574022.5999999</v>
      </c>
      <c r="C45">
        <v>116</v>
      </c>
      <c r="D45" t="s">
        <v>419</v>
      </c>
      <c r="E45" t="s">
        <v>420</v>
      </c>
      <c r="F45">
        <v>4</v>
      </c>
      <c r="G45">
        <v>1676574020.5999999</v>
      </c>
      <c r="H45">
        <f t="shared" si="0"/>
        <v>9.7276347484963766E-4</v>
      </c>
      <c r="I45">
        <f t="shared" si="1"/>
        <v>0.97276347484963765</v>
      </c>
      <c r="J45">
        <f t="shared" si="2"/>
        <v>2.0955337327226671</v>
      </c>
      <c r="K45">
        <f t="shared" si="3"/>
        <v>174.80857142857141</v>
      </c>
      <c r="L45">
        <f t="shared" si="4"/>
        <v>117.26195486860193</v>
      </c>
      <c r="M45">
        <f t="shared" si="5"/>
        <v>11.854715230986585</v>
      </c>
      <c r="N45">
        <f t="shared" si="6"/>
        <v>17.672448293595458</v>
      </c>
      <c r="O45">
        <f t="shared" si="7"/>
        <v>6.2885621655621823E-2</v>
      </c>
      <c r="P45">
        <f t="shared" si="8"/>
        <v>2.7644111749956255</v>
      </c>
      <c r="Q45">
        <f t="shared" si="9"/>
        <v>6.2101571413245564E-2</v>
      </c>
      <c r="R45">
        <f t="shared" si="10"/>
        <v>3.888311140624344E-2</v>
      </c>
      <c r="S45">
        <f t="shared" si="11"/>
        <v>226.11825823537936</v>
      </c>
      <c r="T45">
        <f t="shared" si="12"/>
        <v>33.654339182042385</v>
      </c>
      <c r="U45">
        <f t="shared" si="13"/>
        <v>32.641528571428573</v>
      </c>
      <c r="V45">
        <f t="shared" si="14"/>
        <v>4.9512355455596406</v>
      </c>
      <c r="W45">
        <f t="shared" si="15"/>
        <v>69.824910285002289</v>
      </c>
      <c r="X45">
        <f t="shared" si="16"/>
        <v>3.4333286629584321</v>
      </c>
      <c r="Y45">
        <f t="shared" si="17"/>
        <v>4.9170541701302799</v>
      </c>
      <c r="Z45">
        <f t="shared" si="18"/>
        <v>1.5179068826012085</v>
      </c>
      <c r="AA45">
        <f t="shared" si="19"/>
        <v>-42.898869240869018</v>
      </c>
      <c r="AB45">
        <f t="shared" si="20"/>
        <v>-18.318522614739177</v>
      </c>
      <c r="AC45">
        <f t="shared" si="21"/>
        <v>-1.5113815442486607</v>
      </c>
      <c r="AD45">
        <f t="shared" si="22"/>
        <v>163.3894848355225</v>
      </c>
      <c r="AE45">
        <f t="shared" si="23"/>
        <v>12.633270466137695</v>
      </c>
      <c r="AF45">
        <f t="shared" si="24"/>
        <v>0.96805871525753395</v>
      </c>
      <c r="AG45">
        <f t="shared" si="25"/>
        <v>2.0955337327226671</v>
      </c>
      <c r="AH45">
        <v>191.9552023480542</v>
      </c>
      <c r="AI45">
        <v>183.5167212121211</v>
      </c>
      <c r="AJ45">
        <v>1.705526144735763</v>
      </c>
      <c r="AK45">
        <v>61.748436210949897</v>
      </c>
      <c r="AL45">
        <f t="shared" si="26"/>
        <v>0.97276347484963765</v>
      </c>
      <c r="AM45">
        <v>33.096493713959887</v>
      </c>
      <c r="AN45">
        <v>33.962185454545448</v>
      </c>
      <c r="AO45">
        <v>2.6752673327093608E-4</v>
      </c>
      <c r="AP45">
        <v>100.5812648026685</v>
      </c>
      <c r="AQ45">
        <v>25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47321.616041718771</v>
      </c>
      <c r="AV45">
        <f t="shared" si="30"/>
        <v>1200.011428571428</v>
      </c>
      <c r="AW45">
        <f t="shared" si="31"/>
        <v>1025.9352135934605</v>
      </c>
      <c r="AX45">
        <f t="shared" si="32"/>
        <v>0.85493786906246449</v>
      </c>
      <c r="AY45">
        <f t="shared" si="33"/>
        <v>0.1884300872905563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1676574020.5999999</v>
      </c>
      <c r="BF45">
        <v>174.80857142857141</v>
      </c>
      <c r="BG45">
        <v>186.62485714285711</v>
      </c>
      <c r="BH45">
        <v>33.961071428571429</v>
      </c>
      <c r="BI45">
        <v>33.097928571428582</v>
      </c>
      <c r="BJ45">
        <v>180.08485714285709</v>
      </c>
      <c r="BK45">
        <v>33.763800000000003</v>
      </c>
      <c r="BL45">
        <v>650.0771428571428</v>
      </c>
      <c r="BM45">
        <v>100.9958571428571</v>
      </c>
      <c r="BN45">
        <v>0.10014832857142859</v>
      </c>
      <c r="BO45">
        <v>32.518614285714293</v>
      </c>
      <c r="BP45">
        <v>32.641528571428573</v>
      </c>
      <c r="BQ45">
        <v>999.89999999999986</v>
      </c>
      <c r="BR45">
        <v>0</v>
      </c>
      <c r="BS45">
        <v>0</v>
      </c>
      <c r="BT45">
        <v>8997.408571428572</v>
      </c>
      <c r="BU45">
        <v>0</v>
      </c>
      <c r="BV45">
        <v>1930.4485714285711</v>
      </c>
      <c r="BW45">
        <v>-11.816571428571431</v>
      </c>
      <c r="BX45">
        <v>180.95400000000001</v>
      </c>
      <c r="BY45">
        <v>193.0132857142857</v>
      </c>
      <c r="BZ45">
        <v>0.86313399999999996</v>
      </c>
      <c r="CA45">
        <v>186.62485714285711</v>
      </c>
      <c r="CB45">
        <v>33.097928571428582</v>
      </c>
      <c r="CC45">
        <v>3.429928571428571</v>
      </c>
      <c r="CD45">
        <v>3.3427542857142858</v>
      </c>
      <c r="CE45">
        <v>26.27684285714286</v>
      </c>
      <c r="CF45">
        <v>25.841571428571431</v>
      </c>
      <c r="CG45">
        <v>1200.011428571428</v>
      </c>
      <c r="CH45">
        <v>0.49998785714285721</v>
      </c>
      <c r="CI45">
        <v>0.5000121428571429</v>
      </c>
      <c r="CJ45">
        <v>0</v>
      </c>
      <c r="CK45">
        <v>1034.4057142857141</v>
      </c>
      <c r="CL45">
        <v>4.9990899999999998</v>
      </c>
      <c r="CM45">
        <v>11377.471428571431</v>
      </c>
      <c r="CN45">
        <v>9557.8957142857143</v>
      </c>
      <c r="CO45">
        <v>41.686999999999998</v>
      </c>
      <c r="CP45">
        <v>43.75</v>
      </c>
      <c r="CQ45">
        <v>42.5</v>
      </c>
      <c r="CR45">
        <v>42.625</v>
      </c>
      <c r="CS45">
        <v>43.061999999999998</v>
      </c>
      <c r="CT45">
        <v>597.49142857142851</v>
      </c>
      <c r="CU45">
        <v>597.51999999999987</v>
      </c>
      <c r="CV45">
        <v>0</v>
      </c>
      <c r="CW45">
        <v>1676574034.5</v>
      </c>
      <c r="CX45">
        <v>0</v>
      </c>
      <c r="CY45">
        <v>1676570481.5999999</v>
      </c>
      <c r="CZ45" t="s">
        <v>356</v>
      </c>
      <c r="DA45">
        <v>1676570481.5999999</v>
      </c>
      <c r="DB45">
        <v>1676570479.5999999</v>
      </c>
      <c r="DC45">
        <v>11</v>
      </c>
      <c r="DD45">
        <v>-8.3000000000000004E-2</v>
      </c>
      <c r="DE45">
        <v>1.9E-2</v>
      </c>
      <c r="DF45">
        <v>-6.1429999999999998</v>
      </c>
      <c r="DG45">
        <v>0.19700000000000001</v>
      </c>
      <c r="DH45">
        <v>415</v>
      </c>
      <c r="DI45">
        <v>33</v>
      </c>
      <c r="DJ45">
        <v>0.52</v>
      </c>
      <c r="DK45">
        <v>0.45</v>
      </c>
      <c r="DL45">
        <v>-11.526422500000001</v>
      </c>
      <c r="DM45">
        <v>-1.904191744840495</v>
      </c>
      <c r="DN45">
        <v>0.1852705717153969</v>
      </c>
      <c r="DO45">
        <v>0</v>
      </c>
      <c r="DP45">
        <v>0.84200232499999994</v>
      </c>
      <c r="DQ45">
        <v>0.1509242589118171</v>
      </c>
      <c r="DR45">
        <v>1.4663274091053981E-2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374</v>
      </c>
      <c r="EA45">
        <v>3.2973599999999998</v>
      </c>
      <c r="EB45">
        <v>2.6251899999999999</v>
      </c>
      <c r="EC45">
        <v>5.1232600000000003E-2</v>
      </c>
      <c r="ED45">
        <v>5.2391500000000001E-2</v>
      </c>
      <c r="EE45">
        <v>0.13918800000000001</v>
      </c>
      <c r="EF45">
        <v>0.13542999999999999</v>
      </c>
      <c r="EG45">
        <v>28666.400000000001</v>
      </c>
      <c r="EH45">
        <v>29053.200000000001</v>
      </c>
      <c r="EI45">
        <v>28106.3</v>
      </c>
      <c r="EJ45">
        <v>29503.599999999999</v>
      </c>
      <c r="EK45">
        <v>33310.199999999997</v>
      </c>
      <c r="EL45">
        <v>35389.699999999997</v>
      </c>
      <c r="EM45">
        <v>39695.800000000003</v>
      </c>
      <c r="EN45">
        <v>42146.1</v>
      </c>
      <c r="EO45">
        <v>2.19068</v>
      </c>
      <c r="EP45">
        <v>2.20445</v>
      </c>
      <c r="EQ45">
        <v>0.128418</v>
      </c>
      <c r="ER45">
        <v>0</v>
      </c>
      <c r="ES45">
        <v>30.564499999999999</v>
      </c>
      <c r="ET45">
        <v>999.9</v>
      </c>
      <c r="EU45">
        <v>76</v>
      </c>
      <c r="EV45">
        <v>32.799999999999997</v>
      </c>
      <c r="EW45">
        <v>37.590600000000002</v>
      </c>
      <c r="EX45">
        <v>56.4664</v>
      </c>
      <c r="EY45">
        <v>-3.4855800000000001</v>
      </c>
      <c r="EZ45">
        <v>2</v>
      </c>
      <c r="FA45">
        <v>0.38731399999999999</v>
      </c>
      <c r="FB45">
        <v>-0.129583</v>
      </c>
      <c r="FC45">
        <v>20.273599999999998</v>
      </c>
      <c r="FD45">
        <v>5.2195400000000003</v>
      </c>
      <c r="FE45">
        <v>12.005599999999999</v>
      </c>
      <c r="FF45">
        <v>4.9869500000000002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1.8642300000000001</v>
      </c>
      <c r="FO45">
        <v>1.8603099999999999</v>
      </c>
      <c r="FP45">
        <v>1.8610100000000001</v>
      </c>
      <c r="FQ45">
        <v>1.8601799999999999</v>
      </c>
      <c r="FR45">
        <v>1.86188</v>
      </c>
      <c r="FS45">
        <v>1.8584799999999999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-5.29</v>
      </c>
      <c r="GH45">
        <v>0.19719999999999999</v>
      </c>
      <c r="GI45">
        <v>-4.4815386914191997</v>
      </c>
      <c r="GJ45">
        <v>-4.8024823865547416E-3</v>
      </c>
      <c r="GK45">
        <v>2.2541114550050859E-6</v>
      </c>
      <c r="GL45">
        <v>-5.2254267566753844E-10</v>
      </c>
      <c r="GM45">
        <v>0.19724000000001499</v>
      </c>
      <c r="GN45">
        <v>0</v>
      </c>
      <c r="GO45">
        <v>0</v>
      </c>
      <c r="GP45">
        <v>0</v>
      </c>
      <c r="GQ45">
        <v>6</v>
      </c>
      <c r="GR45">
        <v>2068</v>
      </c>
      <c r="GS45">
        <v>3</v>
      </c>
      <c r="GT45">
        <v>31</v>
      </c>
      <c r="GU45">
        <v>59</v>
      </c>
      <c r="GV45">
        <v>59</v>
      </c>
      <c r="GW45">
        <v>0.73852499999999999</v>
      </c>
      <c r="GX45">
        <v>2.5769000000000002</v>
      </c>
      <c r="GY45">
        <v>2.04834</v>
      </c>
      <c r="GZ45">
        <v>2.6245099999999999</v>
      </c>
      <c r="HA45">
        <v>2.1972700000000001</v>
      </c>
      <c r="HB45">
        <v>2.3315399999999999</v>
      </c>
      <c r="HC45">
        <v>37.940600000000003</v>
      </c>
      <c r="HD45">
        <v>15.016400000000001</v>
      </c>
      <c r="HE45">
        <v>18</v>
      </c>
      <c r="HF45">
        <v>668.47799999999995</v>
      </c>
      <c r="HG45">
        <v>757.20699999999999</v>
      </c>
      <c r="HH45">
        <v>31.002199999999998</v>
      </c>
      <c r="HI45">
        <v>32.344299999999997</v>
      </c>
      <c r="HJ45">
        <v>30.000499999999999</v>
      </c>
      <c r="HK45">
        <v>32.285400000000003</v>
      </c>
      <c r="HL45">
        <v>32.305</v>
      </c>
      <c r="HM45">
        <v>14.7949</v>
      </c>
      <c r="HN45">
        <v>12.3787</v>
      </c>
      <c r="HO45">
        <v>100</v>
      </c>
      <c r="HP45">
        <v>31</v>
      </c>
      <c r="HQ45">
        <v>203.959</v>
      </c>
      <c r="HR45">
        <v>33.052599999999998</v>
      </c>
      <c r="HS45">
        <v>99.071799999999996</v>
      </c>
      <c r="HT45">
        <v>97.756900000000002</v>
      </c>
    </row>
    <row r="46" spans="1:228" x14ac:dyDescent="0.2">
      <c r="A46">
        <v>31</v>
      </c>
      <c r="B46">
        <v>1676574026.5999999</v>
      </c>
      <c r="C46">
        <v>120</v>
      </c>
      <c r="D46" t="s">
        <v>421</v>
      </c>
      <c r="E46" t="s">
        <v>422</v>
      </c>
      <c r="F46">
        <v>4</v>
      </c>
      <c r="G46">
        <v>1676574024.2874999</v>
      </c>
      <c r="H46">
        <f t="shared" si="0"/>
        <v>9.6960842198981804E-4</v>
      </c>
      <c r="I46">
        <f t="shared" si="1"/>
        <v>0.969608421989818</v>
      </c>
      <c r="J46">
        <f t="shared" si="2"/>
        <v>2.1642312300760471</v>
      </c>
      <c r="K46">
        <f t="shared" si="3"/>
        <v>180.905</v>
      </c>
      <c r="L46">
        <f t="shared" si="4"/>
        <v>121.17551706944334</v>
      </c>
      <c r="M46">
        <f t="shared" si="5"/>
        <v>12.250280452249568</v>
      </c>
      <c r="N46">
        <f t="shared" si="6"/>
        <v>18.288653011847128</v>
      </c>
      <c r="O46">
        <f t="shared" si="7"/>
        <v>6.2562064399942621E-2</v>
      </c>
      <c r="P46">
        <f t="shared" si="8"/>
        <v>2.7684039926972308</v>
      </c>
      <c r="Q46">
        <f t="shared" si="9"/>
        <v>6.1787112189286626E-2</v>
      </c>
      <c r="R46">
        <f t="shared" si="10"/>
        <v>3.8685771639732781E-2</v>
      </c>
      <c r="S46">
        <f t="shared" si="11"/>
        <v>226.11530961084813</v>
      </c>
      <c r="T46">
        <f t="shared" si="12"/>
        <v>33.665119827788324</v>
      </c>
      <c r="U46">
        <f t="shared" si="13"/>
        <v>32.652662500000012</v>
      </c>
      <c r="V46">
        <f t="shared" si="14"/>
        <v>4.9543419816458911</v>
      </c>
      <c r="W46">
        <f t="shared" si="15"/>
        <v>69.787264708356133</v>
      </c>
      <c r="X46">
        <f t="shared" si="16"/>
        <v>3.4336957402969062</v>
      </c>
      <c r="Y46">
        <f t="shared" si="17"/>
        <v>4.920232587774378</v>
      </c>
      <c r="Z46">
        <f t="shared" si="18"/>
        <v>1.520646241348985</v>
      </c>
      <c r="AA46">
        <f t="shared" si="19"/>
        <v>-42.759731409750977</v>
      </c>
      <c r="AB46">
        <f t="shared" si="20"/>
        <v>-18.296208408808024</v>
      </c>
      <c r="AC46">
        <f t="shared" si="21"/>
        <v>-1.5075305019327705</v>
      </c>
      <c r="AD46">
        <f t="shared" si="22"/>
        <v>163.55183929035638</v>
      </c>
      <c r="AE46">
        <f t="shared" si="23"/>
        <v>12.709027654552671</v>
      </c>
      <c r="AF46">
        <f t="shared" si="24"/>
        <v>0.96723635235243821</v>
      </c>
      <c r="AG46">
        <f t="shared" si="25"/>
        <v>2.1642312300760471</v>
      </c>
      <c r="AH46">
        <v>198.89115984409051</v>
      </c>
      <c r="AI46">
        <v>190.36497575757571</v>
      </c>
      <c r="AJ46">
        <v>1.711078853316284</v>
      </c>
      <c r="AK46">
        <v>61.748436210949897</v>
      </c>
      <c r="AL46">
        <f t="shared" si="26"/>
        <v>0.969608421989818</v>
      </c>
      <c r="AM46">
        <v>33.101810829624718</v>
      </c>
      <c r="AN46">
        <v>33.965953333333317</v>
      </c>
      <c r="AO46">
        <v>8.4868522250275145E-5</v>
      </c>
      <c r="AP46">
        <v>100.5812648026685</v>
      </c>
      <c r="AQ46">
        <v>25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47429.783149679082</v>
      </c>
      <c r="AV46">
        <f t="shared" si="30"/>
        <v>1199.9925000000001</v>
      </c>
      <c r="AW46">
        <f t="shared" si="31"/>
        <v>1025.9193510937039</v>
      </c>
      <c r="AX46">
        <f t="shared" si="32"/>
        <v>0.85493813594143608</v>
      </c>
      <c r="AY46">
        <f t="shared" si="33"/>
        <v>0.18843060236697157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1676574024.2874999</v>
      </c>
      <c r="BF46">
        <v>180.905</v>
      </c>
      <c r="BG46">
        <v>192.79849999999999</v>
      </c>
      <c r="BH46">
        <v>33.964925000000001</v>
      </c>
      <c r="BI46">
        <v>33.102374999999988</v>
      </c>
      <c r="BJ46">
        <v>186.20574999999999</v>
      </c>
      <c r="BK46">
        <v>33.767712500000002</v>
      </c>
      <c r="BL46">
        <v>649.96875</v>
      </c>
      <c r="BM46">
        <v>100.99550000000001</v>
      </c>
      <c r="BN46">
        <v>9.9842924999999999E-2</v>
      </c>
      <c r="BO46">
        <v>32.530074999999997</v>
      </c>
      <c r="BP46">
        <v>32.652662500000012</v>
      </c>
      <c r="BQ46">
        <v>999.9</v>
      </c>
      <c r="BR46">
        <v>0</v>
      </c>
      <c r="BS46">
        <v>0</v>
      </c>
      <c r="BT46">
        <v>9018.6725000000006</v>
      </c>
      <c r="BU46">
        <v>0</v>
      </c>
      <c r="BV46">
        <v>1868.9425000000001</v>
      </c>
      <c r="BW46">
        <v>-11.893475</v>
      </c>
      <c r="BX46">
        <v>187.2655</v>
      </c>
      <c r="BY46">
        <v>199.399</v>
      </c>
      <c r="BZ46">
        <v>0.86258125000000008</v>
      </c>
      <c r="CA46">
        <v>192.79849999999999</v>
      </c>
      <c r="CB46">
        <v>33.102374999999988</v>
      </c>
      <c r="CC46">
        <v>3.43030875</v>
      </c>
      <c r="CD46">
        <v>3.3431912499999998</v>
      </c>
      <c r="CE46">
        <v>26.278700000000001</v>
      </c>
      <c r="CF46">
        <v>25.843775000000001</v>
      </c>
      <c r="CG46">
        <v>1199.9925000000001</v>
      </c>
      <c r="CH46">
        <v>0.49997999999999998</v>
      </c>
      <c r="CI46">
        <v>0.50001999999999991</v>
      </c>
      <c r="CJ46">
        <v>0</v>
      </c>
      <c r="CK46">
        <v>1034.04</v>
      </c>
      <c r="CL46">
        <v>4.9990899999999998</v>
      </c>
      <c r="CM46">
        <v>11418.237499999999</v>
      </c>
      <c r="CN46">
        <v>9557.7237499999992</v>
      </c>
      <c r="CO46">
        <v>41.726374999999997</v>
      </c>
      <c r="CP46">
        <v>43.804250000000003</v>
      </c>
      <c r="CQ46">
        <v>42.5</v>
      </c>
      <c r="CR46">
        <v>42.679250000000003</v>
      </c>
      <c r="CS46">
        <v>43.101374999999997</v>
      </c>
      <c r="CT46">
        <v>597.47125000000005</v>
      </c>
      <c r="CU46">
        <v>597.52125000000001</v>
      </c>
      <c r="CV46">
        <v>0</v>
      </c>
      <c r="CW46">
        <v>1676574038.7</v>
      </c>
      <c r="CX46">
        <v>0</v>
      </c>
      <c r="CY46">
        <v>1676570481.5999999</v>
      </c>
      <c r="CZ46" t="s">
        <v>356</v>
      </c>
      <c r="DA46">
        <v>1676570481.5999999</v>
      </c>
      <c r="DB46">
        <v>1676570479.5999999</v>
      </c>
      <c r="DC46">
        <v>11</v>
      </c>
      <c r="DD46">
        <v>-8.3000000000000004E-2</v>
      </c>
      <c r="DE46">
        <v>1.9E-2</v>
      </c>
      <c r="DF46">
        <v>-6.1429999999999998</v>
      </c>
      <c r="DG46">
        <v>0.19700000000000001</v>
      </c>
      <c r="DH46">
        <v>415</v>
      </c>
      <c r="DI46">
        <v>33</v>
      </c>
      <c r="DJ46">
        <v>0.52</v>
      </c>
      <c r="DK46">
        <v>0.45</v>
      </c>
      <c r="DL46">
        <v>-11.6469925</v>
      </c>
      <c r="DM46">
        <v>-1.8459996247654551</v>
      </c>
      <c r="DN46">
        <v>0.1802141758956548</v>
      </c>
      <c r="DO46">
        <v>0</v>
      </c>
      <c r="DP46">
        <v>0.85064545000000003</v>
      </c>
      <c r="DQ46">
        <v>0.1114063564727919</v>
      </c>
      <c r="DR46">
        <v>1.10096859717932E-2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374</v>
      </c>
      <c r="EA46">
        <v>3.2974600000000001</v>
      </c>
      <c r="EB46">
        <v>2.6253500000000001</v>
      </c>
      <c r="EC46">
        <v>5.2888999999999999E-2</v>
      </c>
      <c r="ED46">
        <v>5.4031099999999999E-2</v>
      </c>
      <c r="EE46">
        <v>0.13920199999999999</v>
      </c>
      <c r="EF46">
        <v>0.13544600000000001</v>
      </c>
      <c r="EG46">
        <v>28616.9</v>
      </c>
      <c r="EH46">
        <v>29002.3</v>
      </c>
      <c r="EI46">
        <v>28106.9</v>
      </c>
      <c r="EJ46">
        <v>29502.9</v>
      </c>
      <c r="EK46">
        <v>33309.9</v>
      </c>
      <c r="EL46">
        <v>35388.6</v>
      </c>
      <c r="EM46">
        <v>39696</v>
      </c>
      <c r="EN46">
        <v>42145.4</v>
      </c>
      <c r="EO46">
        <v>2.1909000000000001</v>
      </c>
      <c r="EP46">
        <v>2.2042000000000002</v>
      </c>
      <c r="EQ46">
        <v>0.127941</v>
      </c>
      <c r="ER46">
        <v>0</v>
      </c>
      <c r="ES46">
        <v>30.580400000000001</v>
      </c>
      <c r="ET46">
        <v>999.9</v>
      </c>
      <c r="EU46">
        <v>76</v>
      </c>
      <c r="EV46">
        <v>32.799999999999997</v>
      </c>
      <c r="EW46">
        <v>37.589599999999997</v>
      </c>
      <c r="EX46">
        <v>56.8264</v>
      </c>
      <c r="EY46">
        <v>-3.4975999999999998</v>
      </c>
      <c r="EZ46">
        <v>2</v>
      </c>
      <c r="FA46">
        <v>0.38754100000000002</v>
      </c>
      <c r="FB46">
        <v>-0.121029</v>
      </c>
      <c r="FC46">
        <v>20.273800000000001</v>
      </c>
      <c r="FD46">
        <v>5.2201399999999998</v>
      </c>
      <c r="FE46">
        <v>12.0062</v>
      </c>
      <c r="FF46">
        <v>4.98705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1.86582</v>
      </c>
      <c r="FM46">
        <v>1.8621799999999999</v>
      </c>
      <c r="FN46">
        <v>1.8642300000000001</v>
      </c>
      <c r="FO46">
        <v>1.86029</v>
      </c>
      <c r="FP46">
        <v>1.861</v>
      </c>
      <c r="FQ46">
        <v>1.8602000000000001</v>
      </c>
      <c r="FR46">
        <v>1.86188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-5.3170000000000002</v>
      </c>
      <c r="GH46">
        <v>0.1973</v>
      </c>
      <c r="GI46">
        <v>-4.4815386914191997</v>
      </c>
      <c r="GJ46">
        <v>-4.8024823865547416E-3</v>
      </c>
      <c r="GK46">
        <v>2.2541114550050859E-6</v>
      </c>
      <c r="GL46">
        <v>-5.2254267566753844E-10</v>
      </c>
      <c r="GM46">
        <v>0.19724000000001499</v>
      </c>
      <c r="GN46">
        <v>0</v>
      </c>
      <c r="GO46">
        <v>0</v>
      </c>
      <c r="GP46">
        <v>0</v>
      </c>
      <c r="GQ46">
        <v>6</v>
      </c>
      <c r="GR46">
        <v>2068</v>
      </c>
      <c r="GS46">
        <v>3</v>
      </c>
      <c r="GT46">
        <v>31</v>
      </c>
      <c r="GU46">
        <v>59.1</v>
      </c>
      <c r="GV46">
        <v>59.1</v>
      </c>
      <c r="GW46">
        <v>0.75561500000000004</v>
      </c>
      <c r="GX46">
        <v>2.5854499999999998</v>
      </c>
      <c r="GY46">
        <v>2.04834</v>
      </c>
      <c r="GZ46">
        <v>2.6245099999999999</v>
      </c>
      <c r="HA46">
        <v>2.1972700000000001</v>
      </c>
      <c r="HB46">
        <v>2.34497</v>
      </c>
      <c r="HC46">
        <v>37.916400000000003</v>
      </c>
      <c r="HD46">
        <v>14.998900000000001</v>
      </c>
      <c r="HE46">
        <v>18</v>
      </c>
      <c r="HF46">
        <v>668.69600000000003</v>
      </c>
      <c r="HG46">
        <v>757.005</v>
      </c>
      <c r="HH46">
        <v>31.002300000000002</v>
      </c>
      <c r="HI46">
        <v>32.3491</v>
      </c>
      <c r="HJ46">
        <v>30.000299999999999</v>
      </c>
      <c r="HK46">
        <v>32.288899999999998</v>
      </c>
      <c r="HL46">
        <v>32.308100000000003</v>
      </c>
      <c r="HM46">
        <v>15.1808</v>
      </c>
      <c r="HN46">
        <v>12.3787</v>
      </c>
      <c r="HO46">
        <v>100</v>
      </c>
      <c r="HP46">
        <v>31</v>
      </c>
      <c r="HQ46">
        <v>210.637</v>
      </c>
      <c r="HR46">
        <v>33.040100000000002</v>
      </c>
      <c r="HS46">
        <v>99.072900000000004</v>
      </c>
      <c r="HT46">
        <v>97.754999999999995</v>
      </c>
    </row>
    <row r="47" spans="1:228" x14ac:dyDescent="0.2">
      <c r="A47">
        <v>32</v>
      </c>
      <c r="B47">
        <v>1676574030.5999999</v>
      </c>
      <c r="C47">
        <v>124</v>
      </c>
      <c r="D47" t="s">
        <v>423</v>
      </c>
      <c r="E47" t="s">
        <v>424</v>
      </c>
      <c r="F47">
        <v>4</v>
      </c>
      <c r="G47">
        <v>1676574028.5999999</v>
      </c>
      <c r="H47">
        <f t="shared" si="0"/>
        <v>9.713809486376284E-4</v>
      </c>
      <c r="I47">
        <f t="shared" si="1"/>
        <v>0.97138094863762836</v>
      </c>
      <c r="J47">
        <f t="shared" si="2"/>
        <v>2.4688204877223496</v>
      </c>
      <c r="K47">
        <f t="shared" si="3"/>
        <v>187.98185714285711</v>
      </c>
      <c r="L47">
        <f t="shared" si="4"/>
        <v>120.31676687082029</v>
      </c>
      <c r="M47">
        <f t="shared" si="5"/>
        <v>12.163831331267097</v>
      </c>
      <c r="N47">
        <f t="shared" si="6"/>
        <v>19.004662966709184</v>
      </c>
      <c r="O47">
        <f t="shared" si="7"/>
        <v>6.2584219472136868E-2</v>
      </c>
      <c r="P47">
        <f t="shared" si="8"/>
        <v>2.7649059235492524</v>
      </c>
      <c r="Q47">
        <f t="shared" si="9"/>
        <v>6.1807753961341264E-2</v>
      </c>
      <c r="R47">
        <f t="shared" si="10"/>
        <v>3.8698805870558822E-2</v>
      </c>
      <c r="S47">
        <f t="shared" si="11"/>
        <v>226.12078547795034</v>
      </c>
      <c r="T47">
        <f t="shared" si="12"/>
        <v>33.677611068935541</v>
      </c>
      <c r="U47">
        <f t="shared" si="13"/>
        <v>32.662814285714283</v>
      </c>
      <c r="V47">
        <f t="shared" si="14"/>
        <v>4.9571758718345862</v>
      </c>
      <c r="W47">
        <f t="shared" si="15"/>
        <v>69.752537888323147</v>
      </c>
      <c r="X47">
        <f t="shared" si="16"/>
        <v>3.4342371814045509</v>
      </c>
      <c r="Y47">
        <f t="shared" si="17"/>
        <v>4.9234583935897991</v>
      </c>
      <c r="Z47">
        <f t="shared" si="18"/>
        <v>1.5229386904300353</v>
      </c>
      <c r="AA47">
        <f t="shared" si="19"/>
        <v>-42.837899834919412</v>
      </c>
      <c r="AB47">
        <f t="shared" si="20"/>
        <v>-18.053490198556744</v>
      </c>
      <c r="AC47">
        <f t="shared" si="21"/>
        <v>-1.4895727305853286</v>
      </c>
      <c r="AD47">
        <f t="shared" si="22"/>
        <v>163.73982271388883</v>
      </c>
      <c r="AE47">
        <f t="shared" si="23"/>
        <v>12.778172802063672</v>
      </c>
      <c r="AF47">
        <f t="shared" si="24"/>
        <v>0.96769465292619017</v>
      </c>
      <c r="AG47">
        <f t="shared" si="25"/>
        <v>2.4688204877223496</v>
      </c>
      <c r="AH47">
        <v>205.7770344461367</v>
      </c>
      <c r="AI47">
        <v>197.09430303030311</v>
      </c>
      <c r="AJ47">
        <v>1.6757560987809139</v>
      </c>
      <c r="AK47">
        <v>61.748436210949897</v>
      </c>
      <c r="AL47">
        <f t="shared" si="26"/>
        <v>0.97138094863762836</v>
      </c>
      <c r="AM47">
        <v>33.105630265652323</v>
      </c>
      <c r="AN47">
        <v>33.971421818181831</v>
      </c>
      <c r="AO47">
        <v>5.9346709949824322E-5</v>
      </c>
      <c r="AP47">
        <v>100.5812648026685</v>
      </c>
      <c r="AQ47">
        <v>25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47331.676086917876</v>
      </c>
      <c r="AV47">
        <f t="shared" si="30"/>
        <v>1200.022857142857</v>
      </c>
      <c r="AW47">
        <f t="shared" si="31"/>
        <v>1025.9451779678498</v>
      </c>
      <c r="AX47">
        <f t="shared" si="32"/>
        <v>0.85493803043929517</v>
      </c>
      <c r="AY47">
        <f t="shared" si="33"/>
        <v>0.18843039874783962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1676574028.5999999</v>
      </c>
      <c r="BF47">
        <v>187.98185714285711</v>
      </c>
      <c r="BG47">
        <v>199.94442857142849</v>
      </c>
      <c r="BH47">
        <v>33.969257142857138</v>
      </c>
      <c r="BI47">
        <v>33.106385714285707</v>
      </c>
      <c r="BJ47">
        <v>193.31114285714281</v>
      </c>
      <c r="BK47">
        <v>33.772028571428571</v>
      </c>
      <c r="BL47">
        <v>650.0315714285714</v>
      </c>
      <c r="BM47">
        <v>100.9982857142857</v>
      </c>
      <c r="BN47">
        <v>0.1001035428571429</v>
      </c>
      <c r="BO47">
        <v>32.541699999999999</v>
      </c>
      <c r="BP47">
        <v>32.662814285714283</v>
      </c>
      <c r="BQ47">
        <v>999.89999999999986</v>
      </c>
      <c r="BR47">
        <v>0</v>
      </c>
      <c r="BS47">
        <v>0</v>
      </c>
      <c r="BT47">
        <v>8999.8214285714294</v>
      </c>
      <c r="BU47">
        <v>0</v>
      </c>
      <c r="BV47">
        <v>1971.588571428571</v>
      </c>
      <c r="BW47">
        <v>-11.96264285714286</v>
      </c>
      <c r="BX47">
        <v>194.59214285714279</v>
      </c>
      <c r="BY47">
        <v>206.79028571428569</v>
      </c>
      <c r="BZ47">
        <v>0.86287500000000006</v>
      </c>
      <c r="CA47">
        <v>199.94442857142849</v>
      </c>
      <c r="CB47">
        <v>33.106385714285707</v>
      </c>
      <c r="CC47">
        <v>3.4308357142857142</v>
      </c>
      <c r="CD47">
        <v>3.3436842857142861</v>
      </c>
      <c r="CE47">
        <v>26.281285714285708</v>
      </c>
      <c r="CF47">
        <v>25.846242857142862</v>
      </c>
      <c r="CG47">
        <v>1200.022857142857</v>
      </c>
      <c r="CH47">
        <v>0.49998414285714288</v>
      </c>
      <c r="CI47">
        <v>0.50001585714285723</v>
      </c>
      <c r="CJ47">
        <v>0</v>
      </c>
      <c r="CK47">
        <v>1033.6528571428571</v>
      </c>
      <c r="CL47">
        <v>4.9990899999999998</v>
      </c>
      <c r="CM47">
        <v>11424.34285714285</v>
      </c>
      <c r="CN47">
        <v>9557.9757142857143</v>
      </c>
      <c r="CO47">
        <v>41.75</v>
      </c>
      <c r="CP47">
        <v>43.811999999999998</v>
      </c>
      <c r="CQ47">
        <v>42.5</v>
      </c>
      <c r="CR47">
        <v>42.686999999999998</v>
      </c>
      <c r="CS47">
        <v>43.107000000000014</v>
      </c>
      <c r="CT47">
        <v>597.49142857142851</v>
      </c>
      <c r="CU47">
        <v>597.5328571428571</v>
      </c>
      <c r="CV47">
        <v>0</v>
      </c>
      <c r="CW47">
        <v>1676574042.3</v>
      </c>
      <c r="CX47">
        <v>0</v>
      </c>
      <c r="CY47">
        <v>1676570481.5999999</v>
      </c>
      <c r="CZ47" t="s">
        <v>356</v>
      </c>
      <c r="DA47">
        <v>1676570481.5999999</v>
      </c>
      <c r="DB47">
        <v>1676570479.5999999</v>
      </c>
      <c r="DC47">
        <v>11</v>
      </c>
      <c r="DD47">
        <v>-8.3000000000000004E-2</v>
      </c>
      <c r="DE47">
        <v>1.9E-2</v>
      </c>
      <c r="DF47">
        <v>-6.1429999999999998</v>
      </c>
      <c r="DG47">
        <v>0.19700000000000001</v>
      </c>
      <c r="DH47">
        <v>415</v>
      </c>
      <c r="DI47">
        <v>33</v>
      </c>
      <c r="DJ47">
        <v>0.52</v>
      </c>
      <c r="DK47">
        <v>0.45</v>
      </c>
      <c r="DL47">
        <v>-11.754985</v>
      </c>
      <c r="DM47">
        <v>-1.6782213883677231</v>
      </c>
      <c r="DN47">
        <v>0.1657452586803014</v>
      </c>
      <c r="DO47">
        <v>0</v>
      </c>
      <c r="DP47">
        <v>0.85618699999999992</v>
      </c>
      <c r="DQ47">
        <v>7.4794041275796919E-2</v>
      </c>
      <c r="DR47">
        <v>8.0378489473241551E-3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3.2974700000000001</v>
      </c>
      <c r="EB47">
        <v>2.6252300000000002</v>
      </c>
      <c r="EC47">
        <v>5.4508399999999999E-2</v>
      </c>
      <c r="ED47">
        <v>5.5613500000000003E-2</v>
      </c>
      <c r="EE47">
        <v>0.13921500000000001</v>
      </c>
      <c r="EF47">
        <v>0.13545399999999999</v>
      </c>
      <c r="EG47">
        <v>28567.4</v>
      </c>
      <c r="EH47">
        <v>28953.8</v>
      </c>
      <c r="EI47">
        <v>28106.400000000001</v>
      </c>
      <c r="EJ47">
        <v>29502.9</v>
      </c>
      <c r="EK47">
        <v>33308.800000000003</v>
      </c>
      <c r="EL47">
        <v>35388</v>
      </c>
      <c r="EM47">
        <v>39695.300000000003</v>
      </c>
      <c r="EN47">
        <v>42145</v>
      </c>
      <c r="EO47">
        <v>2.1912799999999999</v>
      </c>
      <c r="EP47">
        <v>2.2042999999999999</v>
      </c>
      <c r="EQ47">
        <v>0.127502</v>
      </c>
      <c r="ER47">
        <v>0</v>
      </c>
      <c r="ES47">
        <v>30.5975</v>
      </c>
      <c r="ET47">
        <v>999.9</v>
      </c>
      <c r="EU47">
        <v>76</v>
      </c>
      <c r="EV47">
        <v>32.799999999999997</v>
      </c>
      <c r="EW47">
        <v>37.590499999999999</v>
      </c>
      <c r="EX47">
        <v>56.256399999999999</v>
      </c>
      <c r="EY47">
        <v>-3.5296500000000002</v>
      </c>
      <c r="EZ47">
        <v>2</v>
      </c>
      <c r="FA47">
        <v>0.38784000000000002</v>
      </c>
      <c r="FB47">
        <v>-0.113164</v>
      </c>
      <c r="FC47">
        <v>20.273499999999999</v>
      </c>
      <c r="FD47">
        <v>5.2183400000000004</v>
      </c>
      <c r="FE47">
        <v>12.0067</v>
      </c>
      <c r="FF47">
        <v>4.9863999999999997</v>
      </c>
      <c r="FG47">
        <v>3.2842799999999999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1.8642000000000001</v>
      </c>
      <c r="FO47">
        <v>1.86029</v>
      </c>
      <c r="FP47">
        <v>1.8609899999999999</v>
      </c>
      <c r="FQ47">
        <v>1.86019</v>
      </c>
      <c r="FR47">
        <v>1.86188</v>
      </c>
      <c r="FS47">
        <v>1.85849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-5.343</v>
      </c>
      <c r="GH47">
        <v>0.19719999999999999</v>
      </c>
      <c r="GI47">
        <v>-4.4815386914191997</v>
      </c>
      <c r="GJ47">
        <v>-4.8024823865547416E-3</v>
      </c>
      <c r="GK47">
        <v>2.2541114550050859E-6</v>
      </c>
      <c r="GL47">
        <v>-5.2254267566753844E-10</v>
      </c>
      <c r="GM47">
        <v>0.19724000000001499</v>
      </c>
      <c r="GN47">
        <v>0</v>
      </c>
      <c r="GO47">
        <v>0</v>
      </c>
      <c r="GP47">
        <v>0</v>
      </c>
      <c r="GQ47">
        <v>6</v>
      </c>
      <c r="GR47">
        <v>2068</v>
      </c>
      <c r="GS47">
        <v>3</v>
      </c>
      <c r="GT47">
        <v>31</v>
      </c>
      <c r="GU47">
        <v>59.1</v>
      </c>
      <c r="GV47">
        <v>59.2</v>
      </c>
      <c r="GW47">
        <v>0.77636700000000003</v>
      </c>
      <c r="GX47">
        <v>2.5732400000000002</v>
      </c>
      <c r="GY47">
        <v>2.04834</v>
      </c>
      <c r="GZ47">
        <v>2.6245099999999999</v>
      </c>
      <c r="HA47">
        <v>2.1972700000000001</v>
      </c>
      <c r="HB47">
        <v>2.3132299999999999</v>
      </c>
      <c r="HC47">
        <v>37.916400000000003</v>
      </c>
      <c r="HD47">
        <v>15.0076</v>
      </c>
      <c r="HE47">
        <v>18</v>
      </c>
      <c r="HF47">
        <v>669.03499999999997</v>
      </c>
      <c r="HG47">
        <v>757.14800000000002</v>
      </c>
      <c r="HH47">
        <v>31.002199999999998</v>
      </c>
      <c r="HI47">
        <v>32.353400000000001</v>
      </c>
      <c r="HJ47">
        <v>30.000499999999999</v>
      </c>
      <c r="HK47">
        <v>32.292499999999997</v>
      </c>
      <c r="HL47">
        <v>32.311700000000002</v>
      </c>
      <c r="HM47">
        <v>15.5611</v>
      </c>
      <c r="HN47">
        <v>12.3787</v>
      </c>
      <c r="HO47">
        <v>100</v>
      </c>
      <c r="HP47">
        <v>31</v>
      </c>
      <c r="HQ47">
        <v>217.32</v>
      </c>
      <c r="HR47">
        <v>33.128300000000003</v>
      </c>
      <c r="HS47">
        <v>99.070999999999998</v>
      </c>
      <c r="HT47">
        <v>97.754499999999993</v>
      </c>
    </row>
    <row r="48" spans="1:228" x14ac:dyDescent="0.2">
      <c r="A48">
        <v>33</v>
      </c>
      <c r="B48">
        <v>1676574034.5999999</v>
      </c>
      <c r="C48">
        <v>128</v>
      </c>
      <c r="D48" t="s">
        <v>425</v>
      </c>
      <c r="E48" t="s">
        <v>426</v>
      </c>
      <c r="F48">
        <v>4</v>
      </c>
      <c r="G48">
        <v>1676574032.2874999</v>
      </c>
      <c r="H48">
        <f t="shared" si="0"/>
        <v>9.7738418135667271E-4</v>
      </c>
      <c r="I48">
        <f t="shared" si="1"/>
        <v>0.97738418135667282</v>
      </c>
      <c r="J48">
        <f t="shared" si="2"/>
        <v>2.5414119185842874</v>
      </c>
      <c r="K48">
        <f t="shared" si="3"/>
        <v>193.91075000000001</v>
      </c>
      <c r="L48">
        <f t="shared" si="4"/>
        <v>124.5722185052271</v>
      </c>
      <c r="M48">
        <f t="shared" si="5"/>
        <v>12.594014268875462</v>
      </c>
      <c r="N48">
        <f t="shared" si="6"/>
        <v>19.604007873439858</v>
      </c>
      <c r="O48">
        <f t="shared" si="7"/>
        <v>6.2908781602217231E-2</v>
      </c>
      <c r="P48">
        <f t="shared" si="8"/>
        <v>2.7617159340072597</v>
      </c>
      <c r="Q48">
        <f t="shared" si="9"/>
        <v>6.2123402201464575E-2</v>
      </c>
      <c r="R48">
        <f t="shared" si="10"/>
        <v>3.8896872606998728E-2</v>
      </c>
      <c r="S48">
        <f t="shared" si="11"/>
        <v>226.11625236084856</v>
      </c>
      <c r="T48">
        <f t="shared" si="12"/>
        <v>33.685382931611812</v>
      </c>
      <c r="U48">
        <f t="shared" si="13"/>
        <v>32.670537499999988</v>
      </c>
      <c r="V48">
        <f t="shared" si="14"/>
        <v>4.9593327664289379</v>
      </c>
      <c r="W48">
        <f t="shared" si="15"/>
        <v>69.731456493259685</v>
      </c>
      <c r="X48">
        <f t="shared" si="16"/>
        <v>3.4347939552038071</v>
      </c>
      <c r="Y48">
        <f t="shared" si="17"/>
        <v>4.9257453206012096</v>
      </c>
      <c r="Z48">
        <f t="shared" si="18"/>
        <v>1.5245388112251308</v>
      </c>
      <c r="AA48">
        <f t="shared" si="19"/>
        <v>-43.102642397829264</v>
      </c>
      <c r="AB48">
        <f t="shared" si="20"/>
        <v>-17.956089309762802</v>
      </c>
      <c r="AC48">
        <f t="shared" si="21"/>
        <v>-1.4833637820643082</v>
      </c>
      <c r="AD48">
        <f t="shared" si="22"/>
        <v>163.57415687119217</v>
      </c>
      <c r="AE48">
        <f t="shared" si="23"/>
        <v>12.735218756968672</v>
      </c>
      <c r="AF48">
        <f t="shared" si="24"/>
        <v>0.97118469026164789</v>
      </c>
      <c r="AG48">
        <f t="shared" si="25"/>
        <v>2.5414119185842874</v>
      </c>
      <c r="AH48">
        <v>212.38899208493399</v>
      </c>
      <c r="AI48">
        <v>203.7264787878787</v>
      </c>
      <c r="AJ48">
        <v>1.652130410532209</v>
      </c>
      <c r="AK48">
        <v>61.748436210949897</v>
      </c>
      <c r="AL48">
        <f t="shared" si="26"/>
        <v>0.97738418135667282</v>
      </c>
      <c r="AM48">
        <v>33.108184186535567</v>
      </c>
      <c r="AN48">
        <v>33.979104242424228</v>
      </c>
      <c r="AO48">
        <v>9.2122041924385265E-5</v>
      </c>
      <c r="AP48">
        <v>100.5812648026685</v>
      </c>
      <c r="AQ48">
        <v>25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47242.616449006222</v>
      </c>
      <c r="AV48">
        <f t="shared" si="30"/>
        <v>1199.9974999999999</v>
      </c>
      <c r="AW48">
        <f t="shared" si="31"/>
        <v>1025.9236260937037</v>
      </c>
      <c r="AX48">
        <f t="shared" si="32"/>
        <v>0.85493813619920356</v>
      </c>
      <c r="AY48">
        <f t="shared" si="33"/>
        <v>0.18843060286446311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1676574032.2874999</v>
      </c>
      <c r="BF48">
        <v>193.91075000000001</v>
      </c>
      <c r="BG48">
        <v>205.83937499999999</v>
      </c>
      <c r="BH48">
        <v>33.9748625</v>
      </c>
      <c r="BI48">
        <v>33.108900000000013</v>
      </c>
      <c r="BJ48">
        <v>199.26374999999999</v>
      </c>
      <c r="BK48">
        <v>33.777637499999997</v>
      </c>
      <c r="BL48">
        <v>650.04349999999999</v>
      </c>
      <c r="BM48">
        <v>100.998125</v>
      </c>
      <c r="BN48">
        <v>9.9972312499999993E-2</v>
      </c>
      <c r="BO48">
        <v>32.549937499999999</v>
      </c>
      <c r="BP48">
        <v>32.670537499999988</v>
      </c>
      <c r="BQ48">
        <v>999.9</v>
      </c>
      <c r="BR48">
        <v>0</v>
      </c>
      <c r="BS48">
        <v>0</v>
      </c>
      <c r="BT48">
        <v>8982.8912500000006</v>
      </c>
      <c r="BU48">
        <v>0</v>
      </c>
      <c r="BV48">
        <v>2015.8387499999999</v>
      </c>
      <c r="BW48">
        <v>-11.928800000000001</v>
      </c>
      <c r="BX48">
        <v>200.73050000000001</v>
      </c>
      <c r="BY48">
        <v>212.88775000000001</v>
      </c>
      <c r="BZ48">
        <v>0.86597125000000008</v>
      </c>
      <c r="CA48">
        <v>205.83937499999999</v>
      </c>
      <c r="CB48">
        <v>33.108900000000013</v>
      </c>
      <c r="CC48">
        <v>3.4314024999999999</v>
      </c>
      <c r="CD48">
        <v>3.3439399999999999</v>
      </c>
      <c r="CE48">
        <v>26.284087499999998</v>
      </c>
      <c r="CF48">
        <v>25.847549999999998</v>
      </c>
      <c r="CG48">
        <v>1199.9974999999999</v>
      </c>
      <c r="CH48">
        <v>0.49997999999999998</v>
      </c>
      <c r="CI48">
        <v>0.50001999999999991</v>
      </c>
      <c r="CJ48">
        <v>0</v>
      </c>
      <c r="CK48">
        <v>1033.16875</v>
      </c>
      <c r="CL48">
        <v>4.9990899999999998</v>
      </c>
      <c r="CM48">
        <v>11431.725</v>
      </c>
      <c r="CN48">
        <v>9557.77</v>
      </c>
      <c r="CO48">
        <v>41.75</v>
      </c>
      <c r="CP48">
        <v>43.811999999999998</v>
      </c>
      <c r="CQ48">
        <v>42.515500000000003</v>
      </c>
      <c r="CR48">
        <v>42.694875000000003</v>
      </c>
      <c r="CS48">
        <v>43.125</v>
      </c>
      <c r="CT48">
        <v>597.47375</v>
      </c>
      <c r="CU48">
        <v>597.52375000000006</v>
      </c>
      <c r="CV48">
        <v>0</v>
      </c>
      <c r="CW48">
        <v>1676574046.5</v>
      </c>
      <c r="CX48">
        <v>0</v>
      </c>
      <c r="CY48">
        <v>1676570481.5999999</v>
      </c>
      <c r="CZ48" t="s">
        <v>356</v>
      </c>
      <c r="DA48">
        <v>1676570481.5999999</v>
      </c>
      <c r="DB48">
        <v>1676570479.5999999</v>
      </c>
      <c r="DC48">
        <v>11</v>
      </c>
      <c r="DD48">
        <v>-8.3000000000000004E-2</v>
      </c>
      <c r="DE48">
        <v>1.9E-2</v>
      </c>
      <c r="DF48">
        <v>-6.1429999999999998</v>
      </c>
      <c r="DG48">
        <v>0.19700000000000001</v>
      </c>
      <c r="DH48">
        <v>415</v>
      </c>
      <c r="DI48">
        <v>33</v>
      </c>
      <c r="DJ48">
        <v>0.52</v>
      </c>
      <c r="DK48">
        <v>0.45</v>
      </c>
      <c r="DL48">
        <v>-11.8422225</v>
      </c>
      <c r="DM48">
        <v>-1.0564221388367609</v>
      </c>
      <c r="DN48">
        <v>0.11326734632607049</v>
      </c>
      <c r="DO48">
        <v>0</v>
      </c>
      <c r="DP48">
        <v>0.86054834999999996</v>
      </c>
      <c r="DQ48">
        <v>4.4327437148215222E-2</v>
      </c>
      <c r="DR48">
        <v>5.2636390764850046E-3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3.2975500000000002</v>
      </c>
      <c r="EB48">
        <v>2.6252399999999998</v>
      </c>
      <c r="EC48">
        <v>5.6074699999999998E-2</v>
      </c>
      <c r="ED48">
        <v>5.7161400000000001E-2</v>
      </c>
      <c r="EE48">
        <v>0.13923099999999999</v>
      </c>
      <c r="EF48">
        <v>0.135462</v>
      </c>
      <c r="EG48">
        <v>28520</v>
      </c>
      <c r="EH48">
        <v>28906</v>
      </c>
      <c r="EI48">
        <v>28106.3</v>
      </c>
      <c r="EJ48">
        <v>29502.7</v>
      </c>
      <c r="EK48">
        <v>33308.199999999997</v>
      </c>
      <c r="EL48">
        <v>35387.800000000003</v>
      </c>
      <c r="EM48">
        <v>39695.199999999997</v>
      </c>
      <c r="EN48">
        <v>42145</v>
      </c>
      <c r="EO48">
        <v>2.1915200000000001</v>
      </c>
      <c r="EP48">
        <v>2.2041499999999998</v>
      </c>
      <c r="EQ48">
        <v>0.12759899999999999</v>
      </c>
      <c r="ER48">
        <v>0</v>
      </c>
      <c r="ES48">
        <v>30.6144</v>
      </c>
      <c r="ET48">
        <v>999.9</v>
      </c>
      <c r="EU48">
        <v>76</v>
      </c>
      <c r="EV48">
        <v>32.799999999999997</v>
      </c>
      <c r="EW48">
        <v>37.590899999999998</v>
      </c>
      <c r="EX48">
        <v>56.6464</v>
      </c>
      <c r="EY48">
        <v>-3.6257999999999999</v>
      </c>
      <c r="EZ48">
        <v>2</v>
      </c>
      <c r="FA48">
        <v>0.38830999999999999</v>
      </c>
      <c r="FB48">
        <v>-0.10652499999999999</v>
      </c>
      <c r="FC48">
        <v>20.273900000000001</v>
      </c>
      <c r="FD48">
        <v>5.2202799999999998</v>
      </c>
      <c r="FE48">
        <v>12.006500000000001</v>
      </c>
      <c r="FF48">
        <v>4.9871499999999997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1.8658300000000001</v>
      </c>
      <c r="FM48">
        <v>1.8621799999999999</v>
      </c>
      <c r="FN48">
        <v>1.8642000000000001</v>
      </c>
      <c r="FO48">
        <v>1.86026</v>
      </c>
      <c r="FP48">
        <v>1.8609800000000001</v>
      </c>
      <c r="FQ48">
        <v>1.8601700000000001</v>
      </c>
      <c r="FR48">
        <v>1.86188</v>
      </c>
      <c r="FS48">
        <v>1.8585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-5.3680000000000003</v>
      </c>
      <c r="GH48">
        <v>0.1973</v>
      </c>
      <c r="GI48">
        <v>-4.4815386914191997</v>
      </c>
      <c r="GJ48">
        <v>-4.8024823865547416E-3</v>
      </c>
      <c r="GK48">
        <v>2.2541114550050859E-6</v>
      </c>
      <c r="GL48">
        <v>-5.2254267566753844E-10</v>
      </c>
      <c r="GM48">
        <v>0.19724000000001499</v>
      </c>
      <c r="GN48">
        <v>0</v>
      </c>
      <c r="GO48">
        <v>0</v>
      </c>
      <c r="GP48">
        <v>0</v>
      </c>
      <c r="GQ48">
        <v>6</v>
      </c>
      <c r="GR48">
        <v>2068</v>
      </c>
      <c r="GS48">
        <v>3</v>
      </c>
      <c r="GT48">
        <v>31</v>
      </c>
      <c r="GU48">
        <v>59.2</v>
      </c>
      <c r="GV48">
        <v>59.2</v>
      </c>
      <c r="GW48">
        <v>0.79589799999999999</v>
      </c>
      <c r="GX48">
        <v>2.5830099999999998</v>
      </c>
      <c r="GY48">
        <v>2.04834</v>
      </c>
      <c r="GZ48">
        <v>2.6245099999999999</v>
      </c>
      <c r="HA48">
        <v>2.1972700000000001</v>
      </c>
      <c r="HB48">
        <v>2.2717299999999998</v>
      </c>
      <c r="HC48">
        <v>37.916400000000003</v>
      </c>
      <c r="HD48">
        <v>14.981400000000001</v>
      </c>
      <c r="HE48">
        <v>18</v>
      </c>
      <c r="HF48">
        <v>669.27099999999996</v>
      </c>
      <c r="HG48">
        <v>757.048</v>
      </c>
      <c r="HH48">
        <v>31.002099999999999</v>
      </c>
      <c r="HI48">
        <v>32.358600000000003</v>
      </c>
      <c r="HJ48">
        <v>30.000599999999999</v>
      </c>
      <c r="HK48">
        <v>32.295900000000003</v>
      </c>
      <c r="HL48">
        <v>32.315199999999997</v>
      </c>
      <c r="HM48">
        <v>15.948</v>
      </c>
      <c r="HN48">
        <v>12.3787</v>
      </c>
      <c r="HO48">
        <v>100</v>
      </c>
      <c r="HP48">
        <v>31</v>
      </c>
      <c r="HQ48">
        <v>224</v>
      </c>
      <c r="HR48">
        <v>33.161799999999999</v>
      </c>
      <c r="HS48">
        <v>99.070800000000006</v>
      </c>
      <c r="HT48">
        <v>97.754099999999994</v>
      </c>
    </row>
    <row r="49" spans="1:228" x14ac:dyDescent="0.2">
      <c r="A49">
        <v>34</v>
      </c>
      <c r="B49">
        <v>1676574038.5999999</v>
      </c>
      <c r="C49">
        <v>132</v>
      </c>
      <c r="D49" t="s">
        <v>427</v>
      </c>
      <c r="E49" t="s">
        <v>428</v>
      </c>
      <c r="F49">
        <v>4</v>
      </c>
      <c r="G49">
        <v>1676574036.5999999</v>
      </c>
      <c r="H49">
        <f t="shared" si="0"/>
        <v>9.7553984343555944E-4</v>
      </c>
      <c r="I49">
        <f t="shared" si="1"/>
        <v>0.97553984343555944</v>
      </c>
      <c r="J49">
        <f t="shared" si="2"/>
        <v>2.5258372895412204</v>
      </c>
      <c r="K49">
        <f t="shared" si="3"/>
        <v>200.8447142857143</v>
      </c>
      <c r="L49">
        <f t="shared" si="4"/>
        <v>131.29037677936896</v>
      </c>
      <c r="M49">
        <f t="shared" si="5"/>
        <v>13.273350745313438</v>
      </c>
      <c r="N49">
        <f t="shared" si="6"/>
        <v>20.305237927197943</v>
      </c>
      <c r="O49">
        <f t="shared" si="7"/>
        <v>6.2494474496321603E-2</v>
      </c>
      <c r="P49">
        <f t="shared" si="8"/>
        <v>2.7641140569702327</v>
      </c>
      <c r="Q49">
        <f t="shared" si="9"/>
        <v>6.1720000570374307E-2</v>
      </c>
      <c r="R49">
        <f t="shared" si="10"/>
        <v>3.8643784029494276E-2</v>
      </c>
      <c r="S49">
        <f t="shared" si="11"/>
        <v>226.12335909108296</v>
      </c>
      <c r="T49">
        <f t="shared" si="12"/>
        <v>33.697944109630853</v>
      </c>
      <c r="U49">
        <f t="shared" si="13"/>
        <v>32.697614285714288</v>
      </c>
      <c r="V49">
        <f t="shared" si="14"/>
        <v>4.9669010665546702</v>
      </c>
      <c r="W49">
        <f t="shared" si="15"/>
        <v>69.691719211649655</v>
      </c>
      <c r="X49">
        <f t="shared" si="16"/>
        <v>3.4353403657955748</v>
      </c>
      <c r="Y49">
        <f t="shared" si="17"/>
        <v>4.9293379538573987</v>
      </c>
      <c r="Z49">
        <f t="shared" si="18"/>
        <v>1.5315607007590955</v>
      </c>
      <c r="AA49">
        <f t="shared" si="19"/>
        <v>-43.02130709550817</v>
      </c>
      <c r="AB49">
        <f t="shared" si="20"/>
        <v>-20.079234650220897</v>
      </c>
      <c r="AC49">
        <f t="shared" si="21"/>
        <v>-1.6576445264654791</v>
      </c>
      <c r="AD49">
        <f t="shared" si="22"/>
        <v>161.36517281888842</v>
      </c>
      <c r="AE49">
        <f t="shared" si="23"/>
        <v>12.876991559028919</v>
      </c>
      <c r="AF49">
        <f t="shared" si="24"/>
        <v>0.97295024970702915</v>
      </c>
      <c r="AG49">
        <f t="shared" si="25"/>
        <v>2.5258372895412204</v>
      </c>
      <c r="AH49">
        <v>219.16844277621891</v>
      </c>
      <c r="AI49">
        <v>210.4253878787878</v>
      </c>
      <c r="AJ49">
        <v>1.677353119887941</v>
      </c>
      <c r="AK49">
        <v>61.748436210949897</v>
      </c>
      <c r="AL49">
        <f t="shared" si="26"/>
        <v>0.97553984343555944</v>
      </c>
      <c r="AM49">
        <v>33.111234475150972</v>
      </c>
      <c r="AN49">
        <v>33.980879393939396</v>
      </c>
      <c r="AO49">
        <v>3.8177795176566253E-5</v>
      </c>
      <c r="AP49">
        <v>100.5812648026685</v>
      </c>
      <c r="AQ49">
        <v>24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47306.608049692106</v>
      </c>
      <c r="AV49">
        <f t="shared" si="30"/>
        <v>1200.048571428571</v>
      </c>
      <c r="AW49">
        <f t="shared" si="31"/>
        <v>1025.9659850212861</v>
      </c>
      <c r="AX49">
        <f t="shared" si="32"/>
        <v>0.85493704958954098</v>
      </c>
      <c r="AY49">
        <f t="shared" si="33"/>
        <v>0.18842850570781436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1676574036.5999999</v>
      </c>
      <c r="BF49">
        <v>200.8447142857143</v>
      </c>
      <c r="BG49">
        <v>212.9112857142857</v>
      </c>
      <c r="BH49">
        <v>33.979900000000001</v>
      </c>
      <c r="BI49">
        <v>33.11232857142857</v>
      </c>
      <c r="BJ49">
        <v>206.2251428571428</v>
      </c>
      <c r="BK49">
        <v>33.782642857142847</v>
      </c>
      <c r="BL49">
        <v>650.01414285714293</v>
      </c>
      <c r="BM49">
        <v>100.9991428571429</v>
      </c>
      <c r="BN49">
        <v>0.1000471285714286</v>
      </c>
      <c r="BO49">
        <v>32.562871428571427</v>
      </c>
      <c r="BP49">
        <v>32.697614285714288</v>
      </c>
      <c r="BQ49">
        <v>999.89999999999986</v>
      </c>
      <c r="BR49">
        <v>0</v>
      </c>
      <c r="BS49">
        <v>0</v>
      </c>
      <c r="BT49">
        <v>8995.5371428571416</v>
      </c>
      <c r="BU49">
        <v>0</v>
      </c>
      <c r="BV49">
        <v>2033.0671428571429</v>
      </c>
      <c r="BW49">
        <v>-12.066685714285709</v>
      </c>
      <c r="BX49">
        <v>207.90928571428569</v>
      </c>
      <c r="BY49">
        <v>220.20271428571431</v>
      </c>
      <c r="BZ49">
        <v>0.86755842857142862</v>
      </c>
      <c r="CA49">
        <v>212.9112857142857</v>
      </c>
      <c r="CB49">
        <v>33.11232857142857</v>
      </c>
      <c r="CC49">
        <v>3.4319414285714278</v>
      </c>
      <c r="CD49">
        <v>3.3443200000000011</v>
      </c>
      <c r="CE49">
        <v>26.286771428571431</v>
      </c>
      <c r="CF49">
        <v>25.849485714285709</v>
      </c>
      <c r="CG49">
        <v>1200.048571428571</v>
      </c>
      <c r="CH49">
        <v>0.50001557142857145</v>
      </c>
      <c r="CI49">
        <v>0.49998442857142861</v>
      </c>
      <c r="CJ49">
        <v>0</v>
      </c>
      <c r="CK49">
        <v>1032.6557142857141</v>
      </c>
      <c r="CL49">
        <v>4.9990899999999998</v>
      </c>
      <c r="CM49">
        <v>11429.4</v>
      </c>
      <c r="CN49">
        <v>9558.2942857142862</v>
      </c>
      <c r="CO49">
        <v>41.75</v>
      </c>
      <c r="CP49">
        <v>43.857000000000014</v>
      </c>
      <c r="CQ49">
        <v>42.553142857142859</v>
      </c>
      <c r="CR49">
        <v>42.75</v>
      </c>
      <c r="CS49">
        <v>43.125</v>
      </c>
      <c r="CT49">
        <v>597.5428571428572</v>
      </c>
      <c r="CU49">
        <v>597.50571428571425</v>
      </c>
      <c r="CV49">
        <v>0</v>
      </c>
      <c r="CW49">
        <v>1676574050.7</v>
      </c>
      <c r="CX49">
        <v>0</v>
      </c>
      <c r="CY49">
        <v>1676570481.5999999</v>
      </c>
      <c r="CZ49" t="s">
        <v>356</v>
      </c>
      <c r="DA49">
        <v>1676570481.5999999</v>
      </c>
      <c r="DB49">
        <v>1676570479.5999999</v>
      </c>
      <c r="DC49">
        <v>11</v>
      </c>
      <c r="DD49">
        <v>-8.3000000000000004E-2</v>
      </c>
      <c r="DE49">
        <v>1.9E-2</v>
      </c>
      <c r="DF49">
        <v>-6.1429999999999998</v>
      </c>
      <c r="DG49">
        <v>0.19700000000000001</v>
      </c>
      <c r="DH49">
        <v>415</v>
      </c>
      <c r="DI49">
        <v>33</v>
      </c>
      <c r="DJ49">
        <v>0.52</v>
      </c>
      <c r="DK49">
        <v>0.45</v>
      </c>
      <c r="DL49">
        <v>-11.91297</v>
      </c>
      <c r="DM49">
        <v>-0.7739999999999807</v>
      </c>
      <c r="DN49">
        <v>8.284761372544179E-2</v>
      </c>
      <c r="DO49">
        <v>0</v>
      </c>
      <c r="DP49">
        <v>0.86390517499999997</v>
      </c>
      <c r="DQ49">
        <v>2.2439560975608831E-2</v>
      </c>
      <c r="DR49">
        <v>2.6065097533627189E-3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3.2974100000000002</v>
      </c>
      <c r="EB49">
        <v>2.62541</v>
      </c>
      <c r="EC49">
        <v>5.76575E-2</v>
      </c>
      <c r="ED49">
        <v>5.87383E-2</v>
      </c>
      <c r="EE49">
        <v>0.13924600000000001</v>
      </c>
      <c r="EF49">
        <v>0.13547200000000001</v>
      </c>
      <c r="EG49">
        <v>28472.3</v>
      </c>
      <c r="EH49">
        <v>28857.3</v>
      </c>
      <c r="EI49">
        <v>28106.400000000001</v>
      </c>
      <c r="EJ49">
        <v>29502.400000000001</v>
      </c>
      <c r="EK49">
        <v>33307.9</v>
      </c>
      <c r="EL49">
        <v>35387.5</v>
      </c>
      <c r="EM49">
        <v>39695.300000000003</v>
      </c>
      <c r="EN49">
        <v>42145.1</v>
      </c>
      <c r="EO49">
        <v>2.1918199999999999</v>
      </c>
      <c r="EP49">
        <v>2.2042000000000002</v>
      </c>
      <c r="EQ49">
        <v>0.12770999999999999</v>
      </c>
      <c r="ER49">
        <v>0</v>
      </c>
      <c r="ES49">
        <v>30.631</v>
      </c>
      <c r="ET49">
        <v>999.9</v>
      </c>
      <c r="EU49">
        <v>76</v>
      </c>
      <c r="EV49">
        <v>32.799999999999997</v>
      </c>
      <c r="EW49">
        <v>37.5886</v>
      </c>
      <c r="EX49">
        <v>57.126399999999997</v>
      </c>
      <c r="EY49">
        <v>-3.6979099999999998</v>
      </c>
      <c r="EZ49">
        <v>2</v>
      </c>
      <c r="FA49">
        <v>0.38866400000000001</v>
      </c>
      <c r="FB49">
        <v>-9.9016900000000005E-2</v>
      </c>
      <c r="FC49">
        <v>20.273800000000001</v>
      </c>
      <c r="FD49">
        <v>5.2196899999999999</v>
      </c>
      <c r="FE49">
        <v>12.0077</v>
      </c>
      <c r="FF49">
        <v>4.9868499999999996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1.86581</v>
      </c>
      <c r="FM49">
        <v>1.8621799999999999</v>
      </c>
      <c r="FN49">
        <v>1.86419</v>
      </c>
      <c r="FO49">
        <v>1.86025</v>
      </c>
      <c r="FP49">
        <v>1.8609899999999999</v>
      </c>
      <c r="FQ49">
        <v>1.8601700000000001</v>
      </c>
      <c r="FR49">
        <v>1.86188</v>
      </c>
      <c r="FS49">
        <v>1.85849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-5.3929999999999998</v>
      </c>
      <c r="GH49">
        <v>0.19719999999999999</v>
      </c>
      <c r="GI49">
        <v>-4.4815386914191997</v>
      </c>
      <c r="GJ49">
        <v>-4.8024823865547416E-3</v>
      </c>
      <c r="GK49">
        <v>2.2541114550050859E-6</v>
      </c>
      <c r="GL49">
        <v>-5.2254267566753844E-10</v>
      </c>
      <c r="GM49">
        <v>0.19724000000001499</v>
      </c>
      <c r="GN49">
        <v>0</v>
      </c>
      <c r="GO49">
        <v>0</v>
      </c>
      <c r="GP49">
        <v>0</v>
      </c>
      <c r="GQ49">
        <v>6</v>
      </c>
      <c r="GR49">
        <v>2068</v>
      </c>
      <c r="GS49">
        <v>3</v>
      </c>
      <c r="GT49">
        <v>31</v>
      </c>
      <c r="GU49">
        <v>59.3</v>
      </c>
      <c r="GV49">
        <v>59.3</v>
      </c>
      <c r="GW49">
        <v>0.81420899999999996</v>
      </c>
      <c r="GX49">
        <v>2.5769000000000002</v>
      </c>
      <c r="GY49">
        <v>2.04834</v>
      </c>
      <c r="GZ49">
        <v>2.6245099999999999</v>
      </c>
      <c r="HA49">
        <v>2.1972700000000001</v>
      </c>
      <c r="HB49">
        <v>2.31934</v>
      </c>
      <c r="HC49">
        <v>37.916400000000003</v>
      </c>
      <c r="HD49">
        <v>15.016400000000001</v>
      </c>
      <c r="HE49">
        <v>18</v>
      </c>
      <c r="HF49">
        <v>669.55200000000002</v>
      </c>
      <c r="HG49">
        <v>757.14599999999996</v>
      </c>
      <c r="HH49">
        <v>31.002099999999999</v>
      </c>
      <c r="HI49">
        <v>32.363500000000002</v>
      </c>
      <c r="HJ49">
        <v>30.000499999999999</v>
      </c>
      <c r="HK49">
        <v>32.299599999999998</v>
      </c>
      <c r="HL49">
        <v>32.319200000000002</v>
      </c>
      <c r="HM49">
        <v>16.3386</v>
      </c>
      <c r="HN49">
        <v>12.3787</v>
      </c>
      <c r="HO49">
        <v>100</v>
      </c>
      <c r="HP49">
        <v>31</v>
      </c>
      <c r="HQ49">
        <v>230.678</v>
      </c>
      <c r="HR49">
        <v>33.178600000000003</v>
      </c>
      <c r="HS49">
        <v>99.071100000000001</v>
      </c>
      <c r="HT49">
        <v>97.753799999999998</v>
      </c>
    </row>
    <row r="50" spans="1:228" x14ac:dyDescent="0.2">
      <c r="A50">
        <v>35</v>
      </c>
      <c r="B50">
        <v>1676574042.5999999</v>
      </c>
      <c r="C50">
        <v>136</v>
      </c>
      <c r="D50" t="s">
        <v>429</v>
      </c>
      <c r="E50" t="s">
        <v>430</v>
      </c>
      <c r="F50">
        <v>4</v>
      </c>
      <c r="G50">
        <v>1676574040.2874999</v>
      </c>
      <c r="H50">
        <f t="shared" si="0"/>
        <v>9.7929965451695744E-4</v>
      </c>
      <c r="I50">
        <f t="shared" si="1"/>
        <v>0.97929965451695744</v>
      </c>
      <c r="J50">
        <f t="shared" si="2"/>
        <v>2.8126655769493083</v>
      </c>
      <c r="K50">
        <f t="shared" si="3"/>
        <v>206.77262500000001</v>
      </c>
      <c r="L50">
        <f t="shared" si="4"/>
        <v>129.79921252900337</v>
      </c>
      <c r="M50">
        <f t="shared" si="5"/>
        <v>13.122725325978438</v>
      </c>
      <c r="N50">
        <f t="shared" si="6"/>
        <v>20.904752116275237</v>
      </c>
      <c r="O50">
        <f t="shared" si="7"/>
        <v>6.2556076762352641E-2</v>
      </c>
      <c r="P50">
        <f t="shared" si="8"/>
        <v>2.7661315307666778</v>
      </c>
      <c r="Q50">
        <f t="shared" si="9"/>
        <v>6.1780643875064857E-2</v>
      </c>
      <c r="R50">
        <f t="shared" si="10"/>
        <v>3.8681771061889123E-2</v>
      </c>
      <c r="S50">
        <f t="shared" si="11"/>
        <v>226.12091323527488</v>
      </c>
      <c r="T50">
        <f t="shared" si="12"/>
        <v>33.708642440504917</v>
      </c>
      <c r="U50">
        <f t="shared" si="13"/>
        <v>32.715200000000003</v>
      </c>
      <c r="V50">
        <f t="shared" si="14"/>
        <v>4.9718218755056318</v>
      </c>
      <c r="W50">
        <f t="shared" si="15"/>
        <v>69.653816476725055</v>
      </c>
      <c r="X50">
        <f t="shared" si="16"/>
        <v>3.4358950848025449</v>
      </c>
      <c r="Y50">
        <f t="shared" si="17"/>
        <v>4.9328166905982176</v>
      </c>
      <c r="Z50">
        <f t="shared" si="18"/>
        <v>1.5359267907030869</v>
      </c>
      <c r="AA50">
        <f t="shared" si="19"/>
        <v>-43.187114764197823</v>
      </c>
      <c r="AB50">
        <f t="shared" si="20"/>
        <v>-20.84991419155903</v>
      </c>
      <c r="AC50">
        <f t="shared" si="21"/>
        <v>-1.7202668259970557</v>
      </c>
      <c r="AD50">
        <f t="shared" si="22"/>
        <v>160.36361745352099</v>
      </c>
      <c r="AE50">
        <f t="shared" si="23"/>
        <v>13.031935322395555</v>
      </c>
      <c r="AF50">
        <f t="shared" si="24"/>
        <v>0.97700196817067164</v>
      </c>
      <c r="AG50">
        <f t="shared" si="25"/>
        <v>2.8126655769493083</v>
      </c>
      <c r="AH50">
        <v>225.9733829764435</v>
      </c>
      <c r="AI50">
        <v>217.04552727272721</v>
      </c>
      <c r="AJ50">
        <v>1.653832412557632</v>
      </c>
      <c r="AK50">
        <v>61.748436210949897</v>
      </c>
      <c r="AL50">
        <f t="shared" si="26"/>
        <v>0.97929965451695744</v>
      </c>
      <c r="AM50">
        <v>33.1143396575034</v>
      </c>
      <c r="AN50">
        <v>33.98707818181817</v>
      </c>
      <c r="AO50">
        <v>7.8627988567335797E-5</v>
      </c>
      <c r="AP50">
        <v>100.5812648026685</v>
      </c>
      <c r="AQ50">
        <v>24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47360.208824929214</v>
      </c>
      <c r="AV50">
        <f t="shared" si="30"/>
        <v>1200.0262499999999</v>
      </c>
      <c r="AW50">
        <f t="shared" si="31"/>
        <v>1025.9478135934064</v>
      </c>
      <c r="AX50">
        <f t="shared" si="32"/>
        <v>0.8549378095632546</v>
      </c>
      <c r="AY50">
        <f t="shared" si="33"/>
        <v>0.1884299724570816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1676574040.2874999</v>
      </c>
      <c r="BF50">
        <v>206.77262500000001</v>
      </c>
      <c r="BG50">
        <v>218.98824999999999</v>
      </c>
      <c r="BH50">
        <v>33.985050000000001</v>
      </c>
      <c r="BI50">
        <v>33.113875</v>
      </c>
      <c r="BJ50">
        <v>212.1765</v>
      </c>
      <c r="BK50">
        <v>33.787837500000002</v>
      </c>
      <c r="BL50">
        <v>650.01762500000007</v>
      </c>
      <c r="BM50">
        <v>101.000125</v>
      </c>
      <c r="BN50">
        <v>0.1000671375</v>
      </c>
      <c r="BO50">
        <v>32.575387499999998</v>
      </c>
      <c r="BP50">
        <v>32.715200000000003</v>
      </c>
      <c r="BQ50">
        <v>999.9</v>
      </c>
      <c r="BR50">
        <v>0</v>
      </c>
      <c r="BS50">
        <v>0</v>
      </c>
      <c r="BT50">
        <v>9006.1725000000006</v>
      </c>
      <c r="BU50">
        <v>0</v>
      </c>
      <c r="BV50">
        <v>2035.28</v>
      </c>
      <c r="BW50">
        <v>-12.21585</v>
      </c>
      <c r="BX50">
        <v>214.046875</v>
      </c>
      <c r="BY50">
        <v>226.48824999999999</v>
      </c>
      <c r="BZ50">
        <v>0.87118424999999999</v>
      </c>
      <c r="CA50">
        <v>218.98824999999999</v>
      </c>
      <c r="CB50">
        <v>33.113875</v>
      </c>
      <c r="CC50">
        <v>3.4324937499999999</v>
      </c>
      <c r="CD50">
        <v>3.3445049999999998</v>
      </c>
      <c r="CE50">
        <v>26.2894875</v>
      </c>
      <c r="CF50">
        <v>25.850412500000001</v>
      </c>
      <c r="CG50">
        <v>1200.0262499999999</v>
      </c>
      <c r="CH50">
        <v>0.4999905</v>
      </c>
      <c r="CI50">
        <v>0.5000095</v>
      </c>
      <c r="CJ50">
        <v>0</v>
      </c>
      <c r="CK50">
        <v>1032.20875</v>
      </c>
      <c r="CL50">
        <v>4.9990899999999998</v>
      </c>
      <c r="CM50">
        <v>11428.0875</v>
      </c>
      <c r="CN50">
        <v>9558.0412500000002</v>
      </c>
      <c r="CO50">
        <v>41.75</v>
      </c>
      <c r="CP50">
        <v>43.875</v>
      </c>
      <c r="CQ50">
        <v>42.554250000000003</v>
      </c>
      <c r="CR50">
        <v>42.75</v>
      </c>
      <c r="CS50">
        <v>43.125</v>
      </c>
      <c r="CT50">
        <v>597.50125000000003</v>
      </c>
      <c r="CU50">
        <v>597.52499999999998</v>
      </c>
      <c r="CV50">
        <v>0</v>
      </c>
      <c r="CW50">
        <v>1676574054.3</v>
      </c>
      <c r="CX50">
        <v>0</v>
      </c>
      <c r="CY50">
        <v>1676570481.5999999</v>
      </c>
      <c r="CZ50" t="s">
        <v>356</v>
      </c>
      <c r="DA50">
        <v>1676570481.5999999</v>
      </c>
      <c r="DB50">
        <v>1676570479.5999999</v>
      </c>
      <c r="DC50">
        <v>11</v>
      </c>
      <c r="DD50">
        <v>-8.3000000000000004E-2</v>
      </c>
      <c r="DE50">
        <v>1.9E-2</v>
      </c>
      <c r="DF50">
        <v>-6.1429999999999998</v>
      </c>
      <c r="DG50">
        <v>0.19700000000000001</v>
      </c>
      <c r="DH50">
        <v>415</v>
      </c>
      <c r="DI50">
        <v>33</v>
      </c>
      <c r="DJ50">
        <v>0.52</v>
      </c>
      <c r="DK50">
        <v>0.45</v>
      </c>
      <c r="DL50">
        <v>-11.98817</v>
      </c>
      <c r="DM50">
        <v>-0.96220863039395288</v>
      </c>
      <c r="DN50">
        <v>0.1056807035366439</v>
      </c>
      <c r="DO50">
        <v>0</v>
      </c>
      <c r="DP50">
        <v>0.8655043750000001</v>
      </c>
      <c r="DQ50">
        <v>2.8863320825514249E-2</v>
      </c>
      <c r="DR50">
        <v>3.0223483476222572E-3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3.2974899999999998</v>
      </c>
      <c r="EB50">
        <v>2.6253899999999999</v>
      </c>
      <c r="EC50">
        <v>5.9202999999999999E-2</v>
      </c>
      <c r="ED50">
        <v>6.0312400000000002E-2</v>
      </c>
      <c r="EE50">
        <v>0.13925999999999999</v>
      </c>
      <c r="EF50">
        <v>0.13547100000000001</v>
      </c>
      <c r="EG50">
        <v>28425</v>
      </c>
      <c r="EH50">
        <v>28808.799999999999</v>
      </c>
      <c r="EI50">
        <v>28105.9</v>
      </c>
      <c r="EJ50">
        <v>29502.1</v>
      </c>
      <c r="EK50">
        <v>33307</v>
      </c>
      <c r="EL50">
        <v>35386.9</v>
      </c>
      <c r="EM50">
        <v>39694.800000000003</v>
      </c>
      <c r="EN50">
        <v>42144.2</v>
      </c>
      <c r="EO50">
        <v>2.19225</v>
      </c>
      <c r="EP50">
        <v>2.2042999999999999</v>
      </c>
      <c r="EQ50">
        <v>0.12835099999999999</v>
      </c>
      <c r="ER50">
        <v>0</v>
      </c>
      <c r="ES50">
        <v>30.648099999999999</v>
      </c>
      <c r="ET50">
        <v>999.9</v>
      </c>
      <c r="EU50">
        <v>76</v>
      </c>
      <c r="EV50">
        <v>32.799999999999997</v>
      </c>
      <c r="EW50">
        <v>37.588999999999999</v>
      </c>
      <c r="EX50">
        <v>56.916400000000003</v>
      </c>
      <c r="EY50">
        <v>-3.6979099999999998</v>
      </c>
      <c r="EZ50">
        <v>2</v>
      </c>
      <c r="FA50">
        <v>0.38902199999999998</v>
      </c>
      <c r="FB50">
        <v>-9.3439499999999995E-2</v>
      </c>
      <c r="FC50">
        <v>20.273900000000001</v>
      </c>
      <c r="FD50">
        <v>5.2199900000000001</v>
      </c>
      <c r="FE50">
        <v>12.0076</v>
      </c>
      <c r="FF50">
        <v>4.9865500000000003</v>
      </c>
      <c r="FG50">
        <v>3.2844500000000001</v>
      </c>
      <c r="FH50">
        <v>9999</v>
      </c>
      <c r="FI50">
        <v>9999</v>
      </c>
      <c r="FJ50">
        <v>9999</v>
      </c>
      <c r="FK50">
        <v>999.9</v>
      </c>
      <c r="FL50">
        <v>1.8658300000000001</v>
      </c>
      <c r="FM50">
        <v>1.8621799999999999</v>
      </c>
      <c r="FN50">
        <v>1.8642000000000001</v>
      </c>
      <c r="FO50">
        <v>1.86025</v>
      </c>
      <c r="FP50">
        <v>1.86097</v>
      </c>
      <c r="FQ50">
        <v>1.8601700000000001</v>
      </c>
      <c r="FR50">
        <v>1.86188</v>
      </c>
      <c r="FS50">
        <v>1.8584700000000001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-5.4180000000000001</v>
      </c>
      <c r="GH50">
        <v>0.19719999999999999</v>
      </c>
      <c r="GI50">
        <v>-4.4815386914191997</v>
      </c>
      <c r="GJ50">
        <v>-4.8024823865547416E-3</v>
      </c>
      <c r="GK50">
        <v>2.2541114550050859E-6</v>
      </c>
      <c r="GL50">
        <v>-5.2254267566753844E-10</v>
      </c>
      <c r="GM50">
        <v>0.19724000000001499</v>
      </c>
      <c r="GN50">
        <v>0</v>
      </c>
      <c r="GO50">
        <v>0</v>
      </c>
      <c r="GP50">
        <v>0</v>
      </c>
      <c r="GQ50">
        <v>6</v>
      </c>
      <c r="GR50">
        <v>2068</v>
      </c>
      <c r="GS50">
        <v>3</v>
      </c>
      <c r="GT50">
        <v>31</v>
      </c>
      <c r="GU50">
        <v>59.4</v>
      </c>
      <c r="GV50">
        <v>59.4</v>
      </c>
      <c r="GW50">
        <v>0.83496099999999995</v>
      </c>
      <c r="GX50">
        <v>2.5842299999999998</v>
      </c>
      <c r="GY50">
        <v>2.04834</v>
      </c>
      <c r="GZ50">
        <v>2.6245099999999999</v>
      </c>
      <c r="HA50">
        <v>2.1972700000000001</v>
      </c>
      <c r="HB50">
        <v>2.2888199999999999</v>
      </c>
      <c r="HC50">
        <v>37.916400000000003</v>
      </c>
      <c r="HD50">
        <v>14.9901</v>
      </c>
      <c r="HE50">
        <v>18</v>
      </c>
      <c r="HF50">
        <v>669.93600000000004</v>
      </c>
      <c r="HG50">
        <v>757.30200000000002</v>
      </c>
      <c r="HH50">
        <v>31.001799999999999</v>
      </c>
      <c r="HI50">
        <v>32.369199999999999</v>
      </c>
      <c r="HJ50">
        <v>30.000499999999999</v>
      </c>
      <c r="HK50">
        <v>32.303699999999999</v>
      </c>
      <c r="HL50">
        <v>32.323799999999999</v>
      </c>
      <c r="HM50">
        <v>16.728999999999999</v>
      </c>
      <c r="HN50">
        <v>12.3787</v>
      </c>
      <c r="HO50">
        <v>100</v>
      </c>
      <c r="HP50">
        <v>31</v>
      </c>
      <c r="HQ50">
        <v>237.381</v>
      </c>
      <c r="HR50">
        <v>33.200800000000001</v>
      </c>
      <c r="HS50">
        <v>99.069599999999994</v>
      </c>
      <c r="HT50">
        <v>97.752200000000002</v>
      </c>
    </row>
    <row r="51" spans="1:228" x14ac:dyDescent="0.2">
      <c r="A51">
        <v>36</v>
      </c>
      <c r="B51">
        <v>1676574046.5999999</v>
      </c>
      <c r="C51">
        <v>140</v>
      </c>
      <c r="D51" t="s">
        <v>431</v>
      </c>
      <c r="E51" t="s">
        <v>432</v>
      </c>
      <c r="F51">
        <v>4</v>
      </c>
      <c r="G51">
        <v>1676574044.5999999</v>
      </c>
      <c r="H51">
        <f t="shared" si="0"/>
        <v>9.8539477086906206E-4</v>
      </c>
      <c r="I51">
        <f t="shared" si="1"/>
        <v>0.98539477086906202</v>
      </c>
      <c r="J51">
        <f t="shared" si="2"/>
        <v>2.7794871112478234</v>
      </c>
      <c r="K51">
        <f t="shared" si="3"/>
        <v>213.76014285714291</v>
      </c>
      <c r="L51">
        <f t="shared" si="4"/>
        <v>137.65480421475411</v>
      </c>
      <c r="M51">
        <f t="shared" si="5"/>
        <v>13.917041662664655</v>
      </c>
      <c r="N51">
        <f t="shared" si="6"/>
        <v>21.61136933018971</v>
      </c>
      <c r="O51">
        <f t="shared" si="7"/>
        <v>6.2744654423574228E-2</v>
      </c>
      <c r="P51">
        <f t="shared" si="8"/>
        <v>2.7625460458156348</v>
      </c>
      <c r="Q51">
        <f t="shared" si="9"/>
        <v>6.1963571916267252E-2</v>
      </c>
      <c r="R51">
        <f t="shared" si="10"/>
        <v>3.8796599417904962E-2</v>
      </c>
      <c r="S51">
        <f t="shared" si="11"/>
        <v>226.11372266316511</v>
      </c>
      <c r="T51">
        <f t="shared" si="12"/>
        <v>33.719663638054399</v>
      </c>
      <c r="U51">
        <f t="shared" si="13"/>
        <v>32.735100000000003</v>
      </c>
      <c r="V51">
        <f t="shared" si="14"/>
        <v>4.9773953806243387</v>
      </c>
      <c r="W51">
        <f t="shared" si="15"/>
        <v>69.62154942913844</v>
      </c>
      <c r="X51">
        <f t="shared" si="16"/>
        <v>3.4365075746943012</v>
      </c>
      <c r="Y51">
        <f t="shared" si="17"/>
        <v>4.9359826129580977</v>
      </c>
      <c r="Z51">
        <f t="shared" si="18"/>
        <v>1.5408878059300375</v>
      </c>
      <c r="AA51">
        <f t="shared" si="19"/>
        <v>-43.455909395325634</v>
      </c>
      <c r="AB51">
        <f t="shared" si="20"/>
        <v>-22.091224181255761</v>
      </c>
      <c r="AC51">
        <f t="shared" si="21"/>
        <v>-1.825329638176951</v>
      </c>
      <c r="AD51">
        <f t="shared" si="22"/>
        <v>158.74125944840677</v>
      </c>
      <c r="AE51">
        <f t="shared" si="23"/>
        <v>13.215681599217517</v>
      </c>
      <c r="AF51">
        <f t="shared" si="24"/>
        <v>0.98176956268767479</v>
      </c>
      <c r="AG51">
        <f t="shared" si="25"/>
        <v>2.7794871112478234</v>
      </c>
      <c r="AH51">
        <v>232.8506508782821</v>
      </c>
      <c r="AI51">
        <v>223.8161575757575</v>
      </c>
      <c r="AJ51">
        <v>1.690698318922736</v>
      </c>
      <c r="AK51">
        <v>61.748436210949897</v>
      </c>
      <c r="AL51">
        <f t="shared" si="26"/>
        <v>0.98539477086906202</v>
      </c>
      <c r="AM51">
        <v>33.114490346840078</v>
      </c>
      <c r="AN51">
        <v>33.992661818181809</v>
      </c>
      <c r="AO51">
        <v>6.7711094895133122E-5</v>
      </c>
      <c r="AP51">
        <v>100.5812648026685</v>
      </c>
      <c r="AQ51">
        <v>24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47259.776318643271</v>
      </c>
      <c r="AV51">
        <f t="shared" si="30"/>
        <v>1199.992857142857</v>
      </c>
      <c r="AW51">
        <f t="shared" si="31"/>
        <v>1025.9187993073394</v>
      </c>
      <c r="AX51">
        <f t="shared" si="32"/>
        <v>0.8549374216693405</v>
      </c>
      <c r="AY51">
        <f t="shared" si="33"/>
        <v>0.18842922382182703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1676574044.5999999</v>
      </c>
      <c r="BF51">
        <v>213.76014285714291</v>
      </c>
      <c r="BG51">
        <v>226.15171428571429</v>
      </c>
      <c r="BH51">
        <v>33.990828571428573</v>
      </c>
      <c r="BI51">
        <v>33.115471428571432</v>
      </c>
      <c r="BJ51">
        <v>219.19142857142859</v>
      </c>
      <c r="BK51">
        <v>33.793585714285697</v>
      </c>
      <c r="BL51">
        <v>650.06499999999994</v>
      </c>
      <c r="BM51">
        <v>101.0008571428571</v>
      </c>
      <c r="BN51">
        <v>0.1001668428571429</v>
      </c>
      <c r="BO51">
        <v>32.586771428571417</v>
      </c>
      <c r="BP51">
        <v>32.735100000000003</v>
      </c>
      <c r="BQ51">
        <v>999.89999999999986</v>
      </c>
      <c r="BR51">
        <v>0</v>
      </c>
      <c r="BS51">
        <v>0</v>
      </c>
      <c r="BT51">
        <v>8987.0557142857142</v>
      </c>
      <c r="BU51">
        <v>0</v>
      </c>
      <c r="BV51">
        <v>2027.3342857142859</v>
      </c>
      <c r="BW51">
        <v>-12.3916</v>
      </c>
      <c r="BX51">
        <v>221.28171428571429</v>
      </c>
      <c r="BY51">
        <v>233.89728571428569</v>
      </c>
      <c r="BZ51">
        <v>0.87535742857142862</v>
      </c>
      <c r="CA51">
        <v>226.15171428571429</v>
      </c>
      <c r="CB51">
        <v>33.115471428571432</v>
      </c>
      <c r="CC51">
        <v>3.4331</v>
      </c>
      <c r="CD51">
        <v>3.3446885714285708</v>
      </c>
      <c r="CE51">
        <v>26.292471428571432</v>
      </c>
      <c r="CF51">
        <v>25.851314285714292</v>
      </c>
      <c r="CG51">
        <v>1199.992857142857</v>
      </c>
      <c r="CH51">
        <v>0.50000357142857133</v>
      </c>
      <c r="CI51">
        <v>0.49999642857142851</v>
      </c>
      <c r="CJ51">
        <v>0</v>
      </c>
      <c r="CK51">
        <v>1031.83</v>
      </c>
      <c r="CL51">
        <v>4.9990899999999998</v>
      </c>
      <c r="CM51">
        <v>11411.22857142857</v>
      </c>
      <c r="CN51">
        <v>9557.8014285714289</v>
      </c>
      <c r="CO51">
        <v>41.75</v>
      </c>
      <c r="CP51">
        <v>43.919285714285721</v>
      </c>
      <c r="CQ51">
        <v>42.561999999999998</v>
      </c>
      <c r="CR51">
        <v>42.767714285714291</v>
      </c>
      <c r="CS51">
        <v>43.125</v>
      </c>
      <c r="CT51">
        <v>597.5</v>
      </c>
      <c r="CU51">
        <v>597.49285714285713</v>
      </c>
      <c r="CV51">
        <v>0</v>
      </c>
      <c r="CW51">
        <v>1676574058.5</v>
      </c>
      <c r="CX51">
        <v>0</v>
      </c>
      <c r="CY51">
        <v>1676570481.5999999</v>
      </c>
      <c r="CZ51" t="s">
        <v>356</v>
      </c>
      <c r="DA51">
        <v>1676570481.5999999</v>
      </c>
      <c r="DB51">
        <v>1676570479.5999999</v>
      </c>
      <c r="DC51">
        <v>11</v>
      </c>
      <c r="DD51">
        <v>-8.3000000000000004E-2</v>
      </c>
      <c r="DE51">
        <v>1.9E-2</v>
      </c>
      <c r="DF51">
        <v>-6.1429999999999998</v>
      </c>
      <c r="DG51">
        <v>0.19700000000000001</v>
      </c>
      <c r="DH51">
        <v>415</v>
      </c>
      <c r="DI51">
        <v>33</v>
      </c>
      <c r="DJ51">
        <v>0.52</v>
      </c>
      <c r="DK51">
        <v>0.45</v>
      </c>
      <c r="DL51">
        <v>-12.082990000000001</v>
      </c>
      <c r="DM51">
        <v>-1.562195121951184</v>
      </c>
      <c r="DN51">
        <v>0.16406525043408809</v>
      </c>
      <c r="DO51">
        <v>0</v>
      </c>
      <c r="DP51">
        <v>0.86791772499999986</v>
      </c>
      <c r="DQ51">
        <v>4.3534232645401773E-2</v>
      </c>
      <c r="DR51">
        <v>4.3352375539726807E-3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3.2975699999999999</v>
      </c>
      <c r="EB51">
        <v>2.62514</v>
      </c>
      <c r="EC51">
        <v>6.0765399999999997E-2</v>
      </c>
      <c r="ED51">
        <v>6.1870500000000002E-2</v>
      </c>
      <c r="EE51">
        <v>0.13927</v>
      </c>
      <c r="EF51">
        <v>0.13547400000000001</v>
      </c>
      <c r="EG51">
        <v>28378.1</v>
      </c>
      <c r="EH51">
        <v>28760.5</v>
      </c>
      <c r="EI51">
        <v>28106.2</v>
      </c>
      <c r="EJ51">
        <v>29501.7</v>
      </c>
      <c r="EK51">
        <v>33307</v>
      </c>
      <c r="EL51">
        <v>35386.699999999997</v>
      </c>
      <c r="EM51">
        <v>39695.199999999997</v>
      </c>
      <c r="EN51">
        <v>42143.9</v>
      </c>
      <c r="EO51">
        <v>2.1928200000000002</v>
      </c>
      <c r="EP51">
        <v>2.2040299999999999</v>
      </c>
      <c r="EQ51">
        <v>0.12784499999999999</v>
      </c>
      <c r="ER51">
        <v>0</v>
      </c>
      <c r="ES51">
        <v>30.6661</v>
      </c>
      <c r="ET51">
        <v>999.9</v>
      </c>
      <c r="EU51">
        <v>76</v>
      </c>
      <c r="EV51">
        <v>32.799999999999997</v>
      </c>
      <c r="EW51">
        <v>37.5899</v>
      </c>
      <c r="EX51">
        <v>56.436399999999999</v>
      </c>
      <c r="EY51">
        <v>-3.75</v>
      </c>
      <c r="EZ51">
        <v>2</v>
      </c>
      <c r="FA51">
        <v>0.38938299999999998</v>
      </c>
      <c r="FB51">
        <v>-8.7995599999999993E-2</v>
      </c>
      <c r="FC51">
        <v>20.273900000000001</v>
      </c>
      <c r="FD51">
        <v>5.2210299999999998</v>
      </c>
      <c r="FE51">
        <v>12.0085</v>
      </c>
      <c r="FF51">
        <v>4.9870999999999999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1.8642300000000001</v>
      </c>
      <c r="FO51">
        <v>1.86025</v>
      </c>
      <c r="FP51">
        <v>1.86097</v>
      </c>
      <c r="FQ51">
        <v>1.8602000000000001</v>
      </c>
      <c r="FR51">
        <v>1.86188</v>
      </c>
      <c r="FS51">
        <v>1.85849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-5.444</v>
      </c>
      <c r="GH51">
        <v>0.1973</v>
      </c>
      <c r="GI51">
        <v>-4.4815386914191997</v>
      </c>
      <c r="GJ51">
        <v>-4.8024823865547416E-3</v>
      </c>
      <c r="GK51">
        <v>2.2541114550050859E-6</v>
      </c>
      <c r="GL51">
        <v>-5.2254267566753844E-10</v>
      </c>
      <c r="GM51">
        <v>0.19724000000001499</v>
      </c>
      <c r="GN51">
        <v>0</v>
      </c>
      <c r="GO51">
        <v>0</v>
      </c>
      <c r="GP51">
        <v>0</v>
      </c>
      <c r="GQ51">
        <v>6</v>
      </c>
      <c r="GR51">
        <v>2068</v>
      </c>
      <c r="GS51">
        <v>3</v>
      </c>
      <c r="GT51">
        <v>31</v>
      </c>
      <c r="GU51">
        <v>59.4</v>
      </c>
      <c r="GV51">
        <v>59.5</v>
      </c>
      <c r="GW51">
        <v>0.85449200000000003</v>
      </c>
      <c r="GX51">
        <v>2.5793499999999998</v>
      </c>
      <c r="GY51">
        <v>2.04834</v>
      </c>
      <c r="GZ51">
        <v>2.6245099999999999</v>
      </c>
      <c r="HA51">
        <v>2.1972700000000001</v>
      </c>
      <c r="HB51">
        <v>2.35229</v>
      </c>
      <c r="HC51">
        <v>37.892099999999999</v>
      </c>
      <c r="HD51">
        <v>14.998900000000001</v>
      </c>
      <c r="HE51">
        <v>18</v>
      </c>
      <c r="HF51">
        <v>670.44600000000003</v>
      </c>
      <c r="HG51">
        <v>757.08500000000004</v>
      </c>
      <c r="HH51">
        <v>31.0017</v>
      </c>
      <c r="HI51">
        <v>32.374200000000002</v>
      </c>
      <c r="HJ51">
        <v>30.000499999999999</v>
      </c>
      <c r="HK51">
        <v>32.308100000000003</v>
      </c>
      <c r="HL51">
        <v>32.3277</v>
      </c>
      <c r="HM51">
        <v>17.121200000000002</v>
      </c>
      <c r="HN51">
        <v>12.3787</v>
      </c>
      <c r="HO51">
        <v>100</v>
      </c>
      <c r="HP51">
        <v>31</v>
      </c>
      <c r="HQ51">
        <v>244.09299999999999</v>
      </c>
      <c r="HR51">
        <v>33.230699999999999</v>
      </c>
      <c r="HS51">
        <v>99.070599999999999</v>
      </c>
      <c r="HT51">
        <v>97.751199999999997</v>
      </c>
    </row>
    <row r="52" spans="1:228" x14ac:dyDescent="0.2">
      <c r="A52">
        <v>37</v>
      </c>
      <c r="B52">
        <v>1676574050.5999999</v>
      </c>
      <c r="C52">
        <v>144</v>
      </c>
      <c r="D52" t="s">
        <v>433</v>
      </c>
      <c r="E52" t="s">
        <v>434</v>
      </c>
      <c r="F52">
        <v>4</v>
      </c>
      <c r="G52">
        <v>1676574048.2874999</v>
      </c>
      <c r="H52">
        <f t="shared" si="0"/>
        <v>9.8283138582402592E-4</v>
      </c>
      <c r="I52">
        <f t="shared" si="1"/>
        <v>0.98283138582402596</v>
      </c>
      <c r="J52">
        <f t="shared" si="2"/>
        <v>2.9889097010139407</v>
      </c>
      <c r="K52">
        <f t="shared" si="3"/>
        <v>219.74812499999999</v>
      </c>
      <c r="L52">
        <f t="shared" si="4"/>
        <v>137.80090487461706</v>
      </c>
      <c r="M52">
        <f t="shared" si="5"/>
        <v>13.931542053323883</v>
      </c>
      <c r="N52">
        <f t="shared" si="6"/>
        <v>22.216329039073592</v>
      </c>
      <c r="O52">
        <f t="shared" si="7"/>
        <v>6.2450897758144976E-2</v>
      </c>
      <c r="P52">
        <f t="shared" si="8"/>
        <v>2.7681459984853256</v>
      </c>
      <c r="Q52">
        <f t="shared" si="9"/>
        <v>6.1678607784531096E-2</v>
      </c>
      <c r="R52">
        <f t="shared" si="10"/>
        <v>3.8617721265441232E-2</v>
      </c>
      <c r="S52">
        <f t="shared" si="11"/>
        <v>226.11402261076523</v>
      </c>
      <c r="T52">
        <f t="shared" si="12"/>
        <v>33.728530322640957</v>
      </c>
      <c r="U52">
        <f t="shared" si="13"/>
        <v>32.746062500000001</v>
      </c>
      <c r="V52">
        <f t="shared" si="14"/>
        <v>4.9804680316996937</v>
      </c>
      <c r="W52">
        <f t="shared" si="15"/>
        <v>69.5819229587959</v>
      </c>
      <c r="X52">
        <f t="shared" si="16"/>
        <v>3.4365441081548873</v>
      </c>
      <c r="Y52">
        <f t="shared" si="17"/>
        <v>4.9388461284547924</v>
      </c>
      <c r="Z52">
        <f t="shared" si="18"/>
        <v>1.5439239235448063</v>
      </c>
      <c r="AA52">
        <f t="shared" si="19"/>
        <v>-43.342864114839543</v>
      </c>
      <c r="AB52">
        <f t="shared" si="20"/>
        <v>-22.23620677348093</v>
      </c>
      <c r="AC52">
        <f t="shared" si="21"/>
        <v>-1.8337834810215385</v>
      </c>
      <c r="AD52">
        <f t="shared" si="22"/>
        <v>158.7011682414232</v>
      </c>
      <c r="AE52">
        <f t="shared" si="23"/>
        <v>13.413132488731941</v>
      </c>
      <c r="AF52">
        <f t="shared" si="24"/>
        <v>0.9810997523082029</v>
      </c>
      <c r="AG52">
        <f t="shared" si="25"/>
        <v>2.9889097010139407</v>
      </c>
      <c r="AH52">
        <v>239.77391255469891</v>
      </c>
      <c r="AI52">
        <v>230.54574545454531</v>
      </c>
      <c r="AJ52">
        <v>1.688975860400336</v>
      </c>
      <c r="AK52">
        <v>61.748436210949897</v>
      </c>
      <c r="AL52">
        <f t="shared" si="26"/>
        <v>0.98283138582402596</v>
      </c>
      <c r="AM52">
        <v>33.114358585638158</v>
      </c>
      <c r="AN52">
        <v>33.990810909090918</v>
      </c>
      <c r="AO52">
        <v>-1.5426740138713499E-5</v>
      </c>
      <c r="AP52">
        <v>100.5812648026685</v>
      </c>
      <c r="AQ52">
        <v>24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47412.30993529503</v>
      </c>
      <c r="AV52">
        <f t="shared" si="30"/>
        <v>1199.9862499999999</v>
      </c>
      <c r="AW52">
        <f t="shared" si="31"/>
        <v>1025.9139510936607</v>
      </c>
      <c r="AX52">
        <f t="shared" si="32"/>
        <v>0.85493808874365074</v>
      </c>
      <c r="AY52">
        <f t="shared" si="33"/>
        <v>0.18843051127524607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1676574048.2874999</v>
      </c>
      <c r="BF52">
        <v>219.74812499999999</v>
      </c>
      <c r="BG52">
        <v>232.328</v>
      </c>
      <c r="BH52">
        <v>33.991849999999999</v>
      </c>
      <c r="BI52">
        <v>33.117037500000002</v>
      </c>
      <c r="BJ52">
        <v>225.20275000000001</v>
      </c>
      <c r="BK52">
        <v>33.794600000000003</v>
      </c>
      <c r="BL52">
        <v>650.02525000000003</v>
      </c>
      <c r="BM52">
        <v>100.999375</v>
      </c>
      <c r="BN52">
        <v>9.968574999999999E-2</v>
      </c>
      <c r="BO52">
        <v>32.5970625</v>
      </c>
      <c r="BP52">
        <v>32.746062500000001</v>
      </c>
      <c r="BQ52">
        <v>999.9</v>
      </c>
      <c r="BR52">
        <v>0</v>
      </c>
      <c r="BS52">
        <v>0</v>
      </c>
      <c r="BT52">
        <v>9016.9537500000006</v>
      </c>
      <c r="BU52">
        <v>0</v>
      </c>
      <c r="BV52">
        <v>2016.7362499999999</v>
      </c>
      <c r="BW52">
        <v>-12.579874999999999</v>
      </c>
      <c r="BX52">
        <v>227.48050000000001</v>
      </c>
      <c r="BY52">
        <v>240.28550000000001</v>
      </c>
      <c r="BZ52">
        <v>0.87478674999999995</v>
      </c>
      <c r="CA52">
        <v>232.328</v>
      </c>
      <c r="CB52">
        <v>33.117037500000002</v>
      </c>
      <c r="CC52">
        <v>3.4331612499999999</v>
      </c>
      <c r="CD52">
        <v>3.3448074999999999</v>
      </c>
      <c r="CE52">
        <v>26.292762499999998</v>
      </c>
      <c r="CF52">
        <v>25.851925000000001</v>
      </c>
      <c r="CG52">
        <v>1199.9862499999999</v>
      </c>
      <c r="CH52">
        <v>0.49997999999999998</v>
      </c>
      <c r="CI52">
        <v>0.50001999999999991</v>
      </c>
      <c r="CJ52">
        <v>0</v>
      </c>
      <c r="CK52">
        <v>1031.6612500000001</v>
      </c>
      <c r="CL52">
        <v>4.9990899999999998</v>
      </c>
      <c r="CM52">
        <v>11420.9</v>
      </c>
      <c r="CN52">
        <v>9557.6774999999998</v>
      </c>
      <c r="CO52">
        <v>41.75</v>
      </c>
      <c r="CP52">
        <v>43.936999999999998</v>
      </c>
      <c r="CQ52">
        <v>42.561999999999998</v>
      </c>
      <c r="CR52">
        <v>42.788749999999993</v>
      </c>
      <c r="CS52">
        <v>43.125</v>
      </c>
      <c r="CT52">
        <v>597.47</v>
      </c>
      <c r="CU52">
        <v>597.51625000000001</v>
      </c>
      <c r="CV52">
        <v>0</v>
      </c>
      <c r="CW52">
        <v>1676574062.7</v>
      </c>
      <c r="CX52">
        <v>0</v>
      </c>
      <c r="CY52">
        <v>1676570481.5999999</v>
      </c>
      <c r="CZ52" t="s">
        <v>356</v>
      </c>
      <c r="DA52">
        <v>1676570481.5999999</v>
      </c>
      <c r="DB52">
        <v>1676570479.5999999</v>
      </c>
      <c r="DC52">
        <v>11</v>
      </c>
      <c r="DD52">
        <v>-8.3000000000000004E-2</v>
      </c>
      <c r="DE52">
        <v>1.9E-2</v>
      </c>
      <c r="DF52">
        <v>-6.1429999999999998</v>
      </c>
      <c r="DG52">
        <v>0.19700000000000001</v>
      </c>
      <c r="DH52">
        <v>415</v>
      </c>
      <c r="DI52">
        <v>33</v>
      </c>
      <c r="DJ52">
        <v>0.52</v>
      </c>
      <c r="DK52">
        <v>0.45</v>
      </c>
      <c r="DL52">
        <v>-12.1992625</v>
      </c>
      <c r="DM52">
        <v>-2.2842630393996251</v>
      </c>
      <c r="DN52">
        <v>0.224596152780385</v>
      </c>
      <c r="DO52">
        <v>0</v>
      </c>
      <c r="DP52">
        <v>0.87072490000000013</v>
      </c>
      <c r="DQ52">
        <v>4.4348330206376373E-2</v>
      </c>
      <c r="DR52">
        <v>4.419131197418792E-3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3.2973599999999998</v>
      </c>
      <c r="EB52">
        <v>2.6252900000000001</v>
      </c>
      <c r="EC52">
        <v>6.2309799999999999E-2</v>
      </c>
      <c r="ED52">
        <v>6.3435599999999995E-2</v>
      </c>
      <c r="EE52">
        <v>0.13925899999999999</v>
      </c>
      <c r="EF52">
        <v>0.13552800000000001</v>
      </c>
      <c r="EG52">
        <v>28330.7</v>
      </c>
      <c r="EH52">
        <v>28712.6</v>
      </c>
      <c r="EI52">
        <v>28105.5</v>
      </c>
      <c r="EJ52">
        <v>29501.8</v>
      </c>
      <c r="EK52">
        <v>33306.400000000001</v>
      </c>
      <c r="EL52">
        <v>35384.6</v>
      </c>
      <c r="EM52">
        <v>39693.800000000003</v>
      </c>
      <c r="EN52">
        <v>42144</v>
      </c>
      <c r="EO52">
        <v>2.19245</v>
      </c>
      <c r="EP52">
        <v>2.2042299999999999</v>
      </c>
      <c r="EQ52">
        <v>0.127442</v>
      </c>
      <c r="ER52">
        <v>0</v>
      </c>
      <c r="ES52">
        <v>30.6831</v>
      </c>
      <c r="ET52">
        <v>999.9</v>
      </c>
      <c r="EU52">
        <v>76.099999999999994</v>
      </c>
      <c r="EV52">
        <v>32.799999999999997</v>
      </c>
      <c r="EW52">
        <v>37.6419</v>
      </c>
      <c r="EX52">
        <v>56.8264</v>
      </c>
      <c r="EY52">
        <v>-3.6778900000000001</v>
      </c>
      <c r="EZ52">
        <v>2</v>
      </c>
      <c r="FA52">
        <v>0.38984000000000002</v>
      </c>
      <c r="FB52">
        <v>-8.3526699999999995E-2</v>
      </c>
      <c r="FC52">
        <v>20.273800000000001</v>
      </c>
      <c r="FD52">
        <v>5.2210299999999998</v>
      </c>
      <c r="FE52">
        <v>12.0082</v>
      </c>
      <c r="FF52">
        <v>4.9870000000000001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1.8621799999999999</v>
      </c>
      <c r="FN52">
        <v>1.8642000000000001</v>
      </c>
      <c r="FO52">
        <v>1.86026</v>
      </c>
      <c r="FP52">
        <v>1.8609899999999999</v>
      </c>
      <c r="FQ52">
        <v>1.8601799999999999</v>
      </c>
      <c r="FR52">
        <v>1.86188</v>
      </c>
      <c r="FS52">
        <v>1.8585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-5.4690000000000003</v>
      </c>
      <c r="GH52">
        <v>0.1973</v>
      </c>
      <c r="GI52">
        <v>-4.4815386914191997</v>
      </c>
      <c r="GJ52">
        <v>-4.8024823865547416E-3</v>
      </c>
      <c r="GK52">
        <v>2.2541114550050859E-6</v>
      </c>
      <c r="GL52">
        <v>-5.2254267566753844E-10</v>
      </c>
      <c r="GM52">
        <v>0.19724000000001499</v>
      </c>
      <c r="GN52">
        <v>0</v>
      </c>
      <c r="GO52">
        <v>0</v>
      </c>
      <c r="GP52">
        <v>0</v>
      </c>
      <c r="GQ52">
        <v>6</v>
      </c>
      <c r="GR52">
        <v>2068</v>
      </c>
      <c r="GS52">
        <v>3</v>
      </c>
      <c r="GT52">
        <v>31</v>
      </c>
      <c r="GU52">
        <v>59.5</v>
      </c>
      <c r="GV52">
        <v>59.5</v>
      </c>
      <c r="GW52">
        <v>0.87402299999999999</v>
      </c>
      <c r="GX52">
        <v>2.5793499999999998</v>
      </c>
      <c r="GY52">
        <v>2.04834</v>
      </c>
      <c r="GZ52">
        <v>2.6245099999999999</v>
      </c>
      <c r="HA52">
        <v>2.1972700000000001</v>
      </c>
      <c r="HB52">
        <v>2.32178</v>
      </c>
      <c r="HC52">
        <v>37.916400000000003</v>
      </c>
      <c r="HD52">
        <v>14.9901</v>
      </c>
      <c r="HE52">
        <v>18</v>
      </c>
      <c r="HF52">
        <v>670.18299999999999</v>
      </c>
      <c r="HG52">
        <v>757.33799999999997</v>
      </c>
      <c r="HH52">
        <v>31.0014</v>
      </c>
      <c r="HI52">
        <v>32.380000000000003</v>
      </c>
      <c r="HJ52">
        <v>30.000599999999999</v>
      </c>
      <c r="HK52">
        <v>32.311700000000002</v>
      </c>
      <c r="HL52">
        <v>32.332299999999996</v>
      </c>
      <c r="HM52">
        <v>17.511299999999999</v>
      </c>
      <c r="HN52">
        <v>12.1012</v>
      </c>
      <c r="HO52">
        <v>100</v>
      </c>
      <c r="HP52">
        <v>31</v>
      </c>
      <c r="HQ52">
        <v>250.78100000000001</v>
      </c>
      <c r="HR52">
        <v>33.260599999999997</v>
      </c>
      <c r="HS52">
        <v>99.067700000000002</v>
      </c>
      <c r="HT52">
        <v>97.751499999999993</v>
      </c>
    </row>
    <row r="53" spans="1:228" x14ac:dyDescent="0.2">
      <c r="A53">
        <v>38</v>
      </c>
      <c r="B53">
        <v>1676574054.5999999</v>
      </c>
      <c r="C53">
        <v>148</v>
      </c>
      <c r="D53" t="s">
        <v>435</v>
      </c>
      <c r="E53" t="s">
        <v>436</v>
      </c>
      <c r="F53">
        <v>4</v>
      </c>
      <c r="G53">
        <v>1676574052.5999999</v>
      </c>
      <c r="H53">
        <f t="shared" si="0"/>
        <v>9.4605779266888467E-4</v>
      </c>
      <c r="I53">
        <f t="shared" si="1"/>
        <v>0.94605779266888468</v>
      </c>
      <c r="J53">
        <f t="shared" si="2"/>
        <v>3.1051900889776074</v>
      </c>
      <c r="K53">
        <f t="shared" si="3"/>
        <v>226.81657142857151</v>
      </c>
      <c r="L53">
        <f t="shared" si="4"/>
        <v>138.41905772091238</v>
      </c>
      <c r="M53">
        <f t="shared" si="5"/>
        <v>13.993794172780728</v>
      </c>
      <c r="N53">
        <f t="shared" si="6"/>
        <v>22.930544881665639</v>
      </c>
      <c r="O53">
        <f t="shared" si="7"/>
        <v>5.9942370475820204E-2</v>
      </c>
      <c r="P53">
        <f t="shared" si="8"/>
        <v>2.765882704077788</v>
      </c>
      <c r="Q53">
        <f t="shared" si="9"/>
        <v>5.9229920657286189E-2</v>
      </c>
      <c r="R53">
        <f t="shared" si="10"/>
        <v>3.7082005568355586E-2</v>
      </c>
      <c r="S53">
        <f t="shared" si="11"/>
        <v>226.12014266435909</v>
      </c>
      <c r="T53">
        <f t="shared" si="12"/>
        <v>33.744789251970268</v>
      </c>
      <c r="U53">
        <f t="shared" si="13"/>
        <v>32.759085714285717</v>
      </c>
      <c r="V53">
        <f t="shared" si="14"/>
        <v>4.98412042018112</v>
      </c>
      <c r="W53">
        <f t="shared" si="15"/>
        <v>69.561791462376064</v>
      </c>
      <c r="X53">
        <f t="shared" si="16"/>
        <v>3.4365805864363557</v>
      </c>
      <c r="Y53">
        <f t="shared" si="17"/>
        <v>4.9403278929282628</v>
      </c>
      <c r="Z53">
        <f t="shared" si="18"/>
        <v>1.5475398337447643</v>
      </c>
      <c r="AA53">
        <f t="shared" si="19"/>
        <v>-41.721148656697814</v>
      </c>
      <c r="AB53">
        <f t="shared" si="20"/>
        <v>-23.366205849229388</v>
      </c>
      <c r="AC53">
        <f t="shared" si="21"/>
        <v>-1.9287231178556907</v>
      </c>
      <c r="AD53">
        <f t="shared" si="22"/>
        <v>159.10406504057619</v>
      </c>
      <c r="AE53">
        <f t="shared" si="23"/>
        <v>13.625550880950366</v>
      </c>
      <c r="AF53">
        <f t="shared" si="24"/>
        <v>0.90823568243654262</v>
      </c>
      <c r="AG53">
        <f t="shared" si="25"/>
        <v>3.1051900889776074</v>
      </c>
      <c r="AH53">
        <v>246.75232944687659</v>
      </c>
      <c r="AI53">
        <v>237.35593333333321</v>
      </c>
      <c r="AJ53">
        <v>1.703745638388122</v>
      </c>
      <c r="AK53">
        <v>61.748436210949897</v>
      </c>
      <c r="AL53">
        <f t="shared" si="26"/>
        <v>0.94605779266888468</v>
      </c>
      <c r="AM53">
        <v>33.157521794104639</v>
      </c>
      <c r="AN53">
        <v>34.001164848484827</v>
      </c>
      <c r="AO53">
        <v>8.3124900392957098E-6</v>
      </c>
      <c r="AP53">
        <v>100.5812648026685</v>
      </c>
      <c r="AQ53">
        <v>24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47349.155930909714</v>
      </c>
      <c r="AV53">
        <f t="shared" si="30"/>
        <v>1200.018571428571</v>
      </c>
      <c r="AW53">
        <f t="shared" si="31"/>
        <v>1025.9415993079576</v>
      </c>
      <c r="AX53">
        <f t="shared" si="32"/>
        <v>0.85493810157172645</v>
      </c>
      <c r="AY53">
        <f t="shared" si="33"/>
        <v>0.18843053603343213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1676574052.5999999</v>
      </c>
      <c r="BF53">
        <v>226.81657142857151</v>
      </c>
      <c r="BG53">
        <v>239.58571428571429</v>
      </c>
      <c r="BH53">
        <v>33.992800000000003</v>
      </c>
      <c r="BI53">
        <v>33.182828571428573</v>
      </c>
      <c r="BJ53">
        <v>232.2982857142857</v>
      </c>
      <c r="BK53">
        <v>33.795557142857142</v>
      </c>
      <c r="BL53">
        <v>649.92085714285713</v>
      </c>
      <c r="BM53">
        <v>100.9974285714286</v>
      </c>
      <c r="BN53">
        <v>9.9879871428571437E-2</v>
      </c>
      <c r="BO53">
        <v>32.602385714285717</v>
      </c>
      <c r="BP53">
        <v>32.759085714285717</v>
      </c>
      <c r="BQ53">
        <v>999.89999999999986</v>
      </c>
      <c r="BR53">
        <v>0</v>
      </c>
      <c r="BS53">
        <v>0</v>
      </c>
      <c r="BT53">
        <v>9005.09</v>
      </c>
      <c r="BU53">
        <v>0</v>
      </c>
      <c r="BV53">
        <v>2036.9914285714281</v>
      </c>
      <c r="BW53">
        <v>-12.769085714285721</v>
      </c>
      <c r="BX53">
        <v>234.798</v>
      </c>
      <c r="BY53">
        <v>247.80857142857141</v>
      </c>
      <c r="BZ53">
        <v>0.8099561428571429</v>
      </c>
      <c r="CA53">
        <v>239.58571428571429</v>
      </c>
      <c r="CB53">
        <v>33.182828571428573</v>
      </c>
      <c r="CC53">
        <v>3.4331857142857141</v>
      </c>
      <c r="CD53">
        <v>3.3513828571428572</v>
      </c>
      <c r="CE53">
        <v>26.29288571428572</v>
      </c>
      <c r="CF53">
        <v>25.885085714285719</v>
      </c>
      <c r="CG53">
        <v>1200.018571428571</v>
      </c>
      <c r="CH53">
        <v>0.4999798571428572</v>
      </c>
      <c r="CI53">
        <v>0.50002014285714291</v>
      </c>
      <c r="CJ53">
        <v>0</v>
      </c>
      <c r="CK53">
        <v>1031.1271428571431</v>
      </c>
      <c r="CL53">
        <v>4.9990899999999998</v>
      </c>
      <c r="CM53">
        <v>11415.914285714291</v>
      </c>
      <c r="CN53">
        <v>9557.937142857143</v>
      </c>
      <c r="CO53">
        <v>41.776571428571437</v>
      </c>
      <c r="CP53">
        <v>43.963999999999999</v>
      </c>
      <c r="CQ53">
        <v>42.571000000000012</v>
      </c>
      <c r="CR53">
        <v>42.811999999999998</v>
      </c>
      <c r="CS53">
        <v>43.151571428571437</v>
      </c>
      <c r="CT53">
        <v>597.48571428571438</v>
      </c>
      <c r="CU53">
        <v>597.5328571428571</v>
      </c>
      <c r="CV53">
        <v>0</v>
      </c>
      <c r="CW53">
        <v>1676574066.3</v>
      </c>
      <c r="CX53">
        <v>0</v>
      </c>
      <c r="CY53">
        <v>1676570481.5999999</v>
      </c>
      <c r="CZ53" t="s">
        <v>356</v>
      </c>
      <c r="DA53">
        <v>1676570481.5999999</v>
      </c>
      <c r="DB53">
        <v>1676570479.5999999</v>
      </c>
      <c r="DC53">
        <v>11</v>
      </c>
      <c r="DD53">
        <v>-8.3000000000000004E-2</v>
      </c>
      <c r="DE53">
        <v>1.9E-2</v>
      </c>
      <c r="DF53">
        <v>-6.1429999999999998</v>
      </c>
      <c r="DG53">
        <v>0.19700000000000001</v>
      </c>
      <c r="DH53">
        <v>415</v>
      </c>
      <c r="DI53">
        <v>33</v>
      </c>
      <c r="DJ53">
        <v>0.52</v>
      </c>
      <c r="DK53">
        <v>0.45</v>
      </c>
      <c r="DL53">
        <v>-12.356882499999999</v>
      </c>
      <c r="DM53">
        <v>-2.6598562851781971</v>
      </c>
      <c r="DN53">
        <v>0.25689998723968438</v>
      </c>
      <c r="DO53">
        <v>0</v>
      </c>
      <c r="DP53">
        <v>0.86482182499999993</v>
      </c>
      <c r="DQ53">
        <v>-9.2506322701690596E-2</v>
      </c>
      <c r="DR53">
        <v>1.903634625642156E-2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3.2972999999999999</v>
      </c>
      <c r="EB53">
        <v>2.62513</v>
      </c>
      <c r="EC53">
        <v>6.3847100000000004E-2</v>
      </c>
      <c r="ED53">
        <v>6.4975400000000003E-2</v>
      </c>
      <c r="EE53">
        <v>0.13930000000000001</v>
      </c>
      <c r="EF53">
        <v>0.135745</v>
      </c>
      <c r="EG53">
        <v>28283.8</v>
      </c>
      <c r="EH53">
        <v>28664.9</v>
      </c>
      <c r="EI53">
        <v>28105.1</v>
      </c>
      <c r="EJ53">
        <v>29501.3</v>
      </c>
      <c r="EK53">
        <v>33304.699999999997</v>
      </c>
      <c r="EL53">
        <v>35375.199999999997</v>
      </c>
      <c r="EM53">
        <v>39693.599999999999</v>
      </c>
      <c r="EN53">
        <v>42143.199999999997</v>
      </c>
      <c r="EO53">
        <v>2.1924000000000001</v>
      </c>
      <c r="EP53">
        <v>2.2041499999999998</v>
      </c>
      <c r="EQ53">
        <v>0.12715899999999999</v>
      </c>
      <c r="ER53">
        <v>0</v>
      </c>
      <c r="ES53">
        <v>30.699100000000001</v>
      </c>
      <c r="ET53">
        <v>999.9</v>
      </c>
      <c r="EU53">
        <v>76.099999999999994</v>
      </c>
      <c r="EV53">
        <v>32.799999999999997</v>
      </c>
      <c r="EW53">
        <v>37.639200000000002</v>
      </c>
      <c r="EX53">
        <v>56.436399999999999</v>
      </c>
      <c r="EY53">
        <v>-3.6097800000000002</v>
      </c>
      <c r="EZ53">
        <v>2</v>
      </c>
      <c r="FA53">
        <v>0.39019300000000001</v>
      </c>
      <c r="FB53">
        <v>-7.9678700000000005E-2</v>
      </c>
      <c r="FC53">
        <v>20.273800000000001</v>
      </c>
      <c r="FD53">
        <v>5.2187900000000003</v>
      </c>
      <c r="FE53">
        <v>12.0091</v>
      </c>
      <c r="FF53">
        <v>4.98515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1.86582</v>
      </c>
      <c r="FM53">
        <v>1.8621799999999999</v>
      </c>
      <c r="FN53">
        <v>1.8642000000000001</v>
      </c>
      <c r="FO53">
        <v>1.8602799999999999</v>
      </c>
      <c r="FP53">
        <v>1.8609800000000001</v>
      </c>
      <c r="FQ53">
        <v>1.8601799999999999</v>
      </c>
      <c r="FR53">
        <v>1.86188</v>
      </c>
      <c r="FS53">
        <v>1.8584700000000001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-5.4939999999999998</v>
      </c>
      <c r="GH53">
        <v>0.1973</v>
      </c>
      <c r="GI53">
        <v>-4.4815386914191997</v>
      </c>
      <c r="GJ53">
        <v>-4.8024823865547416E-3</v>
      </c>
      <c r="GK53">
        <v>2.2541114550050859E-6</v>
      </c>
      <c r="GL53">
        <v>-5.2254267566753844E-10</v>
      </c>
      <c r="GM53">
        <v>0.19724000000001499</v>
      </c>
      <c r="GN53">
        <v>0</v>
      </c>
      <c r="GO53">
        <v>0</v>
      </c>
      <c r="GP53">
        <v>0</v>
      </c>
      <c r="GQ53">
        <v>6</v>
      </c>
      <c r="GR53">
        <v>2068</v>
      </c>
      <c r="GS53">
        <v>3</v>
      </c>
      <c r="GT53">
        <v>31</v>
      </c>
      <c r="GU53">
        <v>59.5</v>
      </c>
      <c r="GV53">
        <v>59.6</v>
      </c>
      <c r="GW53">
        <v>0.89355499999999999</v>
      </c>
      <c r="GX53">
        <v>2.5793499999999998</v>
      </c>
      <c r="GY53">
        <v>2.04834</v>
      </c>
      <c r="GZ53">
        <v>2.6245099999999999</v>
      </c>
      <c r="HA53">
        <v>2.1972700000000001</v>
      </c>
      <c r="HB53">
        <v>2.32666</v>
      </c>
      <c r="HC53">
        <v>37.916400000000003</v>
      </c>
      <c r="HD53">
        <v>14.998900000000001</v>
      </c>
      <c r="HE53">
        <v>18</v>
      </c>
      <c r="HF53">
        <v>670.19500000000005</v>
      </c>
      <c r="HG53">
        <v>757.32500000000005</v>
      </c>
      <c r="HH53">
        <v>31.001300000000001</v>
      </c>
      <c r="HI53">
        <v>32.3857</v>
      </c>
      <c r="HJ53">
        <v>30.000499999999999</v>
      </c>
      <c r="HK53">
        <v>32.316499999999998</v>
      </c>
      <c r="HL53">
        <v>32.337000000000003</v>
      </c>
      <c r="HM53">
        <v>17.901399999999999</v>
      </c>
      <c r="HN53">
        <v>12.1012</v>
      </c>
      <c r="HO53">
        <v>100</v>
      </c>
      <c r="HP53">
        <v>31</v>
      </c>
      <c r="HQ53">
        <v>257.459</v>
      </c>
      <c r="HR53">
        <v>33.252600000000001</v>
      </c>
      <c r="HS53">
        <v>99.066699999999997</v>
      </c>
      <c r="HT53">
        <v>97.749799999999993</v>
      </c>
    </row>
    <row r="54" spans="1:228" x14ac:dyDescent="0.2">
      <c r="A54">
        <v>39</v>
      </c>
      <c r="B54">
        <v>1676574058.5999999</v>
      </c>
      <c r="C54">
        <v>152</v>
      </c>
      <c r="D54" t="s">
        <v>437</v>
      </c>
      <c r="E54" t="s">
        <v>438</v>
      </c>
      <c r="F54">
        <v>4</v>
      </c>
      <c r="G54">
        <v>1676574056.2874999</v>
      </c>
      <c r="H54">
        <f t="shared" si="0"/>
        <v>9.8401527139166931E-4</v>
      </c>
      <c r="I54">
        <f t="shared" si="1"/>
        <v>0.98401527139166933</v>
      </c>
      <c r="J54">
        <f t="shared" si="2"/>
        <v>3.2043753208873196</v>
      </c>
      <c r="K54">
        <f t="shared" si="3"/>
        <v>232.87437499999999</v>
      </c>
      <c r="L54">
        <f t="shared" si="4"/>
        <v>145.12780620746628</v>
      </c>
      <c r="M54">
        <f t="shared" si="5"/>
        <v>14.671791742926882</v>
      </c>
      <c r="N54">
        <f t="shared" si="6"/>
        <v>23.542589263562384</v>
      </c>
      <c r="O54">
        <f t="shared" si="7"/>
        <v>6.2485236276112084E-2</v>
      </c>
      <c r="P54">
        <f t="shared" si="8"/>
        <v>2.7634813194649981</v>
      </c>
      <c r="Q54">
        <f t="shared" si="9"/>
        <v>6.1710814871206179E-2</v>
      </c>
      <c r="R54">
        <f t="shared" si="10"/>
        <v>3.8638038239046851E-2</v>
      </c>
      <c r="S54">
        <f t="shared" si="11"/>
        <v>226.1254274853045</v>
      </c>
      <c r="T54">
        <f t="shared" si="12"/>
        <v>33.73573674120874</v>
      </c>
      <c r="U54">
        <f t="shared" si="13"/>
        <v>32.759625</v>
      </c>
      <c r="V54">
        <f t="shared" si="14"/>
        <v>4.9842717142636177</v>
      </c>
      <c r="W54">
        <f t="shared" si="15"/>
        <v>69.617424719762383</v>
      </c>
      <c r="X54">
        <f t="shared" si="16"/>
        <v>3.4394020779028946</v>
      </c>
      <c r="Y54">
        <f t="shared" si="17"/>
        <v>4.9404327892734416</v>
      </c>
      <c r="Z54">
        <f t="shared" si="18"/>
        <v>1.5448696363607231</v>
      </c>
      <c r="AA54">
        <f t="shared" si="19"/>
        <v>-43.395073468372615</v>
      </c>
      <c r="AB54">
        <f t="shared" si="20"/>
        <v>-23.370128957841846</v>
      </c>
      <c r="AC54">
        <f t="shared" si="21"/>
        <v>-1.9307319089101291</v>
      </c>
      <c r="AD54">
        <f t="shared" si="22"/>
        <v>157.42949315017992</v>
      </c>
      <c r="AE54">
        <f t="shared" si="23"/>
        <v>13.784172784840869</v>
      </c>
      <c r="AF54">
        <f t="shared" si="24"/>
        <v>0.89925950184929804</v>
      </c>
      <c r="AG54">
        <f t="shared" si="25"/>
        <v>3.2043753208873196</v>
      </c>
      <c r="AH54">
        <v>253.7108240708632</v>
      </c>
      <c r="AI54">
        <v>244.18355151515149</v>
      </c>
      <c r="AJ54">
        <v>1.7139376894890741</v>
      </c>
      <c r="AK54">
        <v>61.748436210949897</v>
      </c>
      <c r="AL54">
        <f t="shared" si="26"/>
        <v>0.98401527139166933</v>
      </c>
      <c r="AM54">
        <v>33.218373578592043</v>
      </c>
      <c r="AN54">
        <v>34.034716969696959</v>
      </c>
      <c r="AO54">
        <v>9.9167623812579826E-3</v>
      </c>
      <c r="AP54">
        <v>100.5812648026685</v>
      </c>
      <c r="AQ54">
        <v>24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47282.99714533583</v>
      </c>
      <c r="AV54">
        <f t="shared" si="30"/>
        <v>1200.05</v>
      </c>
      <c r="AW54">
        <f t="shared" si="31"/>
        <v>1025.9681385934218</v>
      </c>
      <c r="AX54">
        <f t="shared" si="32"/>
        <v>0.85493782641841753</v>
      </c>
      <c r="AY54">
        <f t="shared" si="33"/>
        <v>0.18843000498754595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1676574056.2874999</v>
      </c>
      <c r="BF54">
        <v>232.87437499999999</v>
      </c>
      <c r="BG54">
        <v>245.79</v>
      </c>
      <c r="BH54">
        <v>34.021262500000013</v>
      </c>
      <c r="BI54">
        <v>33.2195125</v>
      </c>
      <c r="BJ54">
        <v>238.379625</v>
      </c>
      <c r="BK54">
        <v>33.824025000000013</v>
      </c>
      <c r="BL54">
        <v>650.07712500000002</v>
      </c>
      <c r="BM54">
        <v>100.99550000000001</v>
      </c>
      <c r="BN54">
        <v>0.1001626875</v>
      </c>
      <c r="BO54">
        <v>32.602762499999997</v>
      </c>
      <c r="BP54">
        <v>32.759625</v>
      </c>
      <c r="BQ54">
        <v>999.9</v>
      </c>
      <c r="BR54">
        <v>0</v>
      </c>
      <c r="BS54">
        <v>0</v>
      </c>
      <c r="BT54">
        <v>8992.5</v>
      </c>
      <c r="BU54">
        <v>0</v>
      </c>
      <c r="BV54">
        <v>2039.1224999999999</v>
      </c>
      <c r="BW54">
        <v>-12.9156</v>
      </c>
      <c r="BX54">
        <v>241.07637500000001</v>
      </c>
      <c r="BY54">
        <v>254.235625</v>
      </c>
      <c r="BZ54">
        <v>0.80174774999999998</v>
      </c>
      <c r="CA54">
        <v>245.79</v>
      </c>
      <c r="CB54">
        <v>33.2195125</v>
      </c>
      <c r="CC54">
        <v>3.4359924999999998</v>
      </c>
      <c r="CD54">
        <v>3.3550212500000001</v>
      </c>
      <c r="CE54">
        <v>26.306737500000001</v>
      </c>
      <c r="CF54">
        <v>25.903412500000002</v>
      </c>
      <c r="CG54">
        <v>1200.05</v>
      </c>
      <c r="CH54">
        <v>0.49999025000000002</v>
      </c>
      <c r="CI54">
        <v>0.50000975000000003</v>
      </c>
      <c r="CJ54">
        <v>0</v>
      </c>
      <c r="CK54">
        <v>1030.48</v>
      </c>
      <c r="CL54">
        <v>4.9990899999999998</v>
      </c>
      <c r="CM54">
        <v>11410.3</v>
      </c>
      <c r="CN54">
        <v>9558.2287500000002</v>
      </c>
      <c r="CO54">
        <v>41.796499999999988</v>
      </c>
      <c r="CP54">
        <v>44</v>
      </c>
      <c r="CQ54">
        <v>42.585624999999993</v>
      </c>
      <c r="CR54">
        <v>42.811999999999998</v>
      </c>
      <c r="CS54">
        <v>43.186999999999998</v>
      </c>
      <c r="CT54">
        <v>597.51250000000005</v>
      </c>
      <c r="CU54">
        <v>597.53749999999991</v>
      </c>
      <c r="CV54">
        <v>0</v>
      </c>
      <c r="CW54">
        <v>1676574070.5</v>
      </c>
      <c r="CX54">
        <v>0</v>
      </c>
      <c r="CY54">
        <v>1676570481.5999999</v>
      </c>
      <c r="CZ54" t="s">
        <v>356</v>
      </c>
      <c r="DA54">
        <v>1676570481.5999999</v>
      </c>
      <c r="DB54">
        <v>1676570479.5999999</v>
      </c>
      <c r="DC54">
        <v>11</v>
      </c>
      <c r="DD54">
        <v>-8.3000000000000004E-2</v>
      </c>
      <c r="DE54">
        <v>1.9E-2</v>
      </c>
      <c r="DF54">
        <v>-6.1429999999999998</v>
      </c>
      <c r="DG54">
        <v>0.19700000000000001</v>
      </c>
      <c r="DH54">
        <v>415</v>
      </c>
      <c r="DI54">
        <v>33</v>
      </c>
      <c r="DJ54">
        <v>0.52</v>
      </c>
      <c r="DK54">
        <v>0.45</v>
      </c>
      <c r="DL54">
        <v>-12.53978292682927</v>
      </c>
      <c r="DM54">
        <v>-2.684000696864083</v>
      </c>
      <c r="DN54">
        <v>0.26554230006373919</v>
      </c>
      <c r="DO54">
        <v>0</v>
      </c>
      <c r="DP54">
        <v>0.84959636585365861</v>
      </c>
      <c r="DQ54">
        <v>-0.27127105923344841</v>
      </c>
      <c r="DR54">
        <v>3.335157728727501E-2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374</v>
      </c>
      <c r="EA54">
        <v>3.29758</v>
      </c>
      <c r="EB54">
        <v>2.6254499999999998</v>
      </c>
      <c r="EC54">
        <v>6.5393800000000002E-2</v>
      </c>
      <c r="ED54">
        <v>6.6518599999999997E-2</v>
      </c>
      <c r="EE54">
        <v>0.13938700000000001</v>
      </c>
      <c r="EF54">
        <v>0.135764</v>
      </c>
      <c r="EG54">
        <v>28236.799999999999</v>
      </c>
      <c r="EH54">
        <v>28617.3</v>
      </c>
      <c r="EI54">
        <v>28104.799999999999</v>
      </c>
      <c r="EJ54">
        <v>29501</v>
      </c>
      <c r="EK54">
        <v>33301</v>
      </c>
      <c r="EL54">
        <v>35374.199999999997</v>
      </c>
      <c r="EM54">
        <v>39693.1</v>
      </c>
      <c r="EN54">
        <v>42142.9</v>
      </c>
      <c r="EO54">
        <v>2.1929799999999999</v>
      </c>
      <c r="EP54">
        <v>2.2038500000000001</v>
      </c>
      <c r="EQ54">
        <v>0.12601200000000001</v>
      </c>
      <c r="ER54">
        <v>0</v>
      </c>
      <c r="ES54">
        <v>30.7134</v>
      </c>
      <c r="ET54">
        <v>999.9</v>
      </c>
      <c r="EU54">
        <v>76.099999999999994</v>
      </c>
      <c r="EV54">
        <v>32.799999999999997</v>
      </c>
      <c r="EW54">
        <v>37.643099999999997</v>
      </c>
      <c r="EX54">
        <v>57.066400000000002</v>
      </c>
      <c r="EY54">
        <v>-3.5697100000000002</v>
      </c>
      <c r="EZ54">
        <v>2</v>
      </c>
      <c r="FA54">
        <v>0.390793</v>
      </c>
      <c r="FB54">
        <v>-7.4749499999999997E-2</v>
      </c>
      <c r="FC54">
        <v>20.273800000000001</v>
      </c>
      <c r="FD54">
        <v>5.2199900000000001</v>
      </c>
      <c r="FE54">
        <v>12.0077</v>
      </c>
      <c r="FF54">
        <v>4.9871999999999996</v>
      </c>
      <c r="FG54">
        <v>3.2845800000000001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1.8642000000000001</v>
      </c>
      <c r="FO54">
        <v>1.8602700000000001</v>
      </c>
      <c r="FP54">
        <v>1.8609800000000001</v>
      </c>
      <c r="FQ54">
        <v>1.8601700000000001</v>
      </c>
      <c r="FR54">
        <v>1.86188</v>
      </c>
      <c r="FS54">
        <v>1.8584400000000001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-5.52</v>
      </c>
      <c r="GH54">
        <v>0.19719999999999999</v>
      </c>
      <c r="GI54">
        <v>-4.4815386914191997</v>
      </c>
      <c r="GJ54">
        <v>-4.8024823865547416E-3</v>
      </c>
      <c r="GK54">
        <v>2.2541114550050859E-6</v>
      </c>
      <c r="GL54">
        <v>-5.2254267566753844E-10</v>
      </c>
      <c r="GM54">
        <v>0.19724000000001499</v>
      </c>
      <c r="GN54">
        <v>0</v>
      </c>
      <c r="GO54">
        <v>0</v>
      </c>
      <c r="GP54">
        <v>0</v>
      </c>
      <c r="GQ54">
        <v>6</v>
      </c>
      <c r="GR54">
        <v>2068</v>
      </c>
      <c r="GS54">
        <v>3</v>
      </c>
      <c r="GT54">
        <v>31</v>
      </c>
      <c r="GU54">
        <v>59.6</v>
      </c>
      <c r="GV54">
        <v>59.6</v>
      </c>
      <c r="GW54">
        <v>0.91308599999999995</v>
      </c>
      <c r="GX54">
        <v>2.5720200000000002</v>
      </c>
      <c r="GY54">
        <v>2.04834</v>
      </c>
      <c r="GZ54">
        <v>2.6245099999999999</v>
      </c>
      <c r="HA54">
        <v>2.1972700000000001</v>
      </c>
      <c r="HB54">
        <v>2.34741</v>
      </c>
      <c r="HC54">
        <v>37.916400000000003</v>
      </c>
      <c r="HD54">
        <v>15.0076</v>
      </c>
      <c r="HE54">
        <v>18</v>
      </c>
      <c r="HF54">
        <v>670.702</v>
      </c>
      <c r="HG54">
        <v>757.08799999999997</v>
      </c>
      <c r="HH54">
        <v>31.001300000000001</v>
      </c>
      <c r="HI54">
        <v>32.392099999999999</v>
      </c>
      <c r="HJ54">
        <v>30.000699999999998</v>
      </c>
      <c r="HK54">
        <v>32.320799999999998</v>
      </c>
      <c r="HL54">
        <v>32.341299999999997</v>
      </c>
      <c r="HM54">
        <v>18.2882</v>
      </c>
      <c r="HN54">
        <v>12.1012</v>
      </c>
      <c r="HO54">
        <v>100</v>
      </c>
      <c r="HP54">
        <v>31</v>
      </c>
      <c r="HQ54">
        <v>264.13799999999998</v>
      </c>
      <c r="HR54">
        <v>33.246400000000001</v>
      </c>
      <c r="HS54">
        <v>99.0655</v>
      </c>
      <c r="HT54">
        <v>97.748999999999995</v>
      </c>
    </row>
    <row r="55" spans="1:228" x14ac:dyDescent="0.2">
      <c r="A55">
        <v>40</v>
      </c>
      <c r="B55">
        <v>1676574062.5999999</v>
      </c>
      <c r="C55">
        <v>156</v>
      </c>
      <c r="D55" t="s">
        <v>439</v>
      </c>
      <c r="E55" t="s">
        <v>440</v>
      </c>
      <c r="F55">
        <v>4</v>
      </c>
      <c r="G55">
        <v>1676574060.5999999</v>
      </c>
      <c r="H55">
        <f t="shared" si="0"/>
        <v>9.3658429940902564E-4</v>
      </c>
      <c r="I55">
        <f t="shared" si="1"/>
        <v>0.93658429940902566</v>
      </c>
      <c r="J55">
        <f t="shared" si="2"/>
        <v>3.2937082675510667</v>
      </c>
      <c r="K55">
        <f t="shared" si="3"/>
        <v>240.05600000000001</v>
      </c>
      <c r="L55">
        <f t="shared" si="4"/>
        <v>145.74052531642266</v>
      </c>
      <c r="M55">
        <f t="shared" si="5"/>
        <v>14.733707850142052</v>
      </c>
      <c r="N55">
        <f t="shared" si="6"/>
        <v>24.268575703254623</v>
      </c>
      <c r="O55">
        <f t="shared" si="7"/>
        <v>5.9543045238321171E-2</v>
      </c>
      <c r="P55">
        <f t="shared" si="8"/>
        <v>2.7682516917832865</v>
      </c>
      <c r="Q55">
        <f t="shared" si="9"/>
        <v>5.884059017312232E-2</v>
      </c>
      <c r="R55">
        <f t="shared" si="10"/>
        <v>3.6837791077194253E-2</v>
      </c>
      <c r="S55">
        <f t="shared" si="11"/>
        <v>226.1205202340328</v>
      </c>
      <c r="T55">
        <f t="shared" si="12"/>
        <v>33.744219398212451</v>
      </c>
      <c r="U55">
        <f t="shared" si="13"/>
        <v>32.757757142857137</v>
      </c>
      <c r="V55">
        <f t="shared" si="14"/>
        <v>4.9837477127361227</v>
      </c>
      <c r="W55">
        <f t="shared" si="15"/>
        <v>69.672936775884196</v>
      </c>
      <c r="X55">
        <f t="shared" si="16"/>
        <v>3.4416337441937661</v>
      </c>
      <c r="Y55">
        <f t="shared" si="17"/>
        <v>4.9396995497181546</v>
      </c>
      <c r="Z55">
        <f t="shared" si="18"/>
        <v>1.5421139685423566</v>
      </c>
      <c r="AA55">
        <f t="shared" si="19"/>
        <v>-41.303367603938028</v>
      </c>
      <c r="AB55">
        <f t="shared" si="20"/>
        <v>-23.5248009254091</v>
      </c>
      <c r="AC55">
        <f t="shared" si="21"/>
        <v>-1.9401181916710146</v>
      </c>
      <c r="AD55">
        <f t="shared" si="22"/>
        <v>159.35223351301465</v>
      </c>
      <c r="AE55">
        <f t="shared" si="23"/>
        <v>13.872247002806052</v>
      </c>
      <c r="AF55">
        <f t="shared" si="24"/>
        <v>0.91825889683322526</v>
      </c>
      <c r="AG55">
        <f t="shared" si="25"/>
        <v>3.2937082675510667</v>
      </c>
      <c r="AH55">
        <v>260.71402719301977</v>
      </c>
      <c r="AI55">
        <v>251.08509090909081</v>
      </c>
      <c r="AJ55">
        <v>1.717853863055796</v>
      </c>
      <c r="AK55">
        <v>61.748436210949897</v>
      </c>
      <c r="AL55">
        <f t="shared" si="26"/>
        <v>0.93658429940902566</v>
      </c>
      <c r="AM55">
        <v>33.223689769596263</v>
      </c>
      <c r="AN55">
        <v>34.046918181818178</v>
      </c>
      <c r="AO55">
        <v>1.9370087906473499E-3</v>
      </c>
      <c r="AP55">
        <v>100.5812648026685</v>
      </c>
      <c r="AQ55">
        <v>23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47414.716967104912</v>
      </c>
      <c r="AV55">
        <f t="shared" si="30"/>
        <v>1200.032857142857</v>
      </c>
      <c r="AW55">
        <f t="shared" si="31"/>
        <v>1025.9526135927629</v>
      </c>
      <c r="AX55">
        <f t="shared" si="32"/>
        <v>0.8549371023352148</v>
      </c>
      <c r="AY55">
        <f t="shared" si="33"/>
        <v>0.18842860750696466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1676574060.5999999</v>
      </c>
      <c r="BF55">
        <v>240.05600000000001</v>
      </c>
      <c r="BG55">
        <v>253.06514285714289</v>
      </c>
      <c r="BH55">
        <v>34.043400000000013</v>
      </c>
      <c r="BI55">
        <v>33.224600000000002</v>
      </c>
      <c r="BJ55">
        <v>245.58885714285719</v>
      </c>
      <c r="BK55">
        <v>33.846157142857138</v>
      </c>
      <c r="BL55">
        <v>649.97428571428577</v>
      </c>
      <c r="BM55">
        <v>100.9955714285714</v>
      </c>
      <c r="BN55">
        <v>9.9905057142857148E-2</v>
      </c>
      <c r="BO55">
        <v>32.60012857142857</v>
      </c>
      <c r="BP55">
        <v>32.757757142857137</v>
      </c>
      <c r="BQ55">
        <v>999.89999999999986</v>
      </c>
      <c r="BR55">
        <v>0</v>
      </c>
      <c r="BS55">
        <v>0</v>
      </c>
      <c r="BT55">
        <v>9017.8557142857153</v>
      </c>
      <c r="BU55">
        <v>0</v>
      </c>
      <c r="BV55">
        <v>2042.3642857142861</v>
      </c>
      <c r="BW55">
        <v>-13.009185714285721</v>
      </c>
      <c r="BX55">
        <v>248.51642857142861</v>
      </c>
      <c r="BY55">
        <v>261.76214285714292</v>
      </c>
      <c r="BZ55">
        <v>0.8187917142857144</v>
      </c>
      <c r="CA55">
        <v>253.06514285714289</v>
      </c>
      <c r="CB55">
        <v>33.224600000000002</v>
      </c>
      <c r="CC55">
        <v>3.4382328571428569</v>
      </c>
      <c r="CD55">
        <v>3.3555385714285721</v>
      </c>
      <c r="CE55">
        <v>26.317771428571429</v>
      </c>
      <c r="CF55">
        <v>25.905999999999999</v>
      </c>
      <c r="CG55">
        <v>1200.032857142857</v>
      </c>
      <c r="CH55">
        <v>0.50001557142857145</v>
      </c>
      <c r="CI55">
        <v>0.49998442857142861</v>
      </c>
      <c r="CJ55">
        <v>0</v>
      </c>
      <c r="CK55">
        <v>1030.5914285714291</v>
      </c>
      <c r="CL55">
        <v>4.9990899999999998</v>
      </c>
      <c r="CM55">
        <v>11404.528571428569</v>
      </c>
      <c r="CN55">
        <v>9558.17</v>
      </c>
      <c r="CO55">
        <v>41.811999999999998</v>
      </c>
      <c r="CP55">
        <v>44</v>
      </c>
      <c r="CQ55">
        <v>42.625</v>
      </c>
      <c r="CR55">
        <v>42.811999999999998</v>
      </c>
      <c r="CS55">
        <v>43.186999999999998</v>
      </c>
      <c r="CT55">
        <v>597.53285714285721</v>
      </c>
      <c r="CU55">
        <v>597.5</v>
      </c>
      <c r="CV55">
        <v>0</v>
      </c>
      <c r="CW55">
        <v>1676574074.7</v>
      </c>
      <c r="CX55">
        <v>0</v>
      </c>
      <c r="CY55">
        <v>1676570481.5999999</v>
      </c>
      <c r="CZ55" t="s">
        <v>356</v>
      </c>
      <c r="DA55">
        <v>1676570481.5999999</v>
      </c>
      <c r="DB55">
        <v>1676570479.5999999</v>
      </c>
      <c r="DC55">
        <v>11</v>
      </c>
      <c r="DD55">
        <v>-8.3000000000000004E-2</v>
      </c>
      <c r="DE55">
        <v>1.9E-2</v>
      </c>
      <c r="DF55">
        <v>-6.1429999999999998</v>
      </c>
      <c r="DG55">
        <v>0.19700000000000001</v>
      </c>
      <c r="DH55">
        <v>415</v>
      </c>
      <c r="DI55">
        <v>33</v>
      </c>
      <c r="DJ55">
        <v>0.52</v>
      </c>
      <c r="DK55">
        <v>0.45</v>
      </c>
      <c r="DL55">
        <v>-12.73108</v>
      </c>
      <c r="DM55">
        <v>-2.3444060037523391</v>
      </c>
      <c r="DN55">
        <v>0.2283962852149744</v>
      </c>
      <c r="DO55">
        <v>0</v>
      </c>
      <c r="DP55">
        <v>0.83715742499999979</v>
      </c>
      <c r="DQ55">
        <v>-0.27543860037523449</v>
      </c>
      <c r="DR55">
        <v>3.3291377602081521E-2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374</v>
      </c>
      <c r="EA55">
        <v>3.2972700000000001</v>
      </c>
      <c r="EB55">
        <v>2.62534</v>
      </c>
      <c r="EC55">
        <v>6.6926100000000002E-2</v>
      </c>
      <c r="ED55">
        <v>6.8028400000000003E-2</v>
      </c>
      <c r="EE55">
        <v>0.13941300000000001</v>
      </c>
      <c r="EF55">
        <v>0.135771</v>
      </c>
      <c r="EG55">
        <v>28190.9</v>
      </c>
      <c r="EH55">
        <v>28570.7</v>
      </c>
      <c r="EI55">
        <v>28105.200000000001</v>
      </c>
      <c r="EJ55">
        <v>29500.799999999999</v>
      </c>
      <c r="EK55">
        <v>33300.6</v>
      </c>
      <c r="EL55">
        <v>35373.800000000003</v>
      </c>
      <c r="EM55">
        <v>39693.699999999997</v>
      </c>
      <c r="EN55">
        <v>42142.6</v>
      </c>
      <c r="EO55">
        <v>2.1930000000000001</v>
      </c>
      <c r="EP55">
        <v>2.2040799999999998</v>
      </c>
      <c r="EQ55">
        <v>0.12520000000000001</v>
      </c>
      <c r="ER55">
        <v>0</v>
      </c>
      <c r="ES55">
        <v>30.725999999999999</v>
      </c>
      <c r="ET55">
        <v>999.9</v>
      </c>
      <c r="EU55">
        <v>76.099999999999994</v>
      </c>
      <c r="EV55">
        <v>32.799999999999997</v>
      </c>
      <c r="EW55">
        <v>37.642699999999998</v>
      </c>
      <c r="EX55">
        <v>56.886400000000002</v>
      </c>
      <c r="EY55">
        <v>-3.5857399999999999</v>
      </c>
      <c r="EZ55">
        <v>2</v>
      </c>
      <c r="FA55">
        <v>0.39114100000000002</v>
      </c>
      <c r="FB55">
        <v>-7.2363800000000006E-2</v>
      </c>
      <c r="FC55">
        <v>20.274100000000001</v>
      </c>
      <c r="FD55">
        <v>5.2202799999999998</v>
      </c>
      <c r="FE55">
        <v>12.007400000000001</v>
      </c>
      <c r="FF55">
        <v>4.9868499999999996</v>
      </c>
      <c r="FG55">
        <v>3.2845499999999999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1.8642099999999999</v>
      </c>
      <c r="FO55">
        <v>1.8602300000000001</v>
      </c>
      <c r="FP55">
        <v>1.86097</v>
      </c>
      <c r="FQ55">
        <v>1.8601700000000001</v>
      </c>
      <c r="FR55">
        <v>1.86188</v>
      </c>
      <c r="FS55">
        <v>1.85846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-5.5460000000000003</v>
      </c>
      <c r="GH55">
        <v>0.19719999999999999</v>
      </c>
      <c r="GI55">
        <v>-4.4815386914191997</v>
      </c>
      <c r="GJ55">
        <v>-4.8024823865547416E-3</v>
      </c>
      <c r="GK55">
        <v>2.2541114550050859E-6</v>
      </c>
      <c r="GL55">
        <v>-5.2254267566753844E-10</v>
      </c>
      <c r="GM55">
        <v>0.19724000000001499</v>
      </c>
      <c r="GN55">
        <v>0</v>
      </c>
      <c r="GO55">
        <v>0</v>
      </c>
      <c r="GP55">
        <v>0</v>
      </c>
      <c r="GQ55">
        <v>6</v>
      </c>
      <c r="GR55">
        <v>2068</v>
      </c>
      <c r="GS55">
        <v>3</v>
      </c>
      <c r="GT55">
        <v>31</v>
      </c>
      <c r="GU55">
        <v>59.7</v>
      </c>
      <c r="GV55">
        <v>59.7</v>
      </c>
      <c r="GW55">
        <v>0.930176</v>
      </c>
      <c r="GX55">
        <v>2.5781200000000002</v>
      </c>
      <c r="GY55">
        <v>2.04834</v>
      </c>
      <c r="GZ55">
        <v>2.6245099999999999</v>
      </c>
      <c r="HA55">
        <v>2.1972700000000001</v>
      </c>
      <c r="HB55">
        <v>2.2558600000000002</v>
      </c>
      <c r="HC55">
        <v>37.916400000000003</v>
      </c>
      <c r="HD55">
        <v>14.981400000000001</v>
      </c>
      <c r="HE55">
        <v>18</v>
      </c>
      <c r="HF55">
        <v>670.77099999999996</v>
      </c>
      <c r="HG55">
        <v>757.375</v>
      </c>
      <c r="HH55">
        <v>31.001000000000001</v>
      </c>
      <c r="HI55">
        <v>32.3979</v>
      </c>
      <c r="HJ55">
        <v>30.000599999999999</v>
      </c>
      <c r="HK55">
        <v>32.325200000000002</v>
      </c>
      <c r="HL55">
        <v>32.346499999999999</v>
      </c>
      <c r="HM55">
        <v>18.674499999999998</v>
      </c>
      <c r="HN55">
        <v>12.1012</v>
      </c>
      <c r="HO55">
        <v>100</v>
      </c>
      <c r="HP55">
        <v>31</v>
      </c>
      <c r="HQ55">
        <v>270.81599999999997</v>
      </c>
      <c r="HR55">
        <v>33.245399999999997</v>
      </c>
      <c r="HS55">
        <v>99.066999999999993</v>
      </c>
      <c r="HT55">
        <v>97.748199999999997</v>
      </c>
    </row>
    <row r="56" spans="1:228" x14ac:dyDescent="0.2">
      <c r="A56">
        <v>41</v>
      </c>
      <c r="B56">
        <v>1676574066.5999999</v>
      </c>
      <c r="C56">
        <v>160</v>
      </c>
      <c r="D56" t="s">
        <v>441</v>
      </c>
      <c r="E56" t="s">
        <v>442</v>
      </c>
      <c r="F56">
        <v>4</v>
      </c>
      <c r="G56">
        <v>1676574064.2874999</v>
      </c>
      <c r="H56">
        <f t="shared" si="0"/>
        <v>9.3317237395100104E-4</v>
      </c>
      <c r="I56">
        <f t="shared" si="1"/>
        <v>0.93317237395100106</v>
      </c>
      <c r="J56">
        <f t="shared" si="2"/>
        <v>3.4019355794767194</v>
      </c>
      <c r="K56">
        <f t="shared" si="3"/>
        <v>246.141625</v>
      </c>
      <c r="L56">
        <f t="shared" si="4"/>
        <v>148.47976326848664</v>
      </c>
      <c r="M56">
        <f t="shared" si="5"/>
        <v>15.010443802535576</v>
      </c>
      <c r="N56">
        <f t="shared" si="6"/>
        <v>24.883492189076303</v>
      </c>
      <c r="O56">
        <f t="shared" si="7"/>
        <v>5.93506503016775E-2</v>
      </c>
      <c r="P56">
        <f t="shared" si="8"/>
        <v>2.7621934682103291</v>
      </c>
      <c r="Q56">
        <f t="shared" si="9"/>
        <v>5.8651187403460432E-2</v>
      </c>
      <c r="R56">
        <f t="shared" si="10"/>
        <v>3.6719149161691104E-2</v>
      </c>
      <c r="S56">
        <f t="shared" si="11"/>
        <v>226.10296386059537</v>
      </c>
      <c r="T56">
        <f t="shared" si="12"/>
        <v>33.739702208811217</v>
      </c>
      <c r="U56">
        <f t="shared" si="13"/>
        <v>32.758375000000001</v>
      </c>
      <c r="V56">
        <f t="shared" si="14"/>
        <v>4.9839210387191724</v>
      </c>
      <c r="W56">
        <f t="shared" si="15"/>
        <v>69.720415056943736</v>
      </c>
      <c r="X56">
        <f t="shared" si="16"/>
        <v>3.4424915010361832</v>
      </c>
      <c r="Y56">
        <f t="shared" si="17"/>
        <v>4.937565988705817</v>
      </c>
      <c r="Z56">
        <f t="shared" si="18"/>
        <v>1.5414295376829892</v>
      </c>
      <c r="AA56">
        <f t="shared" si="19"/>
        <v>-41.152901691239144</v>
      </c>
      <c r="AB56">
        <f t="shared" si="20"/>
        <v>-24.70692203160581</v>
      </c>
      <c r="AC56">
        <f t="shared" si="21"/>
        <v>-2.042007524381614</v>
      </c>
      <c r="AD56">
        <f t="shared" si="22"/>
        <v>158.2011326133688</v>
      </c>
      <c r="AE56">
        <f t="shared" si="23"/>
        <v>13.944048466184771</v>
      </c>
      <c r="AF56">
        <f t="shared" si="24"/>
        <v>0.92447936789796492</v>
      </c>
      <c r="AG56">
        <f t="shared" si="25"/>
        <v>3.4019355794767194</v>
      </c>
      <c r="AH56">
        <v>267.62336173318158</v>
      </c>
      <c r="AI56">
        <v>257.92128484848479</v>
      </c>
      <c r="AJ56">
        <v>1.7099535592413091</v>
      </c>
      <c r="AK56">
        <v>61.748436210949897</v>
      </c>
      <c r="AL56">
        <f t="shared" si="26"/>
        <v>0.93317237395100106</v>
      </c>
      <c r="AM56">
        <v>33.228028794381757</v>
      </c>
      <c r="AN56">
        <v>34.056436969696946</v>
      </c>
      <c r="AO56">
        <v>5.9194935343918659E-4</v>
      </c>
      <c r="AP56">
        <v>100.5812648026685</v>
      </c>
      <c r="AQ56">
        <v>23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47249.150402652114</v>
      </c>
      <c r="AV56">
        <f t="shared" si="30"/>
        <v>1199.92875</v>
      </c>
      <c r="AW56">
        <f t="shared" si="31"/>
        <v>1025.8646760935726</v>
      </c>
      <c r="AX56">
        <f t="shared" si="32"/>
        <v>0.85493799202125342</v>
      </c>
      <c r="AY56">
        <f t="shared" si="33"/>
        <v>0.18843032460101933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1676574064.2874999</v>
      </c>
      <c r="BF56">
        <v>246.141625</v>
      </c>
      <c r="BG56">
        <v>259.22300000000001</v>
      </c>
      <c r="BH56">
        <v>34.052312499999999</v>
      </c>
      <c r="BI56">
        <v>33.228012499999998</v>
      </c>
      <c r="BJ56">
        <v>251.69725</v>
      </c>
      <c r="BK56">
        <v>33.855074999999999</v>
      </c>
      <c r="BL56">
        <v>650.00512500000002</v>
      </c>
      <c r="BM56">
        <v>100.994125</v>
      </c>
      <c r="BN56">
        <v>0.1000811875</v>
      </c>
      <c r="BO56">
        <v>32.592462500000003</v>
      </c>
      <c r="BP56">
        <v>32.758375000000001</v>
      </c>
      <c r="BQ56">
        <v>999.9</v>
      </c>
      <c r="BR56">
        <v>0</v>
      </c>
      <c r="BS56">
        <v>0</v>
      </c>
      <c r="BT56">
        <v>8985.7824999999993</v>
      </c>
      <c r="BU56">
        <v>0</v>
      </c>
      <c r="BV56">
        <v>2031.0725</v>
      </c>
      <c r="BW56">
        <v>-13.0813375</v>
      </c>
      <c r="BX56">
        <v>254.81887499999999</v>
      </c>
      <c r="BY56">
        <v>268.13250000000011</v>
      </c>
      <c r="BZ56">
        <v>0.82430225000000001</v>
      </c>
      <c r="CA56">
        <v>259.22300000000001</v>
      </c>
      <c r="CB56">
        <v>33.228012499999998</v>
      </c>
      <c r="CC56">
        <v>3.4390849999999999</v>
      </c>
      <c r="CD56">
        <v>3.3558337499999999</v>
      </c>
      <c r="CE56">
        <v>26.321987499999999</v>
      </c>
      <c r="CF56">
        <v>25.907487499999998</v>
      </c>
      <c r="CG56">
        <v>1199.92875</v>
      </c>
      <c r="CH56">
        <v>0.49998524999999999</v>
      </c>
      <c r="CI56">
        <v>0.50001475000000006</v>
      </c>
      <c r="CJ56">
        <v>0</v>
      </c>
      <c r="CK56">
        <v>1030.26875</v>
      </c>
      <c r="CL56">
        <v>4.9990899999999998</v>
      </c>
      <c r="CM56">
        <v>11378.5875</v>
      </c>
      <c r="CN56">
        <v>9557.2474999999995</v>
      </c>
      <c r="CO56">
        <v>41.811999999999998</v>
      </c>
      <c r="CP56">
        <v>44.054250000000003</v>
      </c>
      <c r="CQ56">
        <v>42.625</v>
      </c>
      <c r="CR56">
        <v>42.811999999999998</v>
      </c>
      <c r="CS56">
        <v>43.186999999999998</v>
      </c>
      <c r="CT56">
        <v>597.44500000000005</v>
      </c>
      <c r="CU56">
        <v>597.4837500000001</v>
      </c>
      <c r="CV56">
        <v>0</v>
      </c>
      <c r="CW56">
        <v>1676574078.3</v>
      </c>
      <c r="CX56">
        <v>0</v>
      </c>
      <c r="CY56">
        <v>1676570481.5999999</v>
      </c>
      <c r="CZ56" t="s">
        <v>356</v>
      </c>
      <c r="DA56">
        <v>1676570481.5999999</v>
      </c>
      <c r="DB56">
        <v>1676570479.5999999</v>
      </c>
      <c r="DC56">
        <v>11</v>
      </c>
      <c r="DD56">
        <v>-8.3000000000000004E-2</v>
      </c>
      <c r="DE56">
        <v>1.9E-2</v>
      </c>
      <c r="DF56">
        <v>-6.1429999999999998</v>
      </c>
      <c r="DG56">
        <v>0.19700000000000001</v>
      </c>
      <c r="DH56">
        <v>415</v>
      </c>
      <c r="DI56">
        <v>33</v>
      </c>
      <c r="DJ56">
        <v>0.52</v>
      </c>
      <c r="DK56">
        <v>0.45</v>
      </c>
      <c r="DL56">
        <v>-12.869745</v>
      </c>
      <c r="DM56">
        <v>-1.863762101313283</v>
      </c>
      <c r="DN56">
        <v>0.18342482104393609</v>
      </c>
      <c r="DO56">
        <v>0</v>
      </c>
      <c r="DP56">
        <v>0.82695494999999997</v>
      </c>
      <c r="DQ56">
        <v>-0.1475971407129478</v>
      </c>
      <c r="DR56">
        <v>2.737110993086506E-2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374</v>
      </c>
      <c r="EA56">
        <v>3.29738</v>
      </c>
      <c r="EB56">
        <v>2.6249500000000001</v>
      </c>
      <c r="EC56">
        <v>6.8430599999999994E-2</v>
      </c>
      <c r="ED56">
        <v>6.9524500000000003E-2</v>
      </c>
      <c r="EE56">
        <v>0.13944000000000001</v>
      </c>
      <c r="EF56">
        <v>0.135772</v>
      </c>
      <c r="EG56">
        <v>28144.6</v>
      </c>
      <c r="EH56">
        <v>28524.400000000001</v>
      </c>
      <c r="EI56">
        <v>28104.400000000001</v>
      </c>
      <c r="EJ56">
        <v>29500.3</v>
      </c>
      <c r="EK56">
        <v>33299</v>
      </c>
      <c r="EL56">
        <v>35373.1</v>
      </c>
      <c r="EM56">
        <v>39692.9</v>
      </c>
      <c r="EN56">
        <v>42141.8</v>
      </c>
      <c r="EO56">
        <v>2.1931500000000002</v>
      </c>
      <c r="EP56">
        <v>2.2039</v>
      </c>
      <c r="EQ56">
        <v>0.12453599999999999</v>
      </c>
      <c r="ER56">
        <v>0</v>
      </c>
      <c r="ES56">
        <v>30.732700000000001</v>
      </c>
      <c r="ET56">
        <v>999.9</v>
      </c>
      <c r="EU56">
        <v>76.099999999999994</v>
      </c>
      <c r="EV56">
        <v>32.799999999999997</v>
      </c>
      <c r="EW56">
        <v>37.643700000000003</v>
      </c>
      <c r="EX56">
        <v>56.886400000000002</v>
      </c>
      <c r="EY56">
        <v>-3.5296500000000002</v>
      </c>
      <c r="EZ56">
        <v>2</v>
      </c>
      <c r="FA56">
        <v>0.39168999999999998</v>
      </c>
      <c r="FB56">
        <v>-7.0364899999999994E-2</v>
      </c>
      <c r="FC56">
        <v>20.274100000000001</v>
      </c>
      <c r="FD56">
        <v>5.2208800000000002</v>
      </c>
      <c r="FE56">
        <v>12.008900000000001</v>
      </c>
      <c r="FF56">
        <v>4.9871999999999996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1.86582</v>
      </c>
      <c r="FM56">
        <v>1.8621799999999999</v>
      </c>
      <c r="FN56">
        <v>1.86419</v>
      </c>
      <c r="FO56">
        <v>1.86025</v>
      </c>
      <c r="FP56">
        <v>1.86097</v>
      </c>
      <c r="FQ56">
        <v>1.86019</v>
      </c>
      <c r="FR56">
        <v>1.86188</v>
      </c>
      <c r="FS56">
        <v>1.85846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-5.57</v>
      </c>
      <c r="GH56">
        <v>0.19719999999999999</v>
      </c>
      <c r="GI56">
        <v>-4.4815386914191997</v>
      </c>
      <c r="GJ56">
        <v>-4.8024823865547416E-3</v>
      </c>
      <c r="GK56">
        <v>2.2541114550050859E-6</v>
      </c>
      <c r="GL56">
        <v>-5.2254267566753844E-10</v>
      </c>
      <c r="GM56">
        <v>0.19724000000001499</v>
      </c>
      <c r="GN56">
        <v>0</v>
      </c>
      <c r="GO56">
        <v>0</v>
      </c>
      <c r="GP56">
        <v>0</v>
      </c>
      <c r="GQ56">
        <v>6</v>
      </c>
      <c r="GR56">
        <v>2068</v>
      </c>
      <c r="GS56">
        <v>3</v>
      </c>
      <c r="GT56">
        <v>31</v>
      </c>
      <c r="GU56">
        <v>59.8</v>
      </c>
      <c r="GV56">
        <v>59.8</v>
      </c>
      <c r="GW56">
        <v>0.95214799999999999</v>
      </c>
      <c r="GX56">
        <v>2.5647000000000002</v>
      </c>
      <c r="GY56">
        <v>2.04834</v>
      </c>
      <c r="GZ56">
        <v>2.6232899999999999</v>
      </c>
      <c r="HA56">
        <v>2.1972700000000001</v>
      </c>
      <c r="HB56">
        <v>2.3339799999999999</v>
      </c>
      <c r="HC56">
        <v>37.916400000000003</v>
      </c>
      <c r="HD56">
        <v>15.0076</v>
      </c>
      <c r="HE56">
        <v>18</v>
      </c>
      <c r="HF56">
        <v>670.95</v>
      </c>
      <c r="HG56">
        <v>757.255</v>
      </c>
      <c r="HH56">
        <v>31.000699999999998</v>
      </c>
      <c r="HI56">
        <v>32.403599999999997</v>
      </c>
      <c r="HJ56">
        <v>30.000699999999998</v>
      </c>
      <c r="HK56">
        <v>32.330800000000004</v>
      </c>
      <c r="HL56">
        <v>32.350499999999997</v>
      </c>
      <c r="HM56">
        <v>19.060400000000001</v>
      </c>
      <c r="HN56">
        <v>12.1012</v>
      </c>
      <c r="HO56">
        <v>100</v>
      </c>
      <c r="HP56">
        <v>31</v>
      </c>
      <c r="HQ56">
        <v>277.49400000000003</v>
      </c>
      <c r="HR56">
        <v>33.2408</v>
      </c>
      <c r="HS56">
        <v>99.064700000000002</v>
      </c>
      <c r="HT56">
        <v>97.746499999999997</v>
      </c>
    </row>
    <row r="57" spans="1:228" x14ac:dyDescent="0.2">
      <c r="A57">
        <v>42</v>
      </c>
      <c r="B57">
        <v>1676574070.5999999</v>
      </c>
      <c r="C57">
        <v>164</v>
      </c>
      <c r="D57" t="s">
        <v>443</v>
      </c>
      <c r="E57" t="s">
        <v>444</v>
      </c>
      <c r="F57">
        <v>4</v>
      </c>
      <c r="G57">
        <v>1676574068.5999999</v>
      </c>
      <c r="H57">
        <f t="shared" si="0"/>
        <v>9.3779716137841506E-4</v>
      </c>
      <c r="I57">
        <f t="shared" si="1"/>
        <v>0.93779716137841507</v>
      </c>
      <c r="J57">
        <f t="shared" si="2"/>
        <v>3.5531641324988081</v>
      </c>
      <c r="K57">
        <f t="shared" si="3"/>
        <v>253.25328571428571</v>
      </c>
      <c r="L57">
        <f t="shared" si="4"/>
        <v>152.07629021741042</v>
      </c>
      <c r="M57">
        <f t="shared" si="5"/>
        <v>15.37407844406281</v>
      </c>
      <c r="N57">
        <f t="shared" si="6"/>
        <v>25.602517494487973</v>
      </c>
      <c r="O57">
        <f t="shared" si="7"/>
        <v>5.9803394611497293E-2</v>
      </c>
      <c r="P57">
        <f t="shared" si="8"/>
        <v>2.7649301736144123</v>
      </c>
      <c r="Q57">
        <f t="shared" si="9"/>
        <v>5.9093982315148591E-2</v>
      </c>
      <c r="R57">
        <f t="shared" si="10"/>
        <v>3.6996775571183506E-2</v>
      </c>
      <c r="S57">
        <f t="shared" si="11"/>
        <v>226.11550209267762</v>
      </c>
      <c r="T57">
        <f t="shared" si="12"/>
        <v>33.735820164367631</v>
      </c>
      <c r="U57">
        <f t="shared" si="13"/>
        <v>32.747428571428557</v>
      </c>
      <c r="V57">
        <f t="shared" si="14"/>
        <v>4.9808510399996235</v>
      </c>
      <c r="W57">
        <f t="shared" si="15"/>
        <v>69.744628493244548</v>
      </c>
      <c r="X57">
        <f t="shared" si="16"/>
        <v>3.4433671972624467</v>
      </c>
      <c r="Y57">
        <f t="shared" si="17"/>
        <v>4.9371073753672228</v>
      </c>
      <c r="Z57">
        <f t="shared" si="18"/>
        <v>1.5374838427371769</v>
      </c>
      <c r="AA57">
        <f t="shared" si="19"/>
        <v>-41.356854816788108</v>
      </c>
      <c r="AB57">
        <f t="shared" si="20"/>
        <v>-23.345382040635652</v>
      </c>
      <c r="AC57">
        <f t="shared" si="21"/>
        <v>-1.9274483978592707</v>
      </c>
      <c r="AD57">
        <f t="shared" si="22"/>
        <v>159.48581683739457</v>
      </c>
      <c r="AE57">
        <f t="shared" si="23"/>
        <v>14.042978884035074</v>
      </c>
      <c r="AF57">
        <f t="shared" si="24"/>
        <v>0.93237054084336113</v>
      </c>
      <c r="AG57">
        <f t="shared" si="25"/>
        <v>3.5531641324988081</v>
      </c>
      <c r="AH57">
        <v>274.54318196757822</v>
      </c>
      <c r="AI57">
        <v>264.73180000000002</v>
      </c>
      <c r="AJ57">
        <v>1.7005031705236999</v>
      </c>
      <c r="AK57">
        <v>61.748436210949897</v>
      </c>
      <c r="AL57">
        <f t="shared" si="26"/>
        <v>0.93779716137841507</v>
      </c>
      <c r="AM57">
        <v>33.228959812543913</v>
      </c>
      <c r="AN57">
        <v>34.063251515151507</v>
      </c>
      <c r="AO57">
        <v>3.1170155158260669E-4</v>
      </c>
      <c r="AP57">
        <v>100.5812648026685</v>
      </c>
      <c r="AQ57">
        <v>24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47324.711020871146</v>
      </c>
      <c r="AV57">
        <f t="shared" si="30"/>
        <v>1199.995714285714</v>
      </c>
      <c r="AW57">
        <f t="shared" si="31"/>
        <v>1025.9218850221125</v>
      </c>
      <c r="AX57">
        <f t="shared" si="32"/>
        <v>0.85493795753494228</v>
      </c>
      <c r="AY57">
        <f t="shared" si="33"/>
        <v>0.18843025804243868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1676574068.5999999</v>
      </c>
      <c r="BF57">
        <v>253.25328571428571</v>
      </c>
      <c r="BG57">
        <v>266.43457142857147</v>
      </c>
      <c r="BH57">
        <v>34.060871428571431</v>
      </c>
      <c r="BI57">
        <v>33.229499999999987</v>
      </c>
      <c r="BJ57">
        <v>258.83614285714287</v>
      </c>
      <c r="BK57">
        <v>33.863671428571429</v>
      </c>
      <c r="BL57">
        <v>649.97171428571426</v>
      </c>
      <c r="BM57">
        <v>100.99471428571429</v>
      </c>
      <c r="BN57">
        <v>9.9798357142857147E-2</v>
      </c>
      <c r="BO57">
        <v>32.590814285714288</v>
      </c>
      <c r="BP57">
        <v>32.747428571428557</v>
      </c>
      <c r="BQ57">
        <v>999.89999999999986</v>
      </c>
      <c r="BR57">
        <v>0</v>
      </c>
      <c r="BS57">
        <v>0</v>
      </c>
      <c r="BT57">
        <v>9000.2685714285708</v>
      </c>
      <c r="BU57">
        <v>0</v>
      </c>
      <c r="BV57">
        <v>1838.687142857143</v>
      </c>
      <c r="BW57">
        <v>-13.18104285714286</v>
      </c>
      <c r="BX57">
        <v>262.18357142857138</v>
      </c>
      <c r="BY57">
        <v>275.59228571428582</v>
      </c>
      <c r="BZ57">
        <v>0.83139814285714286</v>
      </c>
      <c r="CA57">
        <v>266.43457142857147</v>
      </c>
      <c r="CB57">
        <v>33.229499999999987</v>
      </c>
      <c r="CC57">
        <v>3.4399728571428581</v>
      </c>
      <c r="CD57">
        <v>3.3560057142857151</v>
      </c>
      <c r="CE57">
        <v>26.326342857142858</v>
      </c>
      <c r="CF57">
        <v>25.908371428571431</v>
      </c>
      <c r="CG57">
        <v>1199.995714285714</v>
      </c>
      <c r="CH57">
        <v>0.49998599999999987</v>
      </c>
      <c r="CI57">
        <v>0.50001399999999996</v>
      </c>
      <c r="CJ57">
        <v>0</v>
      </c>
      <c r="CK57">
        <v>1030.058571428571</v>
      </c>
      <c r="CL57">
        <v>4.9990899999999998</v>
      </c>
      <c r="CM57">
        <v>11326.985714285711</v>
      </c>
      <c r="CN57">
        <v>9557.7700000000023</v>
      </c>
      <c r="CO57">
        <v>41.811999999999998</v>
      </c>
      <c r="CP57">
        <v>44.061999999999998</v>
      </c>
      <c r="CQ57">
        <v>42.625</v>
      </c>
      <c r="CR57">
        <v>42.83</v>
      </c>
      <c r="CS57">
        <v>43.186999999999998</v>
      </c>
      <c r="CT57">
        <v>597.48000000000013</v>
      </c>
      <c r="CU57">
        <v>597.51571428571424</v>
      </c>
      <c r="CV57">
        <v>0</v>
      </c>
      <c r="CW57">
        <v>1676574082.5</v>
      </c>
      <c r="CX57">
        <v>0</v>
      </c>
      <c r="CY57">
        <v>1676570481.5999999</v>
      </c>
      <c r="CZ57" t="s">
        <v>356</v>
      </c>
      <c r="DA57">
        <v>1676570481.5999999</v>
      </c>
      <c r="DB57">
        <v>1676570479.5999999</v>
      </c>
      <c r="DC57">
        <v>11</v>
      </c>
      <c r="DD57">
        <v>-8.3000000000000004E-2</v>
      </c>
      <c r="DE57">
        <v>1.9E-2</v>
      </c>
      <c r="DF57">
        <v>-6.1429999999999998</v>
      </c>
      <c r="DG57">
        <v>0.19700000000000001</v>
      </c>
      <c r="DH57">
        <v>415</v>
      </c>
      <c r="DI57">
        <v>33</v>
      </c>
      <c r="DJ57">
        <v>0.52</v>
      </c>
      <c r="DK57">
        <v>0.45</v>
      </c>
      <c r="DL57">
        <v>-12.9881125</v>
      </c>
      <c r="DM57">
        <v>-1.490563227016896</v>
      </c>
      <c r="DN57">
        <v>0.14577903688030741</v>
      </c>
      <c r="DO57">
        <v>0</v>
      </c>
      <c r="DP57">
        <v>0.81822992500000002</v>
      </c>
      <c r="DQ57">
        <v>7.3566517823637101E-2</v>
      </c>
      <c r="DR57">
        <v>1.465893312009353E-2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3.2974299999999999</v>
      </c>
      <c r="EB57">
        <v>2.62534</v>
      </c>
      <c r="EC57">
        <v>6.9916300000000001E-2</v>
      </c>
      <c r="ED57">
        <v>7.1008600000000005E-2</v>
      </c>
      <c r="EE57">
        <v>0.139458</v>
      </c>
      <c r="EF57">
        <v>0.13577700000000001</v>
      </c>
      <c r="EG57">
        <v>28098.799999999999</v>
      </c>
      <c r="EH57">
        <v>28478.799999999999</v>
      </c>
      <c r="EI57">
        <v>28103.599999999999</v>
      </c>
      <c r="EJ57">
        <v>29500.3</v>
      </c>
      <c r="EK57">
        <v>33297.199999999997</v>
      </c>
      <c r="EL57">
        <v>35373.300000000003</v>
      </c>
      <c r="EM57">
        <v>39691.5</v>
      </c>
      <c r="EN57">
        <v>42142.1</v>
      </c>
      <c r="EO57">
        <v>2.1929799999999999</v>
      </c>
      <c r="EP57">
        <v>2.2038799999999998</v>
      </c>
      <c r="EQ57">
        <v>0.12381399999999999</v>
      </c>
      <c r="ER57">
        <v>0</v>
      </c>
      <c r="ES57">
        <v>30.739000000000001</v>
      </c>
      <c r="ET57">
        <v>999.9</v>
      </c>
      <c r="EU57">
        <v>76.099999999999994</v>
      </c>
      <c r="EV57">
        <v>32.799999999999997</v>
      </c>
      <c r="EW57">
        <v>37.636400000000002</v>
      </c>
      <c r="EX57">
        <v>56.436399999999999</v>
      </c>
      <c r="EY57">
        <v>-3.5456699999999999</v>
      </c>
      <c r="EZ57">
        <v>2</v>
      </c>
      <c r="FA57">
        <v>0.39211600000000002</v>
      </c>
      <c r="FB57">
        <v>-6.9452600000000003E-2</v>
      </c>
      <c r="FC57">
        <v>20.274100000000001</v>
      </c>
      <c r="FD57">
        <v>5.2199900000000001</v>
      </c>
      <c r="FE57">
        <v>12.0076</v>
      </c>
      <c r="FF57">
        <v>4.98705</v>
      </c>
      <c r="FG57">
        <v>3.2845800000000001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1.86419</v>
      </c>
      <c r="FO57">
        <v>1.8602700000000001</v>
      </c>
      <c r="FP57">
        <v>1.8609899999999999</v>
      </c>
      <c r="FQ57">
        <v>1.86019</v>
      </c>
      <c r="FR57">
        <v>1.86188</v>
      </c>
      <c r="FS57">
        <v>1.85849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-5.5940000000000003</v>
      </c>
      <c r="GH57">
        <v>0.1973</v>
      </c>
      <c r="GI57">
        <v>-4.4815386914191997</v>
      </c>
      <c r="GJ57">
        <v>-4.8024823865547416E-3</v>
      </c>
      <c r="GK57">
        <v>2.2541114550050859E-6</v>
      </c>
      <c r="GL57">
        <v>-5.2254267566753844E-10</v>
      </c>
      <c r="GM57">
        <v>0.19724000000001499</v>
      </c>
      <c r="GN57">
        <v>0</v>
      </c>
      <c r="GO57">
        <v>0</v>
      </c>
      <c r="GP57">
        <v>0</v>
      </c>
      <c r="GQ57">
        <v>6</v>
      </c>
      <c r="GR57">
        <v>2068</v>
      </c>
      <c r="GS57">
        <v>3</v>
      </c>
      <c r="GT57">
        <v>31</v>
      </c>
      <c r="GU57">
        <v>59.8</v>
      </c>
      <c r="GV57">
        <v>59.9</v>
      </c>
      <c r="GW57">
        <v>0.97045899999999996</v>
      </c>
      <c r="GX57">
        <v>2.5647000000000002</v>
      </c>
      <c r="GY57">
        <v>2.04834</v>
      </c>
      <c r="GZ57">
        <v>2.6245099999999999</v>
      </c>
      <c r="HA57">
        <v>2.1972700000000001</v>
      </c>
      <c r="HB57">
        <v>2.3083499999999999</v>
      </c>
      <c r="HC57">
        <v>37.916400000000003</v>
      </c>
      <c r="HD57">
        <v>14.9901</v>
      </c>
      <c r="HE57">
        <v>18</v>
      </c>
      <c r="HF57">
        <v>670.85599999999999</v>
      </c>
      <c r="HG57">
        <v>757.29</v>
      </c>
      <c r="HH57">
        <v>31.000499999999999</v>
      </c>
      <c r="HI57">
        <v>32.409300000000002</v>
      </c>
      <c r="HJ57">
        <v>30.000599999999999</v>
      </c>
      <c r="HK57">
        <v>32.335099999999997</v>
      </c>
      <c r="HL57">
        <v>32.3551</v>
      </c>
      <c r="HM57">
        <v>19.445799999999998</v>
      </c>
      <c r="HN57">
        <v>12.1012</v>
      </c>
      <c r="HO57">
        <v>100</v>
      </c>
      <c r="HP57">
        <v>31</v>
      </c>
      <c r="HQ57">
        <v>284.17200000000003</v>
      </c>
      <c r="HR57">
        <v>33.240400000000001</v>
      </c>
      <c r="HS57">
        <v>99.061400000000006</v>
      </c>
      <c r="HT57">
        <v>97.746899999999997</v>
      </c>
    </row>
    <row r="58" spans="1:228" x14ac:dyDescent="0.2">
      <c r="A58">
        <v>43</v>
      </c>
      <c r="B58">
        <v>1676574074.5999999</v>
      </c>
      <c r="C58">
        <v>168</v>
      </c>
      <c r="D58" t="s">
        <v>445</v>
      </c>
      <c r="E58" t="s">
        <v>446</v>
      </c>
      <c r="F58">
        <v>4</v>
      </c>
      <c r="G58">
        <v>1676574072.2874999</v>
      </c>
      <c r="H58">
        <f t="shared" si="0"/>
        <v>9.520187501004079E-4</v>
      </c>
      <c r="I58">
        <f t="shared" si="1"/>
        <v>0.95201875010040793</v>
      </c>
      <c r="J58">
        <f t="shared" si="2"/>
        <v>3.6809518783081181</v>
      </c>
      <c r="K58">
        <f t="shared" si="3"/>
        <v>259.29062499999998</v>
      </c>
      <c r="L58">
        <f t="shared" si="4"/>
        <v>155.95717773786626</v>
      </c>
      <c r="M58">
        <f t="shared" si="5"/>
        <v>15.766709769308543</v>
      </c>
      <c r="N58">
        <f t="shared" si="6"/>
        <v>26.213349648767185</v>
      </c>
      <c r="O58">
        <f t="shared" si="7"/>
        <v>6.0682719350197221E-2</v>
      </c>
      <c r="P58">
        <f t="shared" si="8"/>
        <v>2.7633639749819876</v>
      </c>
      <c r="Q58">
        <f t="shared" si="9"/>
        <v>5.9952020723049837E-2</v>
      </c>
      <c r="R58">
        <f t="shared" si="10"/>
        <v>3.7534930152297828E-2</v>
      </c>
      <c r="S58">
        <f t="shared" si="11"/>
        <v>226.11638323434033</v>
      </c>
      <c r="T58">
        <f t="shared" si="12"/>
        <v>33.739053928775348</v>
      </c>
      <c r="U58">
        <f t="shared" si="13"/>
        <v>32.754462500000002</v>
      </c>
      <c r="V58">
        <f t="shared" si="14"/>
        <v>4.9828235630291715</v>
      </c>
      <c r="W58">
        <f t="shared" si="15"/>
        <v>69.739009146214343</v>
      </c>
      <c r="X58">
        <f t="shared" si="16"/>
        <v>3.4443557309500434</v>
      </c>
      <c r="Y58">
        <f t="shared" si="17"/>
        <v>4.9389226676975433</v>
      </c>
      <c r="Z58">
        <f t="shared" si="18"/>
        <v>1.5384678320791281</v>
      </c>
      <c r="AA58">
        <f t="shared" si="19"/>
        <v>-41.984026879427987</v>
      </c>
      <c r="AB58">
        <f t="shared" si="20"/>
        <v>-23.408243453048556</v>
      </c>
      <c r="AC58">
        <f t="shared" si="21"/>
        <v>-1.9338623989013626</v>
      </c>
      <c r="AD58">
        <f t="shared" si="22"/>
        <v>158.79025050296241</v>
      </c>
      <c r="AE58">
        <f t="shared" si="23"/>
        <v>14.184390848363504</v>
      </c>
      <c r="AF58">
        <f t="shared" si="24"/>
        <v>0.94306321793856029</v>
      </c>
      <c r="AG58">
        <f t="shared" si="25"/>
        <v>3.6809518783081181</v>
      </c>
      <c r="AH58">
        <v>281.4582548152415</v>
      </c>
      <c r="AI58">
        <v>271.52078181818177</v>
      </c>
      <c r="AJ58">
        <v>1.7017799797456941</v>
      </c>
      <c r="AK58">
        <v>61.748436210949897</v>
      </c>
      <c r="AL58">
        <f t="shared" si="26"/>
        <v>0.95201875010040793</v>
      </c>
      <c r="AM58">
        <v>33.22899473607881</v>
      </c>
      <c r="AN58">
        <v>34.075172727272722</v>
      </c>
      <c r="AO58">
        <v>4.2937629798846998E-4</v>
      </c>
      <c r="AP58">
        <v>100.5812648026685</v>
      </c>
      <c r="AQ58">
        <v>23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47280.613998585097</v>
      </c>
      <c r="AV58">
        <f t="shared" si="30"/>
        <v>1200.00875</v>
      </c>
      <c r="AW58">
        <f t="shared" si="31"/>
        <v>1025.9322135929224</v>
      </c>
      <c r="AX58">
        <f t="shared" si="32"/>
        <v>0.85493727740978764</v>
      </c>
      <c r="AY58">
        <f t="shared" si="33"/>
        <v>0.18842894540089006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1676574072.2874999</v>
      </c>
      <c r="BF58">
        <v>259.29062499999998</v>
      </c>
      <c r="BG58">
        <v>272.60924999999997</v>
      </c>
      <c r="BH58">
        <v>34.070012499999997</v>
      </c>
      <c r="BI58">
        <v>33.229174999999998</v>
      </c>
      <c r="BJ58">
        <v>264.89587499999999</v>
      </c>
      <c r="BK58">
        <v>33.872787500000001</v>
      </c>
      <c r="BL58">
        <v>650.01837499999999</v>
      </c>
      <c r="BM58">
        <v>100.996375</v>
      </c>
      <c r="BN58">
        <v>0.10002850000000001</v>
      </c>
      <c r="BO58">
        <v>32.597337499999988</v>
      </c>
      <c r="BP58">
        <v>32.754462500000002</v>
      </c>
      <c r="BQ58">
        <v>999.9</v>
      </c>
      <c r="BR58">
        <v>0</v>
      </c>
      <c r="BS58">
        <v>0</v>
      </c>
      <c r="BT58">
        <v>8991.7987499999999</v>
      </c>
      <c r="BU58">
        <v>0</v>
      </c>
      <c r="BV58">
        <v>1896.1925000000001</v>
      </c>
      <c r="BW58">
        <v>-13.3186</v>
      </c>
      <c r="BX58">
        <v>268.436375</v>
      </c>
      <c r="BY58">
        <v>281.97924999999998</v>
      </c>
      <c r="BZ58">
        <v>0.84084987499999997</v>
      </c>
      <c r="CA58">
        <v>272.60924999999997</v>
      </c>
      <c r="CB58">
        <v>33.229174999999998</v>
      </c>
      <c r="CC58">
        <v>3.4409462500000001</v>
      </c>
      <c r="CD58">
        <v>3.3560224999999999</v>
      </c>
      <c r="CE58">
        <v>26.331137500000001</v>
      </c>
      <c r="CF58">
        <v>25.908449999999998</v>
      </c>
      <c r="CG58">
        <v>1200.00875</v>
      </c>
      <c r="CH58">
        <v>0.50000762499999996</v>
      </c>
      <c r="CI58">
        <v>0.49999237499999988</v>
      </c>
      <c r="CJ58">
        <v>0</v>
      </c>
      <c r="CK58">
        <v>1029.71875</v>
      </c>
      <c r="CL58">
        <v>4.9990899999999998</v>
      </c>
      <c r="CM58">
        <v>11413.4375</v>
      </c>
      <c r="CN58">
        <v>9557.9587499999998</v>
      </c>
      <c r="CO58">
        <v>41.827749999999988</v>
      </c>
      <c r="CP58">
        <v>44.101374999999997</v>
      </c>
      <c r="CQ58">
        <v>42.625</v>
      </c>
      <c r="CR58">
        <v>42.867125000000001</v>
      </c>
      <c r="CS58">
        <v>43.186999999999998</v>
      </c>
      <c r="CT58">
        <v>597.51374999999996</v>
      </c>
      <c r="CU58">
        <v>597.495</v>
      </c>
      <c r="CV58">
        <v>0</v>
      </c>
      <c r="CW58">
        <v>1676574086.7</v>
      </c>
      <c r="CX58">
        <v>0</v>
      </c>
      <c r="CY58">
        <v>1676570481.5999999</v>
      </c>
      <c r="CZ58" t="s">
        <v>356</v>
      </c>
      <c r="DA58">
        <v>1676570481.5999999</v>
      </c>
      <c r="DB58">
        <v>1676570479.5999999</v>
      </c>
      <c r="DC58">
        <v>11</v>
      </c>
      <c r="DD58">
        <v>-8.3000000000000004E-2</v>
      </c>
      <c r="DE58">
        <v>1.9E-2</v>
      </c>
      <c r="DF58">
        <v>-6.1429999999999998</v>
      </c>
      <c r="DG58">
        <v>0.19700000000000001</v>
      </c>
      <c r="DH58">
        <v>415</v>
      </c>
      <c r="DI58">
        <v>33</v>
      </c>
      <c r="DJ58">
        <v>0.52</v>
      </c>
      <c r="DK58">
        <v>0.45</v>
      </c>
      <c r="DL58">
        <v>-13.100182500000001</v>
      </c>
      <c r="DM58">
        <v>-1.4729054409005431</v>
      </c>
      <c r="DN58">
        <v>0.14404793800589441</v>
      </c>
      <c r="DO58">
        <v>0</v>
      </c>
      <c r="DP58">
        <v>0.82336382500000005</v>
      </c>
      <c r="DQ58">
        <v>0.13810893433395791</v>
      </c>
      <c r="DR58">
        <v>1.3704896876458971E-2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374</v>
      </c>
      <c r="EA58">
        <v>3.2973599999999998</v>
      </c>
      <c r="EB58">
        <v>2.6252399999999998</v>
      </c>
      <c r="EC58">
        <v>7.1394200000000005E-2</v>
      </c>
      <c r="ED58">
        <v>7.2486499999999995E-2</v>
      </c>
      <c r="EE58">
        <v>0.139492</v>
      </c>
      <c r="EF58">
        <v>0.13578000000000001</v>
      </c>
      <c r="EG58">
        <v>28054.2</v>
      </c>
      <c r="EH58">
        <v>28433.200000000001</v>
      </c>
      <c r="EI58">
        <v>28103.599999999999</v>
      </c>
      <c r="EJ58">
        <v>29500</v>
      </c>
      <c r="EK58">
        <v>33296</v>
      </c>
      <c r="EL58">
        <v>35372.9</v>
      </c>
      <c r="EM58">
        <v>39691.599999999999</v>
      </c>
      <c r="EN58">
        <v>42141.7</v>
      </c>
      <c r="EO58">
        <v>2.1932200000000002</v>
      </c>
      <c r="EP58">
        <v>2.20377</v>
      </c>
      <c r="EQ58">
        <v>0.123873</v>
      </c>
      <c r="ER58">
        <v>0</v>
      </c>
      <c r="ES58">
        <v>30.7468</v>
      </c>
      <c r="ET58">
        <v>999.9</v>
      </c>
      <c r="EU58">
        <v>76.099999999999994</v>
      </c>
      <c r="EV58">
        <v>32.799999999999997</v>
      </c>
      <c r="EW58">
        <v>37.6387</v>
      </c>
      <c r="EX58">
        <v>56.556399999999996</v>
      </c>
      <c r="EY58">
        <v>-3.5897399999999999</v>
      </c>
      <c r="EZ58">
        <v>2</v>
      </c>
      <c r="FA58">
        <v>0.39263199999999998</v>
      </c>
      <c r="FB58">
        <v>-6.6427E-2</v>
      </c>
      <c r="FC58">
        <v>20.274100000000001</v>
      </c>
      <c r="FD58">
        <v>5.2201399999999998</v>
      </c>
      <c r="FE58">
        <v>12.007300000000001</v>
      </c>
      <c r="FF58">
        <v>4.9871499999999997</v>
      </c>
      <c r="FG58">
        <v>3.2845800000000001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1.8641799999999999</v>
      </c>
      <c r="FO58">
        <v>1.8602700000000001</v>
      </c>
      <c r="FP58">
        <v>1.8609899999999999</v>
      </c>
      <c r="FQ58">
        <v>1.8601700000000001</v>
      </c>
      <c r="FR58">
        <v>1.86188</v>
      </c>
      <c r="FS58">
        <v>1.8585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-5.6189999999999998</v>
      </c>
      <c r="GH58">
        <v>0.19719999999999999</v>
      </c>
      <c r="GI58">
        <v>-4.4815386914191997</v>
      </c>
      <c r="GJ58">
        <v>-4.8024823865547416E-3</v>
      </c>
      <c r="GK58">
        <v>2.2541114550050859E-6</v>
      </c>
      <c r="GL58">
        <v>-5.2254267566753844E-10</v>
      </c>
      <c r="GM58">
        <v>0.19724000000001499</v>
      </c>
      <c r="GN58">
        <v>0</v>
      </c>
      <c r="GO58">
        <v>0</v>
      </c>
      <c r="GP58">
        <v>0</v>
      </c>
      <c r="GQ58">
        <v>6</v>
      </c>
      <c r="GR58">
        <v>2068</v>
      </c>
      <c r="GS58">
        <v>3</v>
      </c>
      <c r="GT58">
        <v>31</v>
      </c>
      <c r="GU58">
        <v>59.9</v>
      </c>
      <c r="GV58">
        <v>59.9</v>
      </c>
      <c r="GW58">
        <v>0.98754900000000001</v>
      </c>
      <c r="GX58">
        <v>2.5720200000000002</v>
      </c>
      <c r="GY58">
        <v>2.04834</v>
      </c>
      <c r="GZ58">
        <v>2.6232899999999999</v>
      </c>
      <c r="HA58">
        <v>2.1972700000000001</v>
      </c>
      <c r="HB58">
        <v>2.3290999999999999</v>
      </c>
      <c r="HC58">
        <v>37.916400000000003</v>
      </c>
      <c r="HD58">
        <v>14.9901</v>
      </c>
      <c r="HE58">
        <v>18</v>
      </c>
      <c r="HF58">
        <v>671.10500000000002</v>
      </c>
      <c r="HG58">
        <v>757.25199999999995</v>
      </c>
      <c r="HH58">
        <v>31.000699999999998</v>
      </c>
      <c r="HI58">
        <v>32.415100000000002</v>
      </c>
      <c r="HJ58">
        <v>30.000599999999999</v>
      </c>
      <c r="HK58">
        <v>32.339500000000001</v>
      </c>
      <c r="HL58">
        <v>32.3598</v>
      </c>
      <c r="HM58">
        <v>19.829599999999999</v>
      </c>
      <c r="HN58">
        <v>12.1012</v>
      </c>
      <c r="HO58">
        <v>100</v>
      </c>
      <c r="HP58">
        <v>31</v>
      </c>
      <c r="HQ58">
        <v>290.85000000000002</v>
      </c>
      <c r="HR58">
        <v>33.240400000000001</v>
      </c>
      <c r="HS58">
        <v>99.061599999999999</v>
      </c>
      <c r="HT58">
        <v>97.745900000000006</v>
      </c>
    </row>
    <row r="59" spans="1:228" x14ac:dyDescent="0.2">
      <c r="A59">
        <v>44</v>
      </c>
      <c r="B59">
        <v>1676574078.5999999</v>
      </c>
      <c r="C59">
        <v>172</v>
      </c>
      <c r="D59" t="s">
        <v>447</v>
      </c>
      <c r="E59" t="s">
        <v>448</v>
      </c>
      <c r="F59">
        <v>4</v>
      </c>
      <c r="G59">
        <v>1676574076.5999999</v>
      </c>
      <c r="H59">
        <f t="shared" si="0"/>
        <v>9.6117743056422936E-4</v>
      </c>
      <c r="I59">
        <f t="shared" si="1"/>
        <v>0.96117743056422933</v>
      </c>
      <c r="J59">
        <f t="shared" si="2"/>
        <v>3.6658988687257259</v>
      </c>
      <c r="K59">
        <f t="shared" si="3"/>
        <v>266.41671428571419</v>
      </c>
      <c r="L59">
        <f t="shared" si="4"/>
        <v>164.19464066505216</v>
      </c>
      <c r="M59">
        <f t="shared" si="5"/>
        <v>16.599494318550942</v>
      </c>
      <c r="N59">
        <f t="shared" si="6"/>
        <v>26.933782474509233</v>
      </c>
      <c r="O59">
        <f t="shared" si="7"/>
        <v>6.1258083349738361E-2</v>
      </c>
      <c r="P59">
        <f t="shared" si="8"/>
        <v>2.7597271360901052</v>
      </c>
      <c r="Q59">
        <f t="shared" si="9"/>
        <v>6.0512586180428131E-2</v>
      </c>
      <c r="R59">
        <f t="shared" si="10"/>
        <v>3.7886590336244093E-2</v>
      </c>
      <c r="S59">
        <f t="shared" si="11"/>
        <v>226.11427937848549</v>
      </c>
      <c r="T59">
        <f t="shared" si="12"/>
        <v>33.749404400752312</v>
      </c>
      <c r="U59">
        <f t="shared" si="13"/>
        <v>32.760314285714287</v>
      </c>
      <c r="V59">
        <f t="shared" si="14"/>
        <v>4.9844650959622729</v>
      </c>
      <c r="W59">
        <f t="shared" si="15"/>
        <v>69.71920395506433</v>
      </c>
      <c r="X59">
        <f t="shared" si="16"/>
        <v>3.4456080036195971</v>
      </c>
      <c r="Y59">
        <f t="shared" si="17"/>
        <v>4.9421218375361438</v>
      </c>
      <c r="Z59">
        <f t="shared" si="18"/>
        <v>1.5388570923426759</v>
      </c>
      <c r="AA59">
        <f t="shared" si="19"/>
        <v>-42.387924687882517</v>
      </c>
      <c r="AB59">
        <f t="shared" si="20"/>
        <v>-22.538409555184714</v>
      </c>
      <c r="AC59">
        <f t="shared" si="21"/>
        <v>-1.864613891130217</v>
      </c>
      <c r="AD59">
        <f t="shared" si="22"/>
        <v>159.32333124428806</v>
      </c>
      <c r="AE59">
        <f t="shared" si="23"/>
        <v>14.332521858587755</v>
      </c>
      <c r="AF59">
        <f t="shared" si="24"/>
        <v>0.95413685301040874</v>
      </c>
      <c r="AG59">
        <f t="shared" si="25"/>
        <v>3.6658988687257259</v>
      </c>
      <c r="AH59">
        <v>288.44757175108163</v>
      </c>
      <c r="AI59">
        <v>278.42026060606048</v>
      </c>
      <c r="AJ59">
        <v>1.7294544519710791</v>
      </c>
      <c r="AK59">
        <v>61.748436210949897</v>
      </c>
      <c r="AL59">
        <f t="shared" si="26"/>
        <v>0.96117743056422933</v>
      </c>
      <c r="AM59">
        <v>33.230891876284787</v>
      </c>
      <c r="AN59">
        <v>34.086098181818187</v>
      </c>
      <c r="AO59">
        <v>2.8754444070152929E-4</v>
      </c>
      <c r="AP59">
        <v>100.5812648026685</v>
      </c>
      <c r="AQ59">
        <v>23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47178.809363505461</v>
      </c>
      <c r="AV59">
        <f t="shared" si="30"/>
        <v>1199.988571428572</v>
      </c>
      <c r="AW59">
        <f t="shared" si="31"/>
        <v>1025.9158421650188</v>
      </c>
      <c r="AX59">
        <f t="shared" si="32"/>
        <v>0.85493801073761766</v>
      </c>
      <c r="AY59">
        <f t="shared" si="33"/>
        <v>0.18843036072360186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1676574076.5999999</v>
      </c>
      <c r="BF59">
        <v>266.41671428571419</v>
      </c>
      <c r="BG59">
        <v>279.88099999999997</v>
      </c>
      <c r="BH59">
        <v>34.082385714285707</v>
      </c>
      <c r="BI59">
        <v>33.231685714285717</v>
      </c>
      <c r="BJ59">
        <v>272.04842857142859</v>
      </c>
      <c r="BK59">
        <v>33.88514285714286</v>
      </c>
      <c r="BL59">
        <v>650.01828571428575</v>
      </c>
      <c r="BM59">
        <v>100.9962857142857</v>
      </c>
      <c r="BN59">
        <v>0.10015842857142861</v>
      </c>
      <c r="BO59">
        <v>32.608828571428567</v>
      </c>
      <c r="BP59">
        <v>32.760314285714287</v>
      </c>
      <c r="BQ59">
        <v>999.89999999999986</v>
      </c>
      <c r="BR59">
        <v>0</v>
      </c>
      <c r="BS59">
        <v>0</v>
      </c>
      <c r="BT59">
        <v>8972.5</v>
      </c>
      <c r="BU59">
        <v>0</v>
      </c>
      <c r="BV59">
        <v>1917.3642857142861</v>
      </c>
      <c r="BW59">
        <v>-13.464214285714281</v>
      </c>
      <c r="BX59">
        <v>275.81714285714293</v>
      </c>
      <c r="BY59">
        <v>289.50142857142862</v>
      </c>
      <c r="BZ59">
        <v>0.85070799999999991</v>
      </c>
      <c r="CA59">
        <v>279.88099999999997</v>
      </c>
      <c r="CB59">
        <v>33.231685714285717</v>
      </c>
      <c r="CC59">
        <v>3.4421914285714288</v>
      </c>
      <c r="CD59">
        <v>3.3562728571428568</v>
      </c>
      <c r="CE59">
        <v>26.33727142857143</v>
      </c>
      <c r="CF59">
        <v>25.90971428571428</v>
      </c>
      <c r="CG59">
        <v>1199.988571428572</v>
      </c>
      <c r="CH59">
        <v>0.49998399999999998</v>
      </c>
      <c r="CI59">
        <v>0.5000159999999999</v>
      </c>
      <c r="CJ59">
        <v>0</v>
      </c>
      <c r="CK59">
        <v>1029.3928571428571</v>
      </c>
      <c r="CL59">
        <v>4.9990899999999998</v>
      </c>
      <c r="CM59">
        <v>11356.342857142859</v>
      </c>
      <c r="CN59">
        <v>9557.6971428571433</v>
      </c>
      <c r="CO59">
        <v>41.821000000000012</v>
      </c>
      <c r="CP59">
        <v>44.125</v>
      </c>
      <c r="CQ59">
        <v>42.651571428571437</v>
      </c>
      <c r="CR59">
        <v>42.875</v>
      </c>
      <c r="CS59">
        <v>43.186999999999998</v>
      </c>
      <c r="CT59">
        <v>597.47428571428566</v>
      </c>
      <c r="CU59">
        <v>597.51428571428573</v>
      </c>
      <c r="CV59">
        <v>0</v>
      </c>
      <c r="CW59">
        <v>1676574090.3</v>
      </c>
      <c r="CX59">
        <v>0</v>
      </c>
      <c r="CY59">
        <v>1676570481.5999999</v>
      </c>
      <c r="CZ59" t="s">
        <v>356</v>
      </c>
      <c r="DA59">
        <v>1676570481.5999999</v>
      </c>
      <c r="DB59">
        <v>1676570479.5999999</v>
      </c>
      <c r="DC59">
        <v>11</v>
      </c>
      <c r="DD59">
        <v>-8.3000000000000004E-2</v>
      </c>
      <c r="DE59">
        <v>1.9E-2</v>
      </c>
      <c r="DF59">
        <v>-6.1429999999999998</v>
      </c>
      <c r="DG59">
        <v>0.19700000000000001</v>
      </c>
      <c r="DH59">
        <v>415</v>
      </c>
      <c r="DI59">
        <v>33</v>
      </c>
      <c r="DJ59">
        <v>0.52</v>
      </c>
      <c r="DK59">
        <v>0.45</v>
      </c>
      <c r="DL59">
        <v>-13.2078775</v>
      </c>
      <c r="DM59">
        <v>-1.7040439024390079</v>
      </c>
      <c r="DN59">
        <v>0.1662300025378993</v>
      </c>
      <c r="DO59">
        <v>0</v>
      </c>
      <c r="DP59">
        <v>0.83297772499999989</v>
      </c>
      <c r="DQ59">
        <v>0.12092137711069249</v>
      </c>
      <c r="DR59">
        <v>1.172136335284318E-2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374</v>
      </c>
      <c r="EA59">
        <v>3.29745</v>
      </c>
      <c r="EB59">
        <v>2.6251600000000002</v>
      </c>
      <c r="EC59">
        <v>7.2870799999999999E-2</v>
      </c>
      <c r="ED59">
        <v>7.3949299999999996E-2</v>
      </c>
      <c r="EE59">
        <v>0.139519</v>
      </c>
      <c r="EF59">
        <v>0.13578399999999999</v>
      </c>
      <c r="EG59">
        <v>28009.5</v>
      </c>
      <c r="EH59">
        <v>28388</v>
      </c>
      <c r="EI59">
        <v>28103.599999999999</v>
      </c>
      <c r="EJ59">
        <v>29499.7</v>
      </c>
      <c r="EK59">
        <v>33295</v>
      </c>
      <c r="EL59">
        <v>35372.400000000001</v>
      </c>
      <c r="EM59">
        <v>39691.5</v>
      </c>
      <c r="EN59">
        <v>42141.1</v>
      </c>
      <c r="EO59">
        <v>2.1938</v>
      </c>
      <c r="EP59">
        <v>2.20363</v>
      </c>
      <c r="EQ59">
        <v>0.123948</v>
      </c>
      <c r="ER59">
        <v>0</v>
      </c>
      <c r="ES59">
        <v>30.7559</v>
      </c>
      <c r="ET59">
        <v>999.9</v>
      </c>
      <c r="EU59">
        <v>76.099999999999994</v>
      </c>
      <c r="EV59">
        <v>32.799999999999997</v>
      </c>
      <c r="EW59">
        <v>37.637900000000002</v>
      </c>
      <c r="EX59">
        <v>56.796399999999998</v>
      </c>
      <c r="EY59">
        <v>-3.66987</v>
      </c>
      <c r="EZ59">
        <v>2</v>
      </c>
      <c r="FA59">
        <v>0.39314500000000002</v>
      </c>
      <c r="FB59">
        <v>-6.1568600000000001E-2</v>
      </c>
      <c r="FC59">
        <v>20.274000000000001</v>
      </c>
      <c r="FD59">
        <v>5.2204300000000003</v>
      </c>
      <c r="FE59">
        <v>12.0067</v>
      </c>
      <c r="FF59">
        <v>4.9871499999999997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1.8642000000000001</v>
      </c>
      <c r="FO59">
        <v>1.8602799999999999</v>
      </c>
      <c r="FP59">
        <v>1.8609800000000001</v>
      </c>
      <c r="FQ59">
        <v>1.86015</v>
      </c>
      <c r="FR59">
        <v>1.86188</v>
      </c>
      <c r="FS59">
        <v>1.8584700000000001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-5.6440000000000001</v>
      </c>
      <c r="GH59">
        <v>0.1973</v>
      </c>
      <c r="GI59">
        <v>-4.4815386914191997</v>
      </c>
      <c r="GJ59">
        <v>-4.8024823865547416E-3</v>
      </c>
      <c r="GK59">
        <v>2.2541114550050859E-6</v>
      </c>
      <c r="GL59">
        <v>-5.2254267566753844E-10</v>
      </c>
      <c r="GM59">
        <v>0.19724000000001499</v>
      </c>
      <c r="GN59">
        <v>0</v>
      </c>
      <c r="GO59">
        <v>0</v>
      </c>
      <c r="GP59">
        <v>0</v>
      </c>
      <c r="GQ59">
        <v>6</v>
      </c>
      <c r="GR59">
        <v>2068</v>
      </c>
      <c r="GS59">
        <v>3</v>
      </c>
      <c r="GT59">
        <v>31</v>
      </c>
      <c r="GU59">
        <v>60</v>
      </c>
      <c r="GV59">
        <v>60</v>
      </c>
      <c r="GW59">
        <v>1.0083</v>
      </c>
      <c r="GX59">
        <v>2.5695800000000002</v>
      </c>
      <c r="GY59">
        <v>2.04834</v>
      </c>
      <c r="GZ59">
        <v>2.6245099999999999</v>
      </c>
      <c r="HA59">
        <v>2.1972700000000001</v>
      </c>
      <c r="HB59">
        <v>2.2912599999999999</v>
      </c>
      <c r="HC59">
        <v>37.916400000000003</v>
      </c>
      <c r="HD59">
        <v>14.981400000000001</v>
      </c>
      <c r="HE59">
        <v>18</v>
      </c>
      <c r="HF59">
        <v>671.62599999999998</v>
      </c>
      <c r="HG59">
        <v>757.16099999999994</v>
      </c>
      <c r="HH59">
        <v>31.001100000000001</v>
      </c>
      <c r="HI59">
        <v>32.4208</v>
      </c>
      <c r="HJ59">
        <v>30.000699999999998</v>
      </c>
      <c r="HK59">
        <v>32.345100000000002</v>
      </c>
      <c r="HL59">
        <v>32.363999999999997</v>
      </c>
      <c r="HM59">
        <v>20.212900000000001</v>
      </c>
      <c r="HN59">
        <v>12.1012</v>
      </c>
      <c r="HO59">
        <v>100</v>
      </c>
      <c r="HP59">
        <v>31</v>
      </c>
      <c r="HQ59">
        <v>297.53300000000002</v>
      </c>
      <c r="HR59">
        <v>33.240400000000001</v>
      </c>
      <c r="HS59">
        <v>99.061499999999995</v>
      </c>
      <c r="HT59">
        <v>97.744699999999995</v>
      </c>
    </row>
    <row r="60" spans="1:228" x14ac:dyDescent="0.2">
      <c r="A60">
        <v>45</v>
      </c>
      <c r="B60">
        <v>1676574082.5999999</v>
      </c>
      <c r="C60">
        <v>176</v>
      </c>
      <c r="D60" t="s">
        <v>449</v>
      </c>
      <c r="E60" t="s">
        <v>450</v>
      </c>
      <c r="F60">
        <v>4</v>
      </c>
      <c r="G60">
        <v>1676574080.2874999</v>
      </c>
      <c r="H60">
        <f t="shared" si="0"/>
        <v>9.6835429827621443E-4</v>
      </c>
      <c r="I60">
        <f t="shared" si="1"/>
        <v>0.96835429827621444</v>
      </c>
      <c r="J60">
        <f t="shared" si="2"/>
        <v>3.818649908201273</v>
      </c>
      <c r="K60">
        <f t="shared" si="3"/>
        <v>272.54674999999997</v>
      </c>
      <c r="L60">
        <f t="shared" si="4"/>
        <v>166.81017309099019</v>
      </c>
      <c r="M60">
        <f t="shared" si="5"/>
        <v>16.863880058853006</v>
      </c>
      <c r="N60">
        <f t="shared" si="6"/>
        <v>27.553449632374051</v>
      </c>
      <c r="O60">
        <f t="shared" si="7"/>
        <v>6.1649078468025059E-2</v>
      </c>
      <c r="P60">
        <f t="shared" si="8"/>
        <v>2.7647729740474207</v>
      </c>
      <c r="Q60">
        <f t="shared" si="9"/>
        <v>6.0895457242319768E-2</v>
      </c>
      <c r="R60">
        <f t="shared" si="10"/>
        <v>3.8126603002731095E-2</v>
      </c>
      <c r="S60">
        <f t="shared" si="11"/>
        <v>226.12279873527584</v>
      </c>
      <c r="T60">
        <f t="shared" si="12"/>
        <v>33.757309186328172</v>
      </c>
      <c r="U60">
        <f t="shared" si="13"/>
        <v>32.769337500000013</v>
      </c>
      <c r="V60">
        <f t="shared" si="14"/>
        <v>4.9869971948747747</v>
      </c>
      <c r="W60">
        <f t="shared" si="15"/>
        <v>69.689643760574441</v>
      </c>
      <c r="X60">
        <f t="shared" si="16"/>
        <v>3.4464274359648375</v>
      </c>
      <c r="Y60">
        <f t="shared" si="17"/>
        <v>4.9453939638511786</v>
      </c>
      <c r="Z60">
        <f t="shared" si="18"/>
        <v>1.5405697589099372</v>
      </c>
      <c r="AA60">
        <f t="shared" si="19"/>
        <v>-42.704424553981056</v>
      </c>
      <c r="AB60">
        <f t="shared" si="20"/>
        <v>-22.173711216314445</v>
      </c>
      <c r="AC60">
        <f t="shared" si="21"/>
        <v>-1.8312808957423583</v>
      </c>
      <c r="AD60">
        <f t="shared" si="22"/>
        <v>159.41338206923797</v>
      </c>
      <c r="AE60">
        <f t="shared" si="23"/>
        <v>14.358097718133095</v>
      </c>
      <c r="AF60">
        <f t="shared" si="24"/>
        <v>0.96098011737233135</v>
      </c>
      <c r="AG60">
        <f t="shared" si="25"/>
        <v>3.818649908201273</v>
      </c>
      <c r="AH60">
        <v>295.36161063599309</v>
      </c>
      <c r="AI60">
        <v>285.26210909090901</v>
      </c>
      <c r="AJ60">
        <v>1.709907028123405</v>
      </c>
      <c r="AK60">
        <v>61.748436210949897</v>
      </c>
      <c r="AL60">
        <f t="shared" si="26"/>
        <v>0.96835429827621444</v>
      </c>
      <c r="AM60">
        <v>33.233113046678753</v>
      </c>
      <c r="AN60">
        <v>34.095415151515141</v>
      </c>
      <c r="AO60">
        <v>1.778727511855459E-4</v>
      </c>
      <c r="AP60">
        <v>100.5812648026685</v>
      </c>
      <c r="AQ60">
        <v>23</v>
      </c>
      <c r="AR60">
        <v>4</v>
      </c>
      <c r="AS60">
        <f t="shared" si="27"/>
        <v>1</v>
      </c>
      <c r="AT60">
        <f t="shared" si="28"/>
        <v>0</v>
      </c>
      <c r="AU60">
        <f t="shared" si="29"/>
        <v>47315.787498261736</v>
      </c>
      <c r="AV60">
        <f t="shared" si="30"/>
        <v>1200.0362500000001</v>
      </c>
      <c r="AW60">
        <f t="shared" si="31"/>
        <v>1025.9563635934071</v>
      </c>
      <c r="AX60">
        <f t="shared" si="32"/>
        <v>0.85493781008149305</v>
      </c>
      <c r="AY60">
        <f t="shared" si="33"/>
        <v>0.18842997345728166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1676574080.2874999</v>
      </c>
      <c r="BF60">
        <v>272.54674999999997</v>
      </c>
      <c r="BG60">
        <v>286.04225000000002</v>
      </c>
      <c r="BH60">
        <v>34.090562499999997</v>
      </c>
      <c r="BI60">
        <v>33.233737499999997</v>
      </c>
      <c r="BJ60">
        <v>278.20125000000002</v>
      </c>
      <c r="BK60">
        <v>33.893337500000001</v>
      </c>
      <c r="BL60">
        <v>649.99487500000009</v>
      </c>
      <c r="BM60">
        <v>100.99625</v>
      </c>
      <c r="BN60">
        <v>9.9982600000000005E-2</v>
      </c>
      <c r="BO60">
        <v>32.620575000000002</v>
      </c>
      <c r="BP60">
        <v>32.769337500000013</v>
      </c>
      <c r="BQ60">
        <v>999.9</v>
      </c>
      <c r="BR60">
        <v>0</v>
      </c>
      <c r="BS60">
        <v>0</v>
      </c>
      <c r="BT60">
        <v>8999.2962499999994</v>
      </c>
      <c r="BU60">
        <v>0</v>
      </c>
      <c r="BV60">
        <v>1759.665</v>
      </c>
      <c r="BW60">
        <v>-13.495312500000001</v>
      </c>
      <c r="BX60">
        <v>282.16587500000003</v>
      </c>
      <c r="BY60">
        <v>295.875</v>
      </c>
      <c r="BZ60">
        <v>0.85682199999999997</v>
      </c>
      <c r="CA60">
        <v>286.04225000000002</v>
      </c>
      <c r="CB60">
        <v>33.233737499999997</v>
      </c>
      <c r="CC60">
        <v>3.4430112500000001</v>
      </c>
      <c r="CD60">
        <v>3.3564762500000001</v>
      </c>
      <c r="CE60">
        <v>26.341325000000001</v>
      </c>
      <c r="CF60">
        <v>25.9107375</v>
      </c>
      <c r="CG60">
        <v>1200.0362500000001</v>
      </c>
      <c r="CH60">
        <v>0.49999025000000002</v>
      </c>
      <c r="CI60">
        <v>0.50000975000000003</v>
      </c>
      <c r="CJ60">
        <v>0</v>
      </c>
      <c r="CK60">
        <v>1029.16625</v>
      </c>
      <c r="CL60">
        <v>4.9990899999999998</v>
      </c>
      <c r="CM60">
        <v>11389.575000000001</v>
      </c>
      <c r="CN60">
        <v>9558.1149999999998</v>
      </c>
      <c r="CO60">
        <v>41.835624999999993</v>
      </c>
      <c r="CP60">
        <v>44.125</v>
      </c>
      <c r="CQ60">
        <v>42.686999999999998</v>
      </c>
      <c r="CR60">
        <v>42.882750000000001</v>
      </c>
      <c r="CS60">
        <v>43.226374999999997</v>
      </c>
      <c r="CT60">
        <v>597.50625000000014</v>
      </c>
      <c r="CU60">
        <v>597.53</v>
      </c>
      <c r="CV60">
        <v>0</v>
      </c>
      <c r="CW60">
        <v>1676574094.5</v>
      </c>
      <c r="CX60">
        <v>0</v>
      </c>
      <c r="CY60">
        <v>1676570481.5999999</v>
      </c>
      <c r="CZ60" t="s">
        <v>356</v>
      </c>
      <c r="DA60">
        <v>1676570481.5999999</v>
      </c>
      <c r="DB60">
        <v>1676570479.5999999</v>
      </c>
      <c r="DC60">
        <v>11</v>
      </c>
      <c r="DD60">
        <v>-8.3000000000000004E-2</v>
      </c>
      <c r="DE60">
        <v>1.9E-2</v>
      </c>
      <c r="DF60">
        <v>-6.1429999999999998</v>
      </c>
      <c r="DG60">
        <v>0.19700000000000001</v>
      </c>
      <c r="DH60">
        <v>415</v>
      </c>
      <c r="DI60">
        <v>33</v>
      </c>
      <c r="DJ60">
        <v>0.52</v>
      </c>
      <c r="DK60">
        <v>0.45</v>
      </c>
      <c r="DL60">
        <v>-13.281342499999999</v>
      </c>
      <c r="DM60">
        <v>-1.692199249530941</v>
      </c>
      <c r="DN60">
        <v>0.16523019985387061</v>
      </c>
      <c r="DO60">
        <v>0</v>
      </c>
      <c r="DP60">
        <v>0.83879967499999997</v>
      </c>
      <c r="DQ60">
        <v>0.125571500938084</v>
      </c>
      <c r="DR60">
        <v>1.2145221686711821E-2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374</v>
      </c>
      <c r="EA60">
        <v>3.2974700000000001</v>
      </c>
      <c r="EB60">
        <v>2.6253099999999998</v>
      </c>
      <c r="EC60">
        <v>7.4333700000000003E-2</v>
      </c>
      <c r="ED60">
        <v>7.5392100000000004E-2</v>
      </c>
      <c r="EE60">
        <v>0.139539</v>
      </c>
      <c r="EF60">
        <v>0.13578899999999999</v>
      </c>
      <c r="EG60">
        <v>27964.9</v>
      </c>
      <c r="EH60">
        <v>28343.1</v>
      </c>
      <c r="EI60">
        <v>28103.1</v>
      </c>
      <c r="EJ60">
        <v>29499</v>
      </c>
      <c r="EK60">
        <v>33293.4</v>
      </c>
      <c r="EL60">
        <v>35371.699999999997</v>
      </c>
      <c r="EM60">
        <v>39690.5</v>
      </c>
      <c r="EN60">
        <v>42140.5</v>
      </c>
      <c r="EO60">
        <v>2.1939299999999999</v>
      </c>
      <c r="EP60">
        <v>2.2034500000000001</v>
      </c>
      <c r="EQ60">
        <v>0.124112</v>
      </c>
      <c r="ER60">
        <v>0</v>
      </c>
      <c r="ES60">
        <v>30.766999999999999</v>
      </c>
      <c r="ET60">
        <v>999.9</v>
      </c>
      <c r="EU60">
        <v>76.099999999999994</v>
      </c>
      <c r="EV60">
        <v>32.799999999999997</v>
      </c>
      <c r="EW60">
        <v>37.6447</v>
      </c>
      <c r="EX60">
        <v>56.376399999999997</v>
      </c>
      <c r="EY60">
        <v>-3.6778900000000001</v>
      </c>
      <c r="EZ60">
        <v>2</v>
      </c>
      <c r="FA60">
        <v>0.39353900000000003</v>
      </c>
      <c r="FB60">
        <v>-5.3651999999999998E-2</v>
      </c>
      <c r="FC60">
        <v>20.274100000000001</v>
      </c>
      <c r="FD60">
        <v>5.2193899999999998</v>
      </c>
      <c r="FE60">
        <v>12.007899999999999</v>
      </c>
      <c r="FF60">
        <v>4.9871499999999997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1.86419</v>
      </c>
      <c r="FO60">
        <v>1.8602700000000001</v>
      </c>
      <c r="FP60">
        <v>1.8609800000000001</v>
      </c>
      <c r="FQ60">
        <v>1.8601700000000001</v>
      </c>
      <c r="FR60">
        <v>1.86188</v>
      </c>
      <c r="FS60">
        <v>1.85849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-5.6689999999999996</v>
      </c>
      <c r="GH60">
        <v>0.19719999999999999</v>
      </c>
      <c r="GI60">
        <v>-4.4815386914191997</v>
      </c>
      <c r="GJ60">
        <v>-4.8024823865547416E-3</v>
      </c>
      <c r="GK60">
        <v>2.2541114550050859E-6</v>
      </c>
      <c r="GL60">
        <v>-5.2254267566753844E-10</v>
      </c>
      <c r="GM60">
        <v>0.19724000000001499</v>
      </c>
      <c r="GN60">
        <v>0</v>
      </c>
      <c r="GO60">
        <v>0</v>
      </c>
      <c r="GP60">
        <v>0</v>
      </c>
      <c r="GQ60">
        <v>6</v>
      </c>
      <c r="GR60">
        <v>2068</v>
      </c>
      <c r="GS60">
        <v>3</v>
      </c>
      <c r="GT60">
        <v>31</v>
      </c>
      <c r="GU60">
        <v>60</v>
      </c>
      <c r="GV60">
        <v>60</v>
      </c>
      <c r="GW60">
        <v>1.02783</v>
      </c>
      <c r="GX60">
        <v>2.5769000000000002</v>
      </c>
      <c r="GY60">
        <v>2.04834</v>
      </c>
      <c r="GZ60">
        <v>2.6245099999999999</v>
      </c>
      <c r="HA60">
        <v>2.1972700000000001</v>
      </c>
      <c r="HB60">
        <v>2.3022499999999999</v>
      </c>
      <c r="HC60">
        <v>37.916400000000003</v>
      </c>
      <c r="HD60">
        <v>14.981400000000001</v>
      </c>
      <c r="HE60">
        <v>18</v>
      </c>
      <c r="HF60">
        <v>671.77300000000002</v>
      </c>
      <c r="HG60">
        <v>757.06399999999996</v>
      </c>
      <c r="HH60">
        <v>31.001799999999999</v>
      </c>
      <c r="HI60">
        <v>32.426600000000001</v>
      </c>
      <c r="HJ60">
        <v>30.000599999999999</v>
      </c>
      <c r="HK60">
        <v>32.349299999999999</v>
      </c>
      <c r="HL60">
        <v>32.369700000000002</v>
      </c>
      <c r="HM60">
        <v>20.595199999999998</v>
      </c>
      <c r="HN60">
        <v>12.1012</v>
      </c>
      <c r="HO60">
        <v>100</v>
      </c>
      <c r="HP60">
        <v>31</v>
      </c>
      <c r="HQ60">
        <v>304.25900000000001</v>
      </c>
      <c r="HR60">
        <v>33.240400000000001</v>
      </c>
      <c r="HS60">
        <v>99.059299999999993</v>
      </c>
      <c r="HT60">
        <v>97.742900000000006</v>
      </c>
    </row>
    <row r="61" spans="1:228" x14ac:dyDescent="0.2">
      <c r="A61">
        <v>46</v>
      </c>
      <c r="B61">
        <v>1676574086.5999999</v>
      </c>
      <c r="C61">
        <v>180</v>
      </c>
      <c r="D61" t="s">
        <v>451</v>
      </c>
      <c r="E61" t="s">
        <v>452</v>
      </c>
      <c r="F61">
        <v>4</v>
      </c>
      <c r="G61">
        <v>1676574084.5999999</v>
      </c>
      <c r="H61">
        <f t="shared" si="0"/>
        <v>9.6914308723714828E-4</v>
      </c>
      <c r="I61">
        <f t="shared" si="1"/>
        <v>0.96914308723714826</v>
      </c>
      <c r="J61">
        <f t="shared" si="2"/>
        <v>3.9872277301737262</v>
      </c>
      <c r="K61">
        <f t="shared" si="3"/>
        <v>279.68342857142858</v>
      </c>
      <c r="L61">
        <f t="shared" si="4"/>
        <v>169.06943876209826</v>
      </c>
      <c r="M61">
        <f t="shared" si="5"/>
        <v>17.092081988417977</v>
      </c>
      <c r="N61">
        <f t="shared" si="6"/>
        <v>28.274607918177797</v>
      </c>
      <c r="O61">
        <f t="shared" si="7"/>
        <v>6.1462462326273899E-2</v>
      </c>
      <c r="P61">
        <f t="shared" si="8"/>
        <v>2.7633720917406981</v>
      </c>
      <c r="Q61">
        <f t="shared" si="9"/>
        <v>6.0712992070029975E-2</v>
      </c>
      <c r="R61">
        <f t="shared" si="10"/>
        <v>3.8012195446964436E-2</v>
      </c>
      <c r="S61">
        <f t="shared" si="11"/>
        <v>226.10995380520541</v>
      </c>
      <c r="T61">
        <f t="shared" si="12"/>
        <v>33.771445041728171</v>
      </c>
      <c r="U61">
        <f t="shared" si="13"/>
        <v>32.792271428571418</v>
      </c>
      <c r="V61">
        <f t="shared" si="14"/>
        <v>4.9934379639256594</v>
      </c>
      <c r="W61">
        <f t="shared" si="15"/>
        <v>69.647725505954952</v>
      </c>
      <c r="X61">
        <f t="shared" si="16"/>
        <v>3.4470549727816042</v>
      </c>
      <c r="Y61">
        <f t="shared" si="17"/>
        <v>4.9492714194764016</v>
      </c>
      <c r="Z61">
        <f t="shared" si="18"/>
        <v>1.5463829911440552</v>
      </c>
      <c r="AA61">
        <f t="shared" si="19"/>
        <v>-42.739210147158239</v>
      </c>
      <c r="AB61">
        <f t="shared" si="20"/>
        <v>-23.50674470769259</v>
      </c>
      <c r="AC61">
        <f t="shared" si="21"/>
        <v>-1.9427087410721029</v>
      </c>
      <c r="AD61">
        <f t="shared" si="22"/>
        <v>157.92129020928246</v>
      </c>
      <c r="AE61">
        <f t="shared" si="23"/>
        <v>14.511518828153667</v>
      </c>
      <c r="AF61">
        <f t="shared" si="24"/>
        <v>0.96662667153068838</v>
      </c>
      <c r="AG61">
        <f t="shared" si="25"/>
        <v>3.9872277301737262</v>
      </c>
      <c r="AH61">
        <v>302.3530969161082</v>
      </c>
      <c r="AI61">
        <v>292.11078181818192</v>
      </c>
      <c r="AJ61">
        <v>1.7053196541264619</v>
      </c>
      <c r="AK61">
        <v>61.748436210949897</v>
      </c>
      <c r="AL61">
        <f t="shared" si="26"/>
        <v>0.96914308723714826</v>
      </c>
      <c r="AM61">
        <v>33.235213374662052</v>
      </c>
      <c r="AN61">
        <v>34.09887696969696</v>
      </c>
      <c r="AO61">
        <v>6.3888778151375105E-5</v>
      </c>
      <c r="AP61">
        <v>100.5812648026685</v>
      </c>
      <c r="AQ61">
        <v>23</v>
      </c>
      <c r="AR61">
        <v>4</v>
      </c>
      <c r="AS61">
        <f t="shared" si="27"/>
        <v>1</v>
      </c>
      <c r="AT61">
        <f t="shared" si="28"/>
        <v>0</v>
      </c>
      <c r="AU61">
        <f t="shared" si="29"/>
        <v>47275.080974995617</v>
      </c>
      <c r="AV61">
        <f t="shared" si="30"/>
        <v>1199.9785714285711</v>
      </c>
      <c r="AW61">
        <f t="shared" si="31"/>
        <v>1025.9060278783443</v>
      </c>
      <c r="AX61">
        <f t="shared" si="32"/>
        <v>0.85493695662998892</v>
      </c>
      <c r="AY61">
        <f t="shared" si="33"/>
        <v>0.18842832629587888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1676574084.5999999</v>
      </c>
      <c r="BF61">
        <v>279.68342857142858</v>
      </c>
      <c r="BG61">
        <v>293.32771428571431</v>
      </c>
      <c r="BH61">
        <v>34.097171428571428</v>
      </c>
      <c r="BI61">
        <v>33.235357142857147</v>
      </c>
      <c r="BJ61">
        <v>285.36399999999998</v>
      </c>
      <c r="BK61">
        <v>33.899942857142861</v>
      </c>
      <c r="BL61">
        <v>650.02457142857145</v>
      </c>
      <c r="BM61">
        <v>100.995</v>
      </c>
      <c r="BN61">
        <v>0.1000418571428571</v>
      </c>
      <c r="BO61">
        <v>32.634485714285717</v>
      </c>
      <c r="BP61">
        <v>32.792271428571418</v>
      </c>
      <c r="BQ61">
        <v>999.89999999999986</v>
      </c>
      <c r="BR61">
        <v>0</v>
      </c>
      <c r="BS61">
        <v>0</v>
      </c>
      <c r="BT61">
        <v>8991.9642857142862</v>
      </c>
      <c r="BU61">
        <v>0</v>
      </c>
      <c r="BV61">
        <v>1834.687142857143</v>
      </c>
      <c r="BW61">
        <v>-13.64428571428572</v>
      </c>
      <c r="BX61">
        <v>289.55657142857137</v>
      </c>
      <c r="BY61">
        <v>303.41157142857139</v>
      </c>
      <c r="BZ61">
        <v>0.8618135714285714</v>
      </c>
      <c r="CA61">
        <v>293.32771428571431</v>
      </c>
      <c r="CB61">
        <v>33.235357142857147</v>
      </c>
      <c r="CC61">
        <v>3.4436485714285712</v>
      </c>
      <c r="CD61">
        <v>3.3566099999999999</v>
      </c>
      <c r="CE61">
        <v>26.344457142857149</v>
      </c>
      <c r="CF61">
        <v>25.9114</v>
      </c>
      <c r="CG61">
        <v>1199.9785714285711</v>
      </c>
      <c r="CH61">
        <v>0.50001942857142867</v>
      </c>
      <c r="CI61">
        <v>0.49998057142857139</v>
      </c>
      <c r="CJ61">
        <v>0</v>
      </c>
      <c r="CK61">
        <v>1029.1300000000001</v>
      </c>
      <c r="CL61">
        <v>4.9990899999999998</v>
      </c>
      <c r="CM61">
        <v>11314.3</v>
      </c>
      <c r="CN61">
        <v>9557.7414285714294</v>
      </c>
      <c r="CO61">
        <v>41.875</v>
      </c>
      <c r="CP61">
        <v>44.186999999999998</v>
      </c>
      <c r="CQ61">
        <v>42.686999999999998</v>
      </c>
      <c r="CR61">
        <v>42.936999999999998</v>
      </c>
      <c r="CS61">
        <v>43.25</v>
      </c>
      <c r="CT61">
        <v>597.51142857142861</v>
      </c>
      <c r="CU61">
        <v>597.46714285714279</v>
      </c>
      <c r="CV61">
        <v>0</v>
      </c>
      <c r="CW61">
        <v>1676574098.7</v>
      </c>
      <c r="CX61">
        <v>0</v>
      </c>
      <c r="CY61">
        <v>1676570481.5999999</v>
      </c>
      <c r="CZ61" t="s">
        <v>356</v>
      </c>
      <c r="DA61">
        <v>1676570481.5999999</v>
      </c>
      <c r="DB61">
        <v>1676570479.5999999</v>
      </c>
      <c r="DC61">
        <v>11</v>
      </c>
      <c r="DD61">
        <v>-8.3000000000000004E-2</v>
      </c>
      <c r="DE61">
        <v>1.9E-2</v>
      </c>
      <c r="DF61">
        <v>-6.1429999999999998</v>
      </c>
      <c r="DG61">
        <v>0.19700000000000001</v>
      </c>
      <c r="DH61">
        <v>415</v>
      </c>
      <c r="DI61">
        <v>33</v>
      </c>
      <c r="DJ61">
        <v>0.52</v>
      </c>
      <c r="DK61">
        <v>0.45</v>
      </c>
      <c r="DL61">
        <v>-13.3869075</v>
      </c>
      <c r="DM61">
        <v>-1.6349572232645211</v>
      </c>
      <c r="DN61">
        <v>0.1603938034767865</v>
      </c>
      <c r="DO61">
        <v>0</v>
      </c>
      <c r="DP61">
        <v>0.84642902500000017</v>
      </c>
      <c r="DQ61">
        <v>0.1180973470919304</v>
      </c>
      <c r="DR61">
        <v>1.148135659338108E-2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374</v>
      </c>
      <c r="EA61">
        <v>3.29738</v>
      </c>
      <c r="EB61">
        <v>2.6253299999999999</v>
      </c>
      <c r="EC61">
        <v>7.5769199999999995E-2</v>
      </c>
      <c r="ED61">
        <v>7.6838799999999999E-2</v>
      </c>
      <c r="EE61">
        <v>0.13955100000000001</v>
      </c>
      <c r="EF61">
        <v>0.13578799999999999</v>
      </c>
      <c r="EG61">
        <v>27921.200000000001</v>
      </c>
      <c r="EH61">
        <v>28298.400000000001</v>
      </c>
      <c r="EI61">
        <v>28102.9</v>
      </c>
      <c r="EJ61">
        <v>29498.7</v>
      </c>
      <c r="EK61">
        <v>33292.9</v>
      </c>
      <c r="EL61">
        <v>35371.5</v>
      </c>
      <c r="EM61">
        <v>39690.300000000003</v>
      </c>
      <c r="EN61">
        <v>42140.2</v>
      </c>
      <c r="EO61">
        <v>2.1938499999999999</v>
      </c>
      <c r="EP61">
        <v>2.2035</v>
      </c>
      <c r="EQ61">
        <v>0.12442499999999999</v>
      </c>
      <c r="ER61">
        <v>0</v>
      </c>
      <c r="ES61">
        <v>30.7804</v>
      </c>
      <c r="ET61">
        <v>999.9</v>
      </c>
      <c r="EU61">
        <v>76.099999999999994</v>
      </c>
      <c r="EV61">
        <v>32.799999999999997</v>
      </c>
      <c r="EW61">
        <v>37.643700000000003</v>
      </c>
      <c r="EX61">
        <v>56.706400000000002</v>
      </c>
      <c r="EY61">
        <v>-3.7259600000000002</v>
      </c>
      <c r="EZ61">
        <v>2</v>
      </c>
      <c r="FA61">
        <v>0.39403700000000003</v>
      </c>
      <c r="FB61">
        <v>-4.6405200000000001E-2</v>
      </c>
      <c r="FC61">
        <v>20.274000000000001</v>
      </c>
      <c r="FD61">
        <v>5.2195400000000003</v>
      </c>
      <c r="FE61">
        <v>12.007899999999999</v>
      </c>
      <c r="FF61">
        <v>4.9871499999999997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1.86422</v>
      </c>
      <c r="FO61">
        <v>1.8602799999999999</v>
      </c>
      <c r="FP61">
        <v>1.8609899999999999</v>
      </c>
      <c r="FQ61">
        <v>1.8601700000000001</v>
      </c>
      <c r="FR61">
        <v>1.86188</v>
      </c>
      <c r="FS61">
        <v>1.8584700000000001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-5.6920000000000002</v>
      </c>
      <c r="GH61">
        <v>0.1973</v>
      </c>
      <c r="GI61">
        <v>-4.4815386914191997</v>
      </c>
      <c r="GJ61">
        <v>-4.8024823865547416E-3</v>
      </c>
      <c r="GK61">
        <v>2.2541114550050859E-6</v>
      </c>
      <c r="GL61">
        <v>-5.2254267566753844E-10</v>
      </c>
      <c r="GM61">
        <v>0.19724000000001499</v>
      </c>
      <c r="GN61">
        <v>0</v>
      </c>
      <c r="GO61">
        <v>0</v>
      </c>
      <c r="GP61">
        <v>0</v>
      </c>
      <c r="GQ61">
        <v>6</v>
      </c>
      <c r="GR61">
        <v>2068</v>
      </c>
      <c r="GS61">
        <v>3</v>
      </c>
      <c r="GT61">
        <v>31</v>
      </c>
      <c r="GU61">
        <v>60.1</v>
      </c>
      <c r="GV61">
        <v>60.1</v>
      </c>
      <c r="GW61">
        <v>1.0449200000000001</v>
      </c>
      <c r="GX61">
        <v>2.5622600000000002</v>
      </c>
      <c r="GY61">
        <v>2.04834</v>
      </c>
      <c r="GZ61">
        <v>2.6245099999999999</v>
      </c>
      <c r="HA61">
        <v>2.1972700000000001</v>
      </c>
      <c r="HB61">
        <v>2.3168899999999999</v>
      </c>
      <c r="HC61">
        <v>37.916400000000003</v>
      </c>
      <c r="HD61">
        <v>14.998900000000001</v>
      </c>
      <c r="HE61">
        <v>18</v>
      </c>
      <c r="HF61">
        <v>671.76800000000003</v>
      </c>
      <c r="HG61">
        <v>757.17200000000003</v>
      </c>
      <c r="HH61">
        <v>31.001899999999999</v>
      </c>
      <c r="HI61">
        <v>32.432899999999997</v>
      </c>
      <c r="HJ61">
        <v>30.000599999999999</v>
      </c>
      <c r="HK61">
        <v>32.354500000000002</v>
      </c>
      <c r="HL61">
        <v>32.374299999999998</v>
      </c>
      <c r="HM61">
        <v>20.975899999999999</v>
      </c>
      <c r="HN61">
        <v>12.1012</v>
      </c>
      <c r="HO61">
        <v>100</v>
      </c>
      <c r="HP61">
        <v>31</v>
      </c>
      <c r="HQ61">
        <v>310.94499999999999</v>
      </c>
      <c r="HR61">
        <v>33.240400000000001</v>
      </c>
      <c r="HS61">
        <v>99.058700000000002</v>
      </c>
      <c r="HT61">
        <v>97.742000000000004</v>
      </c>
    </row>
    <row r="62" spans="1:228" x14ac:dyDescent="0.2">
      <c r="A62">
        <v>47</v>
      </c>
      <c r="B62">
        <v>1676574090.5999999</v>
      </c>
      <c r="C62">
        <v>184</v>
      </c>
      <c r="D62" t="s">
        <v>453</v>
      </c>
      <c r="E62" t="s">
        <v>454</v>
      </c>
      <c r="F62">
        <v>4</v>
      </c>
      <c r="G62">
        <v>1676574088.2874999</v>
      </c>
      <c r="H62">
        <f t="shared" si="0"/>
        <v>9.7590497950229978E-4</v>
      </c>
      <c r="I62">
        <f t="shared" si="1"/>
        <v>0.97590497950229982</v>
      </c>
      <c r="J62">
        <f t="shared" si="2"/>
        <v>4.2651427996325415</v>
      </c>
      <c r="K62">
        <f t="shared" si="3"/>
        <v>285.72174999999999</v>
      </c>
      <c r="L62">
        <f t="shared" si="4"/>
        <v>168.3262863808549</v>
      </c>
      <c r="M62">
        <f t="shared" si="5"/>
        <v>17.016555366814707</v>
      </c>
      <c r="N62">
        <f t="shared" si="6"/>
        <v>28.884377377502602</v>
      </c>
      <c r="O62">
        <f t="shared" si="7"/>
        <v>6.1798533820128003E-2</v>
      </c>
      <c r="P62">
        <f t="shared" si="8"/>
        <v>2.7688588370619951</v>
      </c>
      <c r="Q62">
        <f t="shared" si="9"/>
        <v>6.1042381070818975E-2</v>
      </c>
      <c r="R62">
        <f t="shared" si="10"/>
        <v>3.8218654547052706E-2</v>
      </c>
      <c r="S62">
        <f t="shared" si="11"/>
        <v>226.11620510813356</v>
      </c>
      <c r="T62">
        <f t="shared" si="12"/>
        <v>33.780759833729753</v>
      </c>
      <c r="U62">
        <f t="shared" si="13"/>
        <v>32.802737499999999</v>
      </c>
      <c r="V62">
        <f t="shared" si="14"/>
        <v>4.9963796620865528</v>
      </c>
      <c r="W62">
        <f t="shared" si="15"/>
        <v>69.608437592471489</v>
      </c>
      <c r="X62">
        <f t="shared" si="16"/>
        <v>3.4476761239730744</v>
      </c>
      <c r="Y62">
        <f t="shared" si="17"/>
        <v>4.9529572034898797</v>
      </c>
      <c r="Z62">
        <f t="shared" si="18"/>
        <v>1.5487035381134784</v>
      </c>
      <c r="AA62">
        <f t="shared" si="19"/>
        <v>-43.037409596051418</v>
      </c>
      <c r="AB62">
        <f t="shared" si="20"/>
        <v>-23.143179033582086</v>
      </c>
      <c r="AC62">
        <f t="shared" si="21"/>
        <v>-1.9090936321579604</v>
      </c>
      <c r="AD62">
        <f t="shared" si="22"/>
        <v>158.02652284634212</v>
      </c>
      <c r="AE62">
        <f t="shared" si="23"/>
        <v>14.682465935051942</v>
      </c>
      <c r="AF62">
        <f t="shared" si="24"/>
        <v>0.9726587184842963</v>
      </c>
      <c r="AG62">
        <f t="shared" si="25"/>
        <v>4.2651427996325415</v>
      </c>
      <c r="AH62">
        <v>309.30507803699447</v>
      </c>
      <c r="AI62">
        <v>298.8663757575759</v>
      </c>
      <c r="AJ62">
        <v>1.686988776194942</v>
      </c>
      <c r="AK62">
        <v>61.748436210949897</v>
      </c>
      <c r="AL62">
        <f t="shared" si="26"/>
        <v>0.97590497950229982</v>
      </c>
      <c r="AM62">
        <v>33.237097576250306</v>
      </c>
      <c r="AN62">
        <v>34.106394545454528</v>
      </c>
      <c r="AO62">
        <v>1.354967126623113E-4</v>
      </c>
      <c r="AP62">
        <v>100.5812648026685</v>
      </c>
      <c r="AQ62">
        <v>23</v>
      </c>
      <c r="AR62">
        <v>4</v>
      </c>
      <c r="AS62">
        <f t="shared" si="27"/>
        <v>1</v>
      </c>
      <c r="AT62">
        <f t="shared" si="28"/>
        <v>0</v>
      </c>
      <c r="AU62">
        <f t="shared" si="29"/>
        <v>47424.035744276436</v>
      </c>
      <c r="AV62">
        <f t="shared" si="30"/>
        <v>1200.0162499999999</v>
      </c>
      <c r="AW62">
        <f t="shared" si="31"/>
        <v>1025.9378010922971</v>
      </c>
      <c r="AX62">
        <f t="shared" si="32"/>
        <v>0.85493659031058722</v>
      </c>
      <c r="AY62">
        <f t="shared" si="33"/>
        <v>0.1884276192994333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1676574088.2874999</v>
      </c>
      <c r="BF62">
        <v>285.72174999999999</v>
      </c>
      <c r="BG62">
        <v>299.53162500000002</v>
      </c>
      <c r="BH62">
        <v>34.104112499999999</v>
      </c>
      <c r="BI62">
        <v>33.236874999999998</v>
      </c>
      <c r="BJ62">
        <v>291.424375</v>
      </c>
      <c r="BK62">
        <v>33.906862500000003</v>
      </c>
      <c r="BL62">
        <v>649.9860000000001</v>
      </c>
      <c r="BM62">
        <v>100.992875</v>
      </c>
      <c r="BN62">
        <v>9.9804774999999998E-2</v>
      </c>
      <c r="BO62">
        <v>32.6477</v>
      </c>
      <c r="BP62">
        <v>32.802737499999999</v>
      </c>
      <c r="BQ62">
        <v>999.9</v>
      </c>
      <c r="BR62">
        <v>0</v>
      </c>
      <c r="BS62">
        <v>0</v>
      </c>
      <c r="BT62">
        <v>9021.3274999999994</v>
      </c>
      <c r="BU62">
        <v>0</v>
      </c>
      <c r="BV62">
        <v>1531.8975</v>
      </c>
      <c r="BW62">
        <v>-13.809687500000001</v>
      </c>
      <c r="BX62">
        <v>295.81025</v>
      </c>
      <c r="BY62">
        <v>309.82925</v>
      </c>
      <c r="BZ62">
        <v>0.86721137500000001</v>
      </c>
      <c r="CA62">
        <v>299.53162500000002</v>
      </c>
      <c r="CB62">
        <v>33.236874999999998</v>
      </c>
      <c r="CC62">
        <v>3.4442699999999999</v>
      </c>
      <c r="CD62">
        <v>3.3566875</v>
      </c>
      <c r="CE62">
        <v>26.347512500000001</v>
      </c>
      <c r="CF62">
        <v>25.911799999999999</v>
      </c>
      <c r="CG62">
        <v>1200.0162499999999</v>
      </c>
      <c r="CH62">
        <v>0.50003337499999989</v>
      </c>
      <c r="CI62">
        <v>0.49996675000000002</v>
      </c>
      <c r="CJ62">
        <v>0</v>
      </c>
      <c r="CK62">
        <v>1028.81375</v>
      </c>
      <c r="CL62">
        <v>4.9990899999999998</v>
      </c>
      <c r="CM62">
        <v>11279</v>
      </c>
      <c r="CN62">
        <v>9558.098750000001</v>
      </c>
      <c r="CO62">
        <v>41.875</v>
      </c>
      <c r="CP62">
        <v>44.186999999999998</v>
      </c>
      <c r="CQ62">
        <v>42.686999999999998</v>
      </c>
      <c r="CR62">
        <v>42.944875000000003</v>
      </c>
      <c r="CS62">
        <v>43.25</v>
      </c>
      <c r="CT62">
        <v>597.54500000000007</v>
      </c>
      <c r="CU62">
        <v>597.47125000000005</v>
      </c>
      <c r="CV62">
        <v>0</v>
      </c>
      <c r="CW62">
        <v>1676574102.3</v>
      </c>
      <c r="CX62">
        <v>0</v>
      </c>
      <c r="CY62">
        <v>1676570481.5999999</v>
      </c>
      <c r="CZ62" t="s">
        <v>356</v>
      </c>
      <c r="DA62">
        <v>1676570481.5999999</v>
      </c>
      <c r="DB62">
        <v>1676570479.5999999</v>
      </c>
      <c r="DC62">
        <v>11</v>
      </c>
      <c r="DD62">
        <v>-8.3000000000000004E-2</v>
      </c>
      <c r="DE62">
        <v>1.9E-2</v>
      </c>
      <c r="DF62">
        <v>-6.1429999999999998</v>
      </c>
      <c r="DG62">
        <v>0.19700000000000001</v>
      </c>
      <c r="DH62">
        <v>415</v>
      </c>
      <c r="DI62">
        <v>33</v>
      </c>
      <c r="DJ62">
        <v>0.52</v>
      </c>
      <c r="DK62">
        <v>0.45</v>
      </c>
      <c r="DL62">
        <v>-13.518246341463421</v>
      </c>
      <c r="DM62">
        <v>-1.7189937282230241</v>
      </c>
      <c r="DN62">
        <v>0.17326707158710561</v>
      </c>
      <c r="DO62">
        <v>0</v>
      </c>
      <c r="DP62">
        <v>0.85394553658536587</v>
      </c>
      <c r="DQ62">
        <v>0.1012665156794408</v>
      </c>
      <c r="DR62">
        <v>1.016876733565629E-2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374</v>
      </c>
      <c r="EA62">
        <v>3.2972299999999999</v>
      </c>
      <c r="EB62">
        <v>2.6252300000000002</v>
      </c>
      <c r="EC62">
        <v>7.7181700000000006E-2</v>
      </c>
      <c r="ED62">
        <v>7.8271199999999999E-2</v>
      </c>
      <c r="EE62">
        <v>0.13956399999999999</v>
      </c>
      <c r="EF62">
        <v>0.13578200000000001</v>
      </c>
      <c r="EG62">
        <v>27877.599999999999</v>
      </c>
      <c r="EH62">
        <v>28254.400000000001</v>
      </c>
      <c r="EI62">
        <v>28102</v>
      </c>
      <c r="EJ62">
        <v>29498.6</v>
      </c>
      <c r="EK62">
        <v>33292.300000000003</v>
      </c>
      <c r="EL62">
        <v>35371.4</v>
      </c>
      <c r="EM62">
        <v>39690</v>
      </c>
      <c r="EN62">
        <v>42139.6</v>
      </c>
      <c r="EO62">
        <v>2.19373</v>
      </c>
      <c r="EP62">
        <v>2.2034699999999998</v>
      </c>
      <c r="EQ62">
        <v>0.12360500000000001</v>
      </c>
      <c r="ER62">
        <v>0</v>
      </c>
      <c r="ES62">
        <v>30.794499999999999</v>
      </c>
      <c r="ET62">
        <v>999.9</v>
      </c>
      <c r="EU62">
        <v>76.099999999999994</v>
      </c>
      <c r="EV62">
        <v>32.799999999999997</v>
      </c>
      <c r="EW62">
        <v>37.645499999999998</v>
      </c>
      <c r="EX62">
        <v>56.856400000000001</v>
      </c>
      <c r="EY62">
        <v>-3.6097800000000002</v>
      </c>
      <c r="EZ62">
        <v>2</v>
      </c>
      <c r="FA62">
        <v>0.39446100000000001</v>
      </c>
      <c r="FB62">
        <v>-3.9248400000000003E-2</v>
      </c>
      <c r="FC62">
        <v>20.273499999999999</v>
      </c>
      <c r="FD62">
        <v>5.2175900000000004</v>
      </c>
      <c r="FE62">
        <v>12.0068</v>
      </c>
      <c r="FF62">
        <v>4.9862500000000001</v>
      </c>
      <c r="FG62">
        <v>3.2841999999999998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1.8642000000000001</v>
      </c>
      <c r="FO62">
        <v>1.8602799999999999</v>
      </c>
      <c r="FP62">
        <v>1.8609800000000001</v>
      </c>
      <c r="FQ62">
        <v>1.8601700000000001</v>
      </c>
      <c r="FR62">
        <v>1.86188</v>
      </c>
      <c r="FS62">
        <v>1.8584799999999999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-5.7160000000000002</v>
      </c>
      <c r="GH62">
        <v>0.19719999999999999</v>
      </c>
      <c r="GI62">
        <v>-4.4815386914191997</v>
      </c>
      <c r="GJ62">
        <v>-4.8024823865547416E-3</v>
      </c>
      <c r="GK62">
        <v>2.2541114550050859E-6</v>
      </c>
      <c r="GL62">
        <v>-5.2254267566753844E-10</v>
      </c>
      <c r="GM62">
        <v>0.19724000000001499</v>
      </c>
      <c r="GN62">
        <v>0</v>
      </c>
      <c r="GO62">
        <v>0</v>
      </c>
      <c r="GP62">
        <v>0</v>
      </c>
      <c r="GQ62">
        <v>6</v>
      </c>
      <c r="GR62">
        <v>2068</v>
      </c>
      <c r="GS62">
        <v>3</v>
      </c>
      <c r="GT62">
        <v>31</v>
      </c>
      <c r="GU62">
        <v>60.1</v>
      </c>
      <c r="GV62">
        <v>60.2</v>
      </c>
      <c r="GW62">
        <v>1.0656699999999999</v>
      </c>
      <c r="GX62">
        <v>2.5647000000000002</v>
      </c>
      <c r="GY62">
        <v>2.04834</v>
      </c>
      <c r="GZ62">
        <v>2.6245099999999999</v>
      </c>
      <c r="HA62">
        <v>2.1972700000000001</v>
      </c>
      <c r="HB62">
        <v>2.3339799999999999</v>
      </c>
      <c r="HC62">
        <v>37.940600000000003</v>
      </c>
      <c r="HD62">
        <v>14.981400000000001</v>
      </c>
      <c r="HE62">
        <v>18</v>
      </c>
      <c r="HF62">
        <v>671.71900000000005</v>
      </c>
      <c r="HG62">
        <v>757.21600000000001</v>
      </c>
      <c r="HH62">
        <v>31.001999999999999</v>
      </c>
      <c r="HI62">
        <v>32.439500000000002</v>
      </c>
      <c r="HJ62">
        <v>30.000699999999998</v>
      </c>
      <c r="HK62">
        <v>32.359299999999998</v>
      </c>
      <c r="HL62">
        <v>32.3797</v>
      </c>
      <c r="HM62">
        <v>21.3536</v>
      </c>
      <c r="HN62">
        <v>12.1012</v>
      </c>
      <c r="HO62">
        <v>100</v>
      </c>
      <c r="HP62">
        <v>31</v>
      </c>
      <c r="HQ62">
        <v>317.62599999999998</v>
      </c>
      <c r="HR62">
        <v>33.388100000000001</v>
      </c>
      <c r="HS62">
        <v>99.057000000000002</v>
      </c>
      <c r="HT62">
        <v>97.741299999999995</v>
      </c>
    </row>
    <row r="63" spans="1:228" x14ac:dyDescent="0.2">
      <c r="A63">
        <v>48</v>
      </c>
      <c r="B63">
        <v>1676574094.5999999</v>
      </c>
      <c r="C63">
        <v>188</v>
      </c>
      <c r="D63" t="s">
        <v>455</v>
      </c>
      <c r="E63" t="s">
        <v>456</v>
      </c>
      <c r="F63">
        <v>4</v>
      </c>
      <c r="G63">
        <v>1676574092.5999999</v>
      </c>
      <c r="H63">
        <f t="shared" si="0"/>
        <v>9.7327447964331703E-4</v>
      </c>
      <c r="I63">
        <f t="shared" si="1"/>
        <v>0.97327447964331704</v>
      </c>
      <c r="J63">
        <f t="shared" si="2"/>
        <v>4.2787307108219155</v>
      </c>
      <c r="K63">
        <f t="shared" si="3"/>
        <v>292.82128571428569</v>
      </c>
      <c r="L63">
        <f t="shared" si="4"/>
        <v>174.62504014663511</v>
      </c>
      <c r="M63">
        <f t="shared" si="5"/>
        <v>17.653227175966496</v>
      </c>
      <c r="N63">
        <f t="shared" si="6"/>
        <v>29.601944110261581</v>
      </c>
      <c r="O63">
        <f t="shared" si="7"/>
        <v>6.16460800652502E-2</v>
      </c>
      <c r="P63">
        <f t="shared" si="8"/>
        <v>2.7649515883438469</v>
      </c>
      <c r="Q63">
        <f t="shared" si="9"/>
        <v>6.0892579698738895E-2</v>
      </c>
      <c r="R63">
        <f t="shared" si="10"/>
        <v>3.8124793888013014E-2</v>
      </c>
      <c r="S63">
        <f t="shared" si="11"/>
        <v>226.10620294828021</v>
      </c>
      <c r="T63">
        <f t="shared" si="12"/>
        <v>33.793072870396131</v>
      </c>
      <c r="U63">
        <f t="shared" si="13"/>
        <v>32.801485714285711</v>
      </c>
      <c r="V63">
        <f t="shared" si="14"/>
        <v>4.9960277433632356</v>
      </c>
      <c r="W63">
        <f t="shared" si="15"/>
        <v>69.569077594532828</v>
      </c>
      <c r="X63">
        <f t="shared" si="16"/>
        <v>3.4477042609297803</v>
      </c>
      <c r="Y63">
        <f t="shared" si="17"/>
        <v>4.9557998756630379</v>
      </c>
      <c r="Z63">
        <f t="shared" si="18"/>
        <v>1.5483234824334553</v>
      </c>
      <c r="AA63">
        <f t="shared" si="19"/>
        <v>-42.921404552270282</v>
      </c>
      <c r="AB63">
        <f t="shared" si="20"/>
        <v>-21.405600456420778</v>
      </c>
      <c r="AC63">
        <f t="shared" si="21"/>
        <v>-1.7683325641757328</v>
      </c>
      <c r="AD63">
        <f t="shared" si="22"/>
        <v>160.01086537541343</v>
      </c>
      <c r="AE63">
        <f t="shared" si="23"/>
        <v>14.892487047931628</v>
      </c>
      <c r="AF63">
        <f t="shared" si="24"/>
        <v>0.96798675812432999</v>
      </c>
      <c r="AG63">
        <f t="shared" si="25"/>
        <v>4.2787307108219155</v>
      </c>
      <c r="AH63">
        <v>316.32289547393663</v>
      </c>
      <c r="AI63">
        <v>305.74283636363617</v>
      </c>
      <c r="AJ63">
        <v>1.721447581210924</v>
      </c>
      <c r="AK63">
        <v>61.748436210949897</v>
      </c>
      <c r="AL63">
        <f t="shared" si="26"/>
        <v>0.97327447964331704</v>
      </c>
      <c r="AM63">
        <v>33.234093697996641</v>
      </c>
      <c r="AN63">
        <v>34.102035151515153</v>
      </c>
      <c r="AO63">
        <v>-4.3615924848176539E-5</v>
      </c>
      <c r="AP63">
        <v>100.5812648026685</v>
      </c>
      <c r="AQ63">
        <v>23</v>
      </c>
      <c r="AR63">
        <v>4</v>
      </c>
      <c r="AS63">
        <f t="shared" si="27"/>
        <v>1</v>
      </c>
      <c r="AT63">
        <f t="shared" si="28"/>
        <v>0</v>
      </c>
      <c r="AU63">
        <f t="shared" si="29"/>
        <v>47314.896370663373</v>
      </c>
      <c r="AV63">
        <f t="shared" si="30"/>
        <v>1199.957142857143</v>
      </c>
      <c r="AW63">
        <f t="shared" si="31"/>
        <v>1025.8878564498862</v>
      </c>
      <c r="AX63">
        <f t="shared" si="32"/>
        <v>0.85493708050873274</v>
      </c>
      <c r="AY63">
        <f t="shared" si="33"/>
        <v>0.18842856538185426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1676574092.5999999</v>
      </c>
      <c r="BF63">
        <v>292.82128571428569</v>
      </c>
      <c r="BG63">
        <v>306.8282857142857</v>
      </c>
      <c r="BH63">
        <v>34.104557142857139</v>
      </c>
      <c r="BI63">
        <v>33.241600000000012</v>
      </c>
      <c r="BJ63">
        <v>298.54971428571429</v>
      </c>
      <c r="BK63">
        <v>33.907357142857137</v>
      </c>
      <c r="BL63">
        <v>650.07214285714269</v>
      </c>
      <c r="BM63">
        <v>100.992</v>
      </c>
      <c r="BN63">
        <v>0.1001867857142857</v>
      </c>
      <c r="BO63">
        <v>32.657885714285719</v>
      </c>
      <c r="BP63">
        <v>32.801485714285711</v>
      </c>
      <c r="BQ63">
        <v>999.89999999999986</v>
      </c>
      <c r="BR63">
        <v>0</v>
      </c>
      <c r="BS63">
        <v>0</v>
      </c>
      <c r="BT63">
        <v>9000.6242857142861</v>
      </c>
      <c r="BU63">
        <v>0</v>
      </c>
      <c r="BV63">
        <v>1302.3457142857139</v>
      </c>
      <c r="BW63">
        <v>-14.00675714285714</v>
      </c>
      <c r="BX63">
        <v>303.16057142857147</v>
      </c>
      <c r="BY63">
        <v>317.37842857142863</v>
      </c>
      <c r="BZ63">
        <v>0.86297785714285713</v>
      </c>
      <c r="CA63">
        <v>306.8282857142857</v>
      </c>
      <c r="CB63">
        <v>33.241600000000012</v>
      </c>
      <c r="CC63">
        <v>3.4442885714285709</v>
      </c>
      <c r="CD63">
        <v>3.3571357142857141</v>
      </c>
      <c r="CE63">
        <v>26.3476</v>
      </c>
      <c r="CF63">
        <v>25.91404285714286</v>
      </c>
      <c r="CG63">
        <v>1199.957142857143</v>
      </c>
      <c r="CH63">
        <v>0.50001542857142856</v>
      </c>
      <c r="CI63">
        <v>0.49998457142857139</v>
      </c>
      <c r="CJ63">
        <v>0</v>
      </c>
      <c r="CK63">
        <v>1028.778571428571</v>
      </c>
      <c r="CL63">
        <v>4.9990899999999998</v>
      </c>
      <c r="CM63">
        <v>11230.12857142857</v>
      </c>
      <c r="CN63">
        <v>9557.545714285714</v>
      </c>
      <c r="CO63">
        <v>41.875</v>
      </c>
      <c r="CP63">
        <v>44.213999999999999</v>
      </c>
      <c r="CQ63">
        <v>42.686999999999998</v>
      </c>
      <c r="CR63">
        <v>43</v>
      </c>
      <c r="CS63">
        <v>43.25</v>
      </c>
      <c r="CT63">
        <v>597.49571428571448</v>
      </c>
      <c r="CU63">
        <v>597.46142857142854</v>
      </c>
      <c r="CV63">
        <v>0</v>
      </c>
      <c r="CW63">
        <v>1676574106.5</v>
      </c>
      <c r="CX63">
        <v>0</v>
      </c>
      <c r="CY63">
        <v>1676570481.5999999</v>
      </c>
      <c r="CZ63" t="s">
        <v>356</v>
      </c>
      <c r="DA63">
        <v>1676570481.5999999</v>
      </c>
      <c r="DB63">
        <v>1676570479.5999999</v>
      </c>
      <c r="DC63">
        <v>11</v>
      </c>
      <c r="DD63">
        <v>-8.3000000000000004E-2</v>
      </c>
      <c r="DE63">
        <v>1.9E-2</v>
      </c>
      <c r="DF63">
        <v>-6.1429999999999998</v>
      </c>
      <c r="DG63">
        <v>0.19700000000000001</v>
      </c>
      <c r="DH63">
        <v>415</v>
      </c>
      <c r="DI63">
        <v>33</v>
      </c>
      <c r="DJ63">
        <v>0.52</v>
      </c>
      <c r="DK63">
        <v>0.45</v>
      </c>
      <c r="DL63">
        <v>-13.657373170731709</v>
      </c>
      <c r="DM63">
        <v>-2.0313324041812089</v>
      </c>
      <c r="DN63">
        <v>0.20670045845157861</v>
      </c>
      <c r="DO63">
        <v>0</v>
      </c>
      <c r="DP63">
        <v>0.85962553658536589</v>
      </c>
      <c r="DQ63">
        <v>6.8764891986062643E-2</v>
      </c>
      <c r="DR63">
        <v>7.7005989412213573E-3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3.2975699999999999</v>
      </c>
      <c r="EB63">
        <v>2.62547</v>
      </c>
      <c r="EC63">
        <v>7.8603500000000007E-2</v>
      </c>
      <c r="ED63">
        <v>7.9683199999999996E-2</v>
      </c>
      <c r="EE63">
        <v>0.139544</v>
      </c>
      <c r="EF63">
        <v>0.13585800000000001</v>
      </c>
      <c r="EG63">
        <v>27834.400000000001</v>
      </c>
      <c r="EH63">
        <v>28210.3</v>
      </c>
      <c r="EI63">
        <v>28101.8</v>
      </c>
      <c r="EJ63">
        <v>29497.9</v>
      </c>
      <c r="EK63">
        <v>33292.300000000003</v>
      </c>
      <c r="EL63">
        <v>35367.9</v>
      </c>
      <c r="EM63">
        <v>39689.1</v>
      </c>
      <c r="EN63">
        <v>42139</v>
      </c>
      <c r="EO63">
        <v>2.1941799999999998</v>
      </c>
      <c r="EP63">
        <v>2.2035</v>
      </c>
      <c r="EQ63">
        <v>0.123262</v>
      </c>
      <c r="ER63">
        <v>0</v>
      </c>
      <c r="ES63">
        <v>30.808599999999998</v>
      </c>
      <c r="ET63">
        <v>999.9</v>
      </c>
      <c r="EU63">
        <v>76.099999999999994</v>
      </c>
      <c r="EV63">
        <v>32.799999999999997</v>
      </c>
      <c r="EW63">
        <v>37.6449</v>
      </c>
      <c r="EX63">
        <v>56.706400000000002</v>
      </c>
      <c r="EY63">
        <v>-3.6097800000000002</v>
      </c>
      <c r="EZ63">
        <v>2</v>
      </c>
      <c r="FA63">
        <v>0.39495400000000003</v>
      </c>
      <c r="FB63">
        <v>-3.17729E-2</v>
      </c>
      <c r="FC63">
        <v>20.273900000000001</v>
      </c>
      <c r="FD63">
        <v>5.2202799999999998</v>
      </c>
      <c r="FE63">
        <v>12.007899999999999</v>
      </c>
      <c r="FF63">
        <v>4.9874000000000001</v>
      </c>
      <c r="FG63">
        <v>3.2845800000000001</v>
      </c>
      <c r="FH63">
        <v>9999</v>
      </c>
      <c r="FI63">
        <v>9999</v>
      </c>
      <c r="FJ63">
        <v>9999</v>
      </c>
      <c r="FK63">
        <v>999.9</v>
      </c>
      <c r="FL63">
        <v>1.86582</v>
      </c>
      <c r="FM63">
        <v>1.8621799999999999</v>
      </c>
      <c r="FN63">
        <v>1.86422</v>
      </c>
      <c r="FO63">
        <v>1.8602799999999999</v>
      </c>
      <c r="FP63">
        <v>1.8609899999999999</v>
      </c>
      <c r="FQ63">
        <v>1.8601399999999999</v>
      </c>
      <c r="FR63">
        <v>1.86188</v>
      </c>
      <c r="FS63">
        <v>1.8585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-5.74</v>
      </c>
      <c r="GH63">
        <v>0.1973</v>
      </c>
      <c r="GI63">
        <v>-4.4815386914191997</v>
      </c>
      <c r="GJ63">
        <v>-4.8024823865547416E-3</v>
      </c>
      <c r="GK63">
        <v>2.2541114550050859E-6</v>
      </c>
      <c r="GL63">
        <v>-5.2254267566753844E-10</v>
      </c>
      <c r="GM63">
        <v>0.19724000000001499</v>
      </c>
      <c r="GN63">
        <v>0</v>
      </c>
      <c r="GO63">
        <v>0</v>
      </c>
      <c r="GP63">
        <v>0</v>
      </c>
      <c r="GQ63">
        <v>6</v>
      </c>
      <c r="GR63">
        <v>2068</v>
      </c>
      <c r="GS63">
        <v>3</v>
      </c>
      <c r="GT63">
        <v>31</v>
      </c>
      <c r="GU63">
        <v>60.2</v>
      </c>
      <c r="GV63">
        <v>60.2</v>
      </c>
      <c r="GW63">
        <v>1.08521</v>
      </c>
      <c r="GX63">
        <v>2.5634800000000002</v>
      </c>
      <c r="GY63">
        <v>2.04834</v>
      </c>
      <c r="GZ63">
        <v>2.6245099999999999</v>
      </c>
      <c r="HA63">
        <v>2.1972700000000001</v>
      </c>
      <c r="HB63">
        <v>2.33765</v>
      </c>
      <c r="HC63">
        <v>37.940600000000003</v>
      </c>
      <c r="HD63">
        <v>14.9901</v>
      </c>
      <c r="HE63">
        <v>18</v>
      </c>
      <c r="HF63">
        <v>672.14300000000003</v>
      </c>
      <c r="HG63">
        <v>757.31200000000001</v>
      </c>
      <c r="HH63">
        <v>31.002099999999999</v>
      </c>
      <c r="HI63">
        <v>32.445900000000002</v>
      </c>
      <c r="HJ63">
        <v>30.000599999999999</v>
      </c>
      <c r="HK63">
        <v>32.365099999999998</v>
      </c>
      <c r="HL63">
        <v>32.385399999999997</v>
      </c>
      <c r="HM63">
        <v>21.7348</v>
      </c>
      <c r="HN63">
        <v>11.8028</v>
      </c>
      <c r="HO63">
        <v>100</v>
      </c>
      <c r="HP63">
        <v>31</v>
      </c>
      <c r="HQ63">
        <v>324.459</v>
      </c>
      <c r="HR63">
        <v>33.452500000000001</v>
      </c>
      <c r="HS63">
        <v>99.055300000000003</v>
      </c>
      <c r="HT63">
        <v>97.739400000000003</v>
      </c>
    </row>
    <row r="64" spans="1:228" x14ac:dyDescent="0.2">
      <c r="A64">
        <v>49</v>
      </c>
      <c r="B64">
        <v>1676574098.5999999</v>
      </c>
      <c r="C64">
        <v>192</v>
      </c>
      <c r="D64" t="s">
        <v>457</v>
      </c>
      <c r="E64" t="s">
        <v>458</v>
      </c>
      <c r="F64">
        <v>4</v>
      </c>
      <c r="G64">
        <v>1676574096.2874999</v>
      </c>
      <c r="H64">
        <f t="shared" si="0"/>
        <v>9.4130260184150446E-4</v>
      </c>
      <c r="I64">
        <f t="shared" si="1"/>
        <v>0.94130260184150449</v>
      </c>
      <c r="J64">
        <f t="shared" si="2"/>
        <v>4.3763299548408536</v>
      </c>
      <c r="K64">
        <f t="shared" si="3"/>
        <v>298.93650000000002</v>
      </c>
      <c r="L64">
        <f t="shared" si="4"/>
        <v>173.97874506512233</v>
      </c>
      <c r="M64">
        <f t="shared" si="5"/>
        <v>17.587263984352422</v>
      </c>
      <c r="N64">
        <f t="shared" si="6"/>
        <v>30.219065772031133</v>
      </c>
      <c r="O64">
        <f t="shared" si="7"/>
        <v>5.9488455881069019E-2</v>
      </c>
      <c r="P64">
        <f t="shared" si="8"/>
        <v>2.7633764827783365</v>
      </c>
      <c r="Q64">
        <f t="shared" si="9"/>
        <v>5.8786058798627278E-2</v>
      </c>
      <c r="R64">
        <f t="shared" si="10"/>
        <v>3.6803703239968975E-2</v>
      </c>
      <c r="S64">
        <f t="shared" si="11"/>
        <v>226.11424910736471</v>
      </c>
      <c r="T64">
        <f t="shared" si="12"/>
        <v>33.803763160576679</v>
      </c>
      <c r="U64">
        <f t="shared" si="13"/>
        <v>32.811487499999998</v>
      </c>
      <c r="V64">
        <f t="shared" si="14"/>
        <v>4.9988401814051997</v>
      </c>
      <c r="W64">
        <f t="shared" si="15"/>
        <v>69.565915006780401</v>
      </c>
      <c r="X64">
        <f t="shared" si="16"/>
        <v>3.4478003390137313</v>
      </c>
      <c r="Y64">
        <f t="shared" si="17"/>
        <v>4.9561632858242195</v>
      </c>
      <c r="Z64">
        <f t="shared" si="18"/>
        <v>1.5510398423914684</v>
      </c>
      <c r="AA64">
        <f t="shared" si="19"/>
        <v>-41.511444741210347</v>
      </c>
      <c r="AB64">
        <f t="shared" si="20"/>
        <v>-22.689524992692327</v>
      </c>
      <c r="AC64">
        <f t="shared" si="21"/>
        <v>-1.8755709443957096</v>
      </c>
      <c r="AD64">
        <f t="shared" si="22"/>
        <v>160.03770842906633</v>
      </c>
      <c r="AE64">
        <f t="shared" si="23"/>
        <v>15.024747367519403</v>
      </c>
      <c r="AF64">
        <f t="shared" si="24"/>
        <v>0.91736824919808801</v>
      </c>
      <c r="AG64">
        <f t="shared" si="25"/>
        <v>4.3763299548408536</v>
      </c>
      <c r="AH64">
        <v>323.32024550119382</v>
      </c>
      <c r="AI64">
        <v>312.626327272727</v>
      </c>
      <c r="AJ64">
        <v>1.7269578281484721</v>
      </c>
      <c r="AK64">
        <v>61.748436210949897</v>
      </c>
      <c r="AL64">
        <f t="shared" si="26"/>
        <v>0.94130260184150449</v>
      </c>
      <c r="AM64">
        <v>33.277421746828061</v>
      </c>
      <c r="AN64">
        <v>34.116012727272732</v>
      </c>
      <c r="AO64">
        <v>9.1642227662473605E-5</v>
      </c>
      <c r="AP64">
        <v>100.5812648026685</v>
      </c>
      <c r="AQ64">
        <v>22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47271.334863937976</v>
      </c>
      <c r="AV64">
        <f t="shared" si="30"/>
        <v>1200.01125</v>
      </c>
      <c r="AW64">
        <f t="shared" si="31"/>
        <v>1025.9330010918989</v>
      </c>
      <c r="AX64">
        <f t="shared" si="32"/>
        <v>0.85493615255015221</v>
      </c>
      <c r="AY64">
        <f t="shared" si="33"/>
        <v>0.18842677442179373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1676574096.2874999</v>
      </c>
      <c r="BF64">
        <v>298.93650000000002</v>
      </c>
      <c r="BG64">
        <v>313.05700000000002</v>
      </c>
      <c r="BH64">
        <v>34.106724999999997</v>
      </c>
      <c r="BI64">
        <v>33.288899999999998</v>
      </c>
      <c r="BJ64">
        <v>304.68675000000002</v>
      </c>
      <c r="BK64">
        <v>33.909525000000002</v>
      </c>
      <c r="BL64">
        <v>650.07537500000001</v>
      </c>
      <c r="BM64">
        <v>100.988375</v>
      </c>
      <c r="BN64">
        <v>0.10020324999999999</v>
      </c>
      <c r="BO64">
        <v>32.659187500000002</v>
      </c>
      <c r="BP64">
        <v>32.811487499999998</v>
      </c>
      <c r="BQ64">
        <v>999.9</v>
      </c>
      <c r="BR64">
        <v>0</v>
      </c>
      <c r="BS64">
        <v>0</v>
      </c>
      <c r="BT64">
        <v>8992.5774999999994</v>
      </c>
      <c r="BU64">
        <v>0</v>
      </c>
      <c r="BV64">
        <v>1165.0309999999999</v>
      </c>
      <c r="BW64">
        <v>-14.1204625</v>
      </c>
      <c r="BX64">
        <v>309.49225000000001</v>
      </c>
      <c r="BY64">
        <v>323.83724999999998</v>
      </c>
      <c r="BZ64">
        <v>0.81784475000000001</v>
      </c>
      <c r="CA64">
        <v>313.05700000000002</v>
      </c>
      <c r="CB64">
        <v>33.288899999999998</v>
      </c>
      <c r="CC64">
        <v>3.4443825000000001</v>
      </c>
      <c r="CD64">
        <v>3.3617900000000001</v>
      </c>
      <c r="CE64">
        <v>26.3480375</v>
      </c>
      <c r="CF64">
        <v>25.937449999999998</v>
      </c>
      <c r="CG64">
        <v>1200.01125</v>
      </c>
      <c r="CH64">
        <v>0.50004724999999994</v>
      </c>
      <c r="CI64">
        <v>0.49995274999999989</v>
      </c>
      <c r="CJ64">
        <v>0</v>
      </c>
      <c r="CK64">
        <v>1028.71875</v>
      </c>
      <c r="CL64">
        <v>4.9990899999999998</v>
      </c>
      <c r="CM64">
        <v>11146.975</v>
      </c>
      <c r="CN64">
        <v>9558.1187499999996</v>
      </c>
      <c r="CO64">
        <v>41.875</v>
      </c>
      <c r="CP64">
        <v>44.234250000000003</v>
      </c>
      <c r="CQ64">
        <v>42.686999999999998</v>
      </c>
      <c r="CR64">
        <v>43.023249999999997</v>
      </c>
      <c r="CS64">
        <v>43.273249999999997</v>
      </c>
      <c r="CT64">
        <v>597.55999999999995</v>
      </c>
      <c r="CU64">
        <v>597.45125000000007</v>
      </c>
      <c r="CV64">
        <v>0</v>
      </c>
      <c r="CW64">
        <v>1676574110.7</v>
      </c>
      <c r="CX64">
        <v>0</v>
      </c>
      <c r="CY64">
        <v>1676570481.5999999</v>
      </c>
      <c r="CZ64" t="s">
        <v>356</v>
      </c>
      <c r="DA64">
        <v>1676570481.5999999</v>
      </c>
      <c r="DB64">
        <v>1676570479.5999999</v>
      </c>
      <c r="DC64">
        <v>11</v>
      </c>
      <c r="DD64">
        <v>-8.3000000000000004E-2</v>
      </c>
      <c r="DE64">
        <v>1.9E-2</v>
      </c>
      <c r="DF64">
        <v>-6.1429999999999998</v>
      </c>
      <c r="DG64">
        <v>0.19700000000000001</v>
      </c>
      <c r="DH64">
        <v>415</v>
      </c>
      <c r="DI64">
        <v>33</v>
      </c>
      <c r="DJ64">
        <v>0.52</v>
      </c>
      <c r="DK64">
        <v>0.45</v>
      </c>
      <c r="DL64">
        <v>-13.779037499999999</v>
      </c>
      <c r="DM64">
        <v>-2.3874292682926819</v>
      </c>
      <c r="DN64">
        <v>0.23196126259302419</v>
      </c>
      <c r="DO64">
        <v>0</v>
      </c>
      <c r="DP64">
        <v>0.85583732499999987</v>
      </c>
      <c r="DQ64">
        <v>-7.0556701688556336E-2</v>
      </c>
      <c r="DR64">
        <v>1.5994444075033531E-2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3.2974899999999998</v>
      </c>
      <c r="EB64">
        <v>2.62527</v>
      </c>
      <c r="EC64">
        <v>8.0020599999999997E-2</v>
      </c>
      <c r="ED64">
        <v>8.1089900000000006E-2</v>
      </c>
      <c r="EE64">
        <v>0.13958599999999999</v>
      </c>
      <c r="EF64">
        <v>0.136041</v>
      </c>
      <c r="EG64">
        <v>27791.8</v>
      </c>
      <c r="EH64">
        <v>28166.3</v>
      </c>
      <c r="EI64">
        <v>28102</v>
      </c>
      <c r="EJ64">
        <v>29497</v>
      </c>
      <c r="EK64">
        <v>33291.1</v>
      </c>
      <c r="EL64">
        <v>35359.4</v>
      </c>
      <c r="EM64">
        <v>39689.5</v>
      </c>
      <c r="EN64">
        <v>42137.8</v>
      </c>
      <c r="EO64">
        <v>2.19475</v>
      </c>
      <c r="EP64">
        <v>2.2034699999999998</v>
      </c>
      <c r="EQ64">
        <v>0.122875</v>
      </c>
      <c r="ER64">
        <v>0</v>
      </c>
      <c r="ES64">
        <v>30.821999999999999</v>
      </c>
      <c r="ET64">
        <v>999.9</v>
      </c>
      <c r="EU64">
        <v>76.099999999999994</v>
      </c>
      <c r="EV64">
        <v>32.799999999999997</v>
      </c>
      <c r="EW64">
        <v>37.649000000000001</v>
      </c>
      <c r="EX64">
        <v>57.066400000000002</v>
      </c>
      <c r="EY64">
        <v>-3.6618599999999999</v>
      </c>
      <c r="EZ64">
        <v>2</v>
      </c>
      <c r="FA64">
        <v>0.39549000000000001</v>
      </c>
      <c r="FB64">
        <v>-2.5043599999999999E-2</v>
      </c>
      <c r="FC64">
        <v>20.273800000000001</v>
      </c>
      <c r="FD64">
        <v>5.2196899999999999</v>
      </c>
      <c r="FE64">
        <v>12.0077</v>
      </c>
      <c r="FF64">
        <v>4.9867999999999997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1.8642099999999999</v>
      </c>
      <c r="FO64">
        <v>1.8602799999999999</v>
      </c>
      <c r="FP64">
        <v>1.861</v>
      </c>
      <c r="FQ64">
        <v>1.86019</v>
      </c>
      <c r="FR64">
        <v>1.86188</v>
      </c>
      <c r="FS64">
        <v>1.85849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-5.7640000000000002</v>
      </c>
      <c r="GH64">
        <v>0.1973</v>
      </c>
      <c r="GI64">
        <v>-4.4815386914191997</v>
      </c>
      <c r="GJ64">
        <v>-4.8024823865547416E-3</v>
      </c>
      <c r="GK64">
        <v>2.2541114550050859E-6</v>
      </c>
      <c r="GL64">
        <v>-5.2254267566753844E-10</v>
      </c>
      <c r="GM64">
        <v>0.19724000000001499</v>
      </c>
      <c r="GN64">
        <v>0</v>
      </c>
      <c r="GO64">
        <v>0</v>
      </c>
      <c r="GP64">
        <v>0</v>
      </c>
      <c r="GQ64">
        <v>6</v>
      </c>
      <c r="GR64">
        <v>2068</v>
      </c>
      <c r="GS64">
        <v>3</v>
      </c>
      <c r="GT64">
        <v>31</v>
      </c>
      <c r="GU64">
        <v>60.3</v>
      </c>
      <c r="GV64">
        <v>60.3</v>
      </c>
      <c r="GW64">
        <v>1.10229</v>
      </c>
      <c r="GX64">
        <v>2.5720200000000002</v>
      </c>
      <c r="GY64">
        <v>2.04834</v>
      </c>
      <c r="GZ64">
        <v>2.6245099999999999</v>
      </c>
      <c r="HA64">
        <v>2.1972700000000001</v>
      </c>
      <c r="HB64">
        <v>2.2717299999999998</v>
      </c>
      <c r="HC64">
        <v>37.940600000000003</v>
      </c>
      <c r="HD64">
        <v>14.9726</v>
      </c>
      <c r="HE64">
        <v>18</v>
      </c>
      <c r="HF64">
        <v>672.66700000000003</v>
      </c>
      <c r="HG64">
        <v>757.36099999999999</v>
      </c>
      <c r="HH64">
        <v>31.001999999999999</v>
      </c>
      <c r="HI64">
        <v>32.453000000000003</v>
      </c>
      <c r="HJ64">
        <v>30.000599999999999</v>
      </c>
      <c r="HK64">
        <v>32.370800000000003</v>
      </c>
      <c r="HL64">
        <v>32.391100000000002</v>
      </c>
      <c r="HM64">
        <v>22.113299999999999</v>
      </c>
      <c r="HN64">
        <v>11.5306</v>
      </c>
      <c r="HO64">
        <v>100</v>
      </c>
      <c r="HP64">
        <v>31</v>
      </c>
      <c r="HQ64">
        <v>331.14699999999999</v>
      </c>
      <c r="HR64">
        <v>33.480600000000003</v>
      </c>
      <c r="HS64">
        <v>99.056200000000004</v>
      </c>
      <c r="HT64">
        <v>97.736500000000007</v>
      </c>
    </row>
    <row r="65" spans="1:228" x14ac:dyDescent="0.2">
      <c r="A65">
        <v>50</v>
      </c>
      <c r="B65">
        <v>1676574102.5999999</v>
      </c>
      <c r="C65">
        <v>196</v>
      </c>
      <c r="D65" t="s">
        <v>459</v>
      </c>
      <c r="E65" t="s">
        <v>460</v>
      </c>
      <c r="F65">
        <v>4</v>
      </c>
      <c r="G65">
        <v>1676574100.5999999</v>
      </c>
      <c r="H65">
        <f t="shared" si="0"/>
        <v>9.3474444879180292E-4</v>
      </c>
      <c r="I65">
        <f t="shared" si="1"/>
        <v>0.93474444879180296</v>
      </c>
      <c r="J65">
        <f t="shared" si="2"/>
        <v>4.5151077809155309</v>
      </c>
      <c r="K65">
        <f t="shared" si="3"/>
        <v>306.16485714285722</v>
      </c>
      <c r="L65">
        <f t="shared" si="4"/>
        <v>176.50674771477216</v>
      </c>
      <c r="M65">
        <f t="shared" si="5"/>
        <v>17.841884606922381</v>
      </c>
      <c r="N65">
        <f t="shared" si="6"/>
        <v>30.948154235242093</v>
      </c>
      <c r="O65">
        <f t="shared" si="7"/>
        <v>5.9094161552838323E-2</v>
      </c>
      <c r="P65">
        <f t="shared" si="8"/>
        <v>2.7695962572746859</v>
      </c>
      <c r="Q65">
        <f t="shared" si="9"/>
        <v>5.8402523223773914E-2</v>
      </c>
      <c r="R65">
        <f t="shared" si="10"/>
        <v>3.6563043402695984E-2</v>
      </c>
      <c r="S65">
        <f t="shared" si="11"/>
        <v>226.10912880376338</v>
      </c>
      <c r="T65">
        <f t="shared" si="12"/>
        <v>33.797677713528714</v>
      </c>
      <c r="U65">
        <f t="shared" si="13"/>
        <v>32.818428571428569</v>
      </c>
      <c r="V65">
        <f t="shared" si="14"/>
        <v>5.0007927759021085</v>
      </c>
      <c r="W65">
        <f t="shared" si="15"/>
        <v>69.643196360189236</v>
      </c>
      <c r="X65">
        <f t="shared" si="16"/>
        <v>3.4505665470053741</v>
      </c>
      <c r="Y65">
        <f t="shared" si="17"/>
        <v>4.9546355241354947</v>
      </c>
      <c r="Z65">
        <f t="shared" si="18"/>
        <v>1.5502262288967343</v>
      </c>
      <c r="AA65">
        <f t="shared" si="19"/>
        <v>-41.222230191718509</v>
      </c>
      <c r="AB65">
        <f t="shared" si="20"/>
        <v>-24.594226836540713</v>
      </c>
      <c r="AC65">
        <f t="shared" si="21"/>
        <v>-2.0284672126466039</v>
      </c>
      <c r="AD65">
        <f t="shared" si="22"/>
        <v>158.26420456285757</v>
      </c>
      <c r="AE65">
        <f t="shared" si="23"/>
        <v>15.117081723547635</v>
      </c>
      <c r="AF65">
        <f t="shared" si="24"/>
        <v>0.82147491675229389</v>
      </c>
      <c r="AG65">
        <f t="shared" si="25"/>
        <v>4.5151077809155309</v>
      </c>
      <c r="AH65">
        <v>330.36080776465832</v>
      </c>
      <c r="AI65">
        <v>319.55523636363631</v>
      </c>
      <c r="AJ65">
        <v>1.721236647197397</v>
      </c>
      <c r="AK65">
        <v>61.748436210949897</v>
      </c>
      <c r="AL65">
        <f t="shared" si="26"/>
        <v>0.93474444879180296</v>
      </c>
      <c r="AM65">
        <v>33.366876360954947</v>
      </c>
      <c r="AN65">
        <v>34.152517575757571</v>
      </c>
      <c r="AO65">
        <v>7.7561710448082084E-3</v>
      </c>
      <c r="AP65">
        <v>100.5812648026685</v>
      </c>
      <c r="AQ65">
        <v>22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47443.341973390794</v>
      </c>
      <c r="AV65">
        <f t="shared" si="30"/>
        <v>1199.984285714286</v>
      </c>
      <c r="AW65">
        <f t="shared" si="31"/>
        <v>1025.909927877598</v>
      </c>
      <c r="AX65">
        <f t="shared" si="32"/>
        <v>0.85493613549024849</v>
      </c>
      <c r="AY65">
        <f t="shared" si="33"/>
        <v>0.18842674149617952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1676574100.5999999</v>
      </c>
      <c r="BF65">
        <v>306.16485714285722</v>
      </c>
      <c r="BG65">
        <v>320.35014285714288</v>
      </c>
      <c r="BH65">
        <v>34.135871428571427</v>
      </c>
      <c r="BI65">
        <v>33.403528571428573</v>
      </c>
      <c r="BJ65">
        <v>311.94099999999997</v>
      </c>
      <c r="BK65">
        <v>33.938600000000001</v>
      </c>
      <c r="BL65">
        <v>650.05057142857152</v>
      </c>
      <c r="BM65">
        <v>100.9837142857143</v>
      </c>
      <c r="BN65">
        <v>9.9586142857142845E-2</v>
      </c>
      <c r="BO65">
        <v>32.653714285714287</v>
      </c>
      <c r="BP65">
        <v>32.818428571428569</v>
      </c>
      <c r="BQ65">
        <v>999.89999999999986</v>
      </c>
      <c r="BR65">
        <v>0</v>
      </c>
      <c r="BS65">
        <v>0</v>
      </c>
      <c r="BT65">
        <v>9026.0714285714294</v>
      </c>
      <c r="BU65">
        <v>0</v>
      </c>
      <c r="BV65">
        <v>609.51485714285718</v>
      </c>
      <c r="BW65">
        <v>-14.18511428571429</v>
      </c>
      <c r="BX65">
        <v>316.98557142857152</v>
      </c>
      <c r="BY65">
        <v>331.42071428571433</v>
      </c>
      <c r="BZ65">
        <v>0.73234185714285716</v>
      </c>
      <c r="CA65">
        <v>320.35014285714288</v>
      </c>
      <c r="CB65">
        <v>33.403528571428573</v>
      </c>
      <c r="CC65">
        <v>3.4471599999999998</v>
      </c>
      <c r="CD65">
        <v>3.3732028571428572</v>
      </c>
      <c r="CE65">
        <v>26.361699999999999</v>
      </c>
      <c r="CF65">
        <v>25.994699999999991</v>
      </c>
      <c r="CG65">
        <v>1199.984285714286</v>
      </c>
      <c r="CH65">
        <v>0.5000469999999998</v>
      </c>
      <c r="CI65">
        <v>0.49995299999999993</v>
      </c>
      <c r="CJ65">
        <v>0</v>
      </c>
      <c r="CK65">
        <v>1028.6542857142861</v>
      </c>
      <c r="CL65">
        <v>4.9990899999999998</v>
      </c>
      <c r="CM65">
        <v>11085.971428571431</v>
      </c>
      <c r="CN65">
        <v>9557.8928571428569</v>
      </c>
      <c r="CO65">
        <v>41.936999999999998</v>
      </c>
      <c r="CP65">
        <v>44.25</v>
      </c>
      <c r="CQ65">
        <v>42.75</v>
      </c>
      <c r="CR65">
        <v>43.061999999999998</v>
      </c>
      <c r="CS65">
        <v>43.311999999999998</v>
      </c>
      <c r="CT65">
        <v>597.54714285714283</v>
      </c>
      <c r="CU65">
        <v>597.43714285714282</v>
      </c>
      <c r="CV65">
        <v>0</v>
      </c>
      <c r="CW65">
        <v>1676574114.3</v>
      </c>
      <c r="CX65">
        <v>0</v>
      </c>
      <c r="CY65">
        <v>1676570481.5999999</v>
      </c>
      <c r="CZ65" t="s">
        <v>356</v>
      </c>
      <c r="DA65">
        <v>1676570481.5999999</v>
      </c>
      <c r="DB65">
        <v>1676570479.5999999</v>
      </c>
      <c r="DC65">
        <v>11</v>
      </c>
      <c r="DD65">
        <v>-8.3000000000000004E-2</v>
      </c>
      <c r="DE65">
        <v>1.9E-2</v>
      </c>
      <c r="DF65">
        <v>-6.1429999999999998</v>
      </c>
      <c r="DG65">
        <v>0.19700000000000001</v>
      </c>
      <c r="DH65">
        <v>415</v>
      </c>
      <c r="DI65">
        <v>33</v>
      </c>
      <c r="DJ65">
        <v>0.52</v>
      </c>
      <c r="DK65">
        <v>0.45</v>
      </c>
      <c r="DL65">
        <v>-13.915777500000001</v>
      </c>
      <c r="DM65">
        <v>-2.226287054409033</v>
      </c>
      <c r="DN65">
        <v>0.21846543603909049</v>
      </c>
      <c r="DO65">
        <v>0</v>
      </c>
      <c r="DP65">
        <v>0.83737137500000003</v>
      </c>
      <c r="DQ65">
        <v>-0.35331808255159641</v>
      </c>
      <c r="DR65">
        <v>4.2758205304764318E-2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374</v>
      </c>
      <c r="EA65">
        <v>3.2972600000000001</v>
      </c>
      <c r="EB65">
        <v>2.6251099999999998</v>
      </c>
      <c r="EC65">
        <v>8.1414600000000004E-2</v>
      </c>
      <c r="ED65">
        <v>8.2476300000000002E-2</v>
      </c>
      <c r="EE65">
        <v>0.13969200000000001</v>
      </c>
      <c r="EF65">
        <v>0.13635700000000001</v>
      </c>
      <c r="EG65">
        <v>27749.1</v>
      </c>
      <c r="EH65">
        <v>28123.4</v>
      </c>
      <c r="EI65">
        <v>28101.4</v>
      </c>
      <c r="EJ65">
        <v>29496.7</v>
      </c>
      <c r="EK65">
        <v>33286.400000000001</v>
      </c>
      <c r="EL65">
        <v>35345.9</v>
      </c>
      <c r="EM65">
        <v>39688.699999999997</v>
      </c>
      <c r="EN65">
        <v>42137</v>
      </c>
      <c r="EO65">
        <v>2.1942200000000001</v>
      </c>
      <c r="EP65">
        <v>2.2035300000000002</v>
      </c>
      <c r="EQ65">
        <v>0.122264</v>
      </c>
      <c r="ER65">
        <v>0</v>
      </c>
      <c r="ES65">
        <v>30.833300000000001</v>
      </c>
      <c r="ET65">
        <v>999.9</v>
      </c>
      <c r="EU65">
        <v>76.099999999999994</v>
      </c>
      <c r="EV65">
        <v>32.799999999999997</v>
      </c>
      <c r="EW65">
        <v>37.6417</v>
      </c>
      <c r="EX65">
        <v>56.766399999999997</v>
      </c>
      <c r="EY65">
        <v>-3.6057700000000001</v>
      </c>
      <c r="EZ65">
        <v>2</v>
      </c>
      <c r="FA65">
        <v>0.39603899999999997</v>
      </c>
      <c r="FB65">
        <v>-1.8929700000000001E-2</v>
      </c>
      <c r="FC65">
        <v>20.274000000000001</v>
      </c>
      <c r="FD65">
        <v>5.2195400000000003</v>
      </c>
      <c r="FE65">
        <v>12.0083</v>
      </c>
      <c r="FF65">
        <v>4.98705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1.86581</v>
      </c>
      <c r="FM65">
        <v>1.8621799999999999</v>
      </c>
      <c r="FN65">
        <v>1.8642000000000001</v>
      </c>
      <c r="FO65">
        <v>1.86029</v>
      </c>
      <c r="FP65">
        <v>1.861</v>
      </c>
      <c r="FQ65">
        <v>1.8602000000000001</v>
      </c>
      <c r="FR65">
        <v>1.86188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-5.7880000000000003</v>
      </c>
      <c r="GH65">
        <v>0.19719999999999999</v>
      </c>
      <c r="GI65">
        <v>-4.4815386914191997</v>
      </c>
      <c r="GJ65">
        <v>-4.8024823865547416E-3</v>
      </c>
      <c r="GK65">
        <v>2.2541114550050859E-6</v>
      </c>
      <c r="GL65">
        <v>-5.2254267566753844E-10</v>
      </c>
      <c r="GM65">
        <v>0.19724000000001499</v>
      </c>
      <c r="GN65">
        <v>0</v>
      </c>
      <c r="GO65">
        <v>0</v>
      </c>
      <c r="GP65">
        <v>0</v>
      </c>
      <c r="GQ65">
        <v>6</v>
      </c>
      <c r="GR65">
        <v>2068</v>
      </c>
      <c r="GS65">
        <v>3</v>
      </c>
      <c r="GT65">
        <v>31</v>
      </c>
      <c r="GU65">
        <v>60.4</v>
      </c>
      <c r="GV65">
        <v>60.4</v>
      </c>
      <c r="GW65">
        <v>1.1230500000000001</v>
      </c>
      <c r="GX65">
        <v>2.5634800000000002</v>
      </c>
      <c r="GY65">
        <v>2.04834</v>
      </c>
      <c r="GZ65">
        <v>2.6257299999999999</v>
      </c>
      <c r="HA65">
        <v>2.1972700000000001</v>
      </c>
      <c r="HB65">
        <v>2.32422</v>
      </c>
      <c r="HC65">
        <v>37.940600000000003</v>
      </c>
      <c r="HD65">
        <v>14.9901</v>
      </c>
      <c r="HE65">
        <v>18</v>
      </c>
      <c r="HF65">
        <v>672.30600000000004</v>
      </c>
      <c r="HG65">
        <v>757.48299999999995</v>
      </c>
      <c r="HH65">
        <v>31.001799999999999</v>
      </c>
      <c r="HI65">
        <v>32.459600000000002</v>
      </c>
      <c r="HJ65">
        <v>30.000800000000002</v>
      </c>
      <c r="HK65">
        <v>32.3765</v>
      </c>
      <c r="HL65">
        <v>32.396799999999999</v>
      </c>
      <c r="HM65">
        <v>22.489699999999999</v>
      </c>
      <c r="HN65">
        <v>11.5306</v>
      </c>
      <c r="HO65">
        <v>100</v>
      </c>
      <c r="HP65">
        <v>31</v>
      </c>
      <c r="HQ65">
        <v>337.827</v>
      </c>
      <c r="HR65">
        <v>33.4786</v>
      </c>
      <c r="HS65">
        <v>99.054199999999994</v>
      </c>
      <c r="HT65">
        <v>97.734999999999999</v>
      </c>
    </row>
    <row r="66" spans="1:228" x14ac:dyDescent="0.2">
      <c r="A66">
        <v>51</v>
      </c>
      <c r="B66">
        <v>1676574106.5999999</v>
      </c>
      <c r="C66">
        <v>200</v>
      </c>
      <c r="D66" t="s">
        <v>461</v>
      </c>
      <c r="E66" t="s">
        <v>462</v>
      </c>
      <c r="F66">
        <v>4</v>
      </c>
      <c r="G66">
        <v>1676574104.2874999</v>
      </c>
      <c r="H66">
        <f t="shared" si="0"/>
        <v>9.1501940045174771E-4</v>
      </c>
      <c r="I66">
        <f t="shared" si="1"/>
        <v>0.91501940045174768</v>
      </c>
      <c r="J66">
        <f t="shared" si="2"/>
        <v>4.6183583442366478</v>
      </c>
      <c r="K66">
        <f t="shared" si="3"/>
        <v>312.21924999999999</v>
      </c>
      <c r="L66">
        <f t="shared" si="4"/>
        <v>177.34002256418427</v>
      </c>
      <c r="M66">
        <f t="shared" si="5"/>
        <v>17.925890520689432</v>
      </c>
      <c r="N66">
        <f t="shared" si="6"/>
        <v>31.559757425462848</v>
      </c>
      <c r="O66">
        <f t="shared" si="7"/>
        <v>5.8014242472755904E-2</v>
      </c>
      <c r="P66">
        <f t="shared" si="8"/>
        <v>2.7682232229804513</v>
      </c>
      <c r="Q66">
        <f t="shared" si="9"/>
        <v>5.7347171492890529E-2</v>
      </c>
      <c r="R66">
        <f t="shared" si="10"/>
        <v>3.5901276663039765E-2</v>
      </c>
      <c r="S66">
        <f t="shared" si="11"/>
        <v>226.1125983577204</v>
      </c>
      <c r="T66">
        <f t="shared" si="12"/>
        <v>33.790455107431647</v>
      </c>
      <c r="U66">
        <f t="shared" si="13"/>
        <v>32.816299999999998</v>
      </c>
      <c r="V66">
        <f t="shared" si="14"/>
        <v>5.0001939164109102</v>
      </c>
      <c r="W66">
        <f t="shared" si="15"/>
        <v>69.780436279536247</v>
      </c>
      <c r="X66">
        <f t="shared" si="16"/>
        <v>3.4548033016411455</v>
      </c>
      <c r="Y66">
        <f t="shared" si="17"/>
        <v>4.9509625990319268</v>
      </c>
      <c r="Z66">
        <f t="shared" si="18"/>
        <v>1.5453906147697647</v>
      </c>
      <c r="AA66">
        <f t="shared" si="19"/>
        <v>-40.352355559922074</v>
      </c>
      <c r="AB66">
        <f t="shared" si="20"/>
        <v>-26.229009157329468</v>
      </c>
      <c r="AC66">
        <f t="shared" si="21"/>
        <v>-2.164210390178583</v>
      </c>
      <c r="AD66">
        <f t="shared" si="22"/>
        <v>157.36702325029026</v>
      </c>
      <c r="AE66">
        <f t="shared" si="23"/>
        <v>15.247837117175504</v>
      </c>
      <c r="AF66">
        <f t="shared" si="24"/>
        <v>0.81211464616990836</v>
      </c>
      <c r="AG66">
        <f t="shared" si="25"/>
        <v>4.6183583442366478</v>
      </c>
      <c r="AH66">
        <v>337.30813844186548</v>
      </c>
      <c r="AI66">
        <v>326.39659999999992</v>
      </c>
      <c r="AJ66">
        <v>1.7224494258730461</v>
      </c>
      <c r="AK66">
        <v>61.748436210949897</v>
      </c>
      <c r="AL66">
        <f t="shared" si="26"/>
        <v>0.91501940045174768</v>
      </c>
      <c r="AM66">
        <v>33.452493156997427</v>
      </c>
      <c r="AN66">
        <v>34.195296969696962</v>
      </c>
      <c r="AO66">
        <v>1.188548800606011E-2</v>
      </c>
      <c r="AP66">
        <v>100.5812648026685</v>
      </c>
      <c r="AQ66">
        <v>22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47407.563491944733</v>
      </c>
      <c r="AV66">
        <f t="shared" si="30"/>
        <v>1200</v>
      </c>
      <c r="AW66">
        <f t="shared" si="31"/>
        <v>1025.9236260920832</v>
      </c>
      <c r="AX66">
        <f t="shared" si="32"/>
        <v>0.85493635507673593</v>
      </c>
      <c r="AY66">
        <f t="shared" si="33"/>
        <v>0.18842716529810033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1676574104.2874999</v>
      </c>
      <c r="BF66">
        <v>312.21924999999999</v>
      </c>
      <c r="BG66">
        <v>326.53025000000002</v>
      </c>
      <c r="BH66">
        <v>34.178212500000001</v>
      </c>
      <c r="BI66">
        <v>33.4540875</v>
      </c>
      <c r="BJ66">
        <v>318.01724999999999</v>
      </c>
      <c r="BK66">
        <v>33.980987499999998</v>
      </c>
      <c r="BL66">
        <v>649.90824999999995</v>
      </c>
      <c r="BM66">
        <v>100.982125</v>
      </c>
      <c r="BN66">
        <v>9.9910862500000003E-2</v>
      </c>
      <c r="BO66">
        <v>32.640549999999998</v>
      </c>
      <c r="BP66">
        <v>32.816299999999998</v>
      </c>
      <c r="BQ66">
        <v>999.9</v>
      </c>
      <c r="BR66">
        <v>0</v>
      </c>
      <c r="BS66">
        <v>0</v>
      </c>
      <c r="BT66">
        <v>9018.9050000000007</v>
      </c>
      <c r="BU66">
        <v>0</v>
      </c>
      <c r="BV66">
        <v>573.40337499999998</v>
      </c>
      <c r="BW66">
        <v>-14.310675</v>
      </c>
      <c r="BX66">
        <v>323.26837499999999</v>
      </c>
      <c r="BY66">
        <v>337.83212500000002</v>
      </c>
      <c r="BZ66">
        <v>0.72414587499999994</v>
      </c>
      <c r="CA66">
        <v>326.53025000000002</v>
      </c>
      <c r="CB66">
        <v>33.4540875</v>
      </c>
      <c r="CC66">
        <v>3.4513950000000002</v>
      </c>
      <c r="CD66">
        <v>3.3782675000000002</v>
      </c>
      <c r="CE66">
        <v>26.382512500000001</v>
      </c>
      <c r="CF66">
        <v>26.020074999999999</v>
      </c>
      <c r="CG66">
        <v>1200</v>
      </c>
      <c r="CH66">
        <v>0.50003850000000005</v>
      </c>
      <c r="CI66">
        <v>0.4999615</v>
      </c>
      <c r="CJ66">
        <v>0</v>
      </c>
      <c r="CK66">
        <v>1028.7212500000001</v>
      </c>
      <c r="CL66">
        <v>4.9990899999999998</v>
      </c>
      <c r="CM66">
        <v>11093.9375</v>
      </c>
      <c r="CN66">
        <v>9557.9775000000009</v>
      </c>
      <c r="CO66">
        <v>41.936999999999998</v>
      </c>
      <c r="CP66">
        <v>44.25</v>
      </c>
      <c r="CQ66">
        <v>42.75</v>
      </c>
      <c r="CR66">
        <v>43.061999999999998</v>
      </c>
      <c r="CS66">
        <v>43.311999999999998</v>
      </c>
      <c r="CT66">
        <v>597.54624999999999</v>
      </c>
      <c r="CU66">
        <v>597.45375000000001</v>
      </c>
      <c r="CV66">
        <v>0</v>
      </c>
      <c r="CW66">
        <v>1676574118.5</v>
      </c>
      <c r="CX66">
        <v>0</v>
      </c>
      <c r="CY66">
        <v>1676570481.5999999</v>
      </c>
      <c r="CZ66" t="s">
        <v>356</v>
      </c>
      <c r="DA66">
        <v>1676570481.5999999</v>
      </c>
      <c r="DB66">
        <v>1676570479.5999999</v>
      </c>
      <c r="DC66">
        <v>11</v>
      </c>
      <c r="DD66">
        <v>-8.3000000000000004E-2</v>
      </c>
      <c r="DE66">
        <v>1.9E-2</v>
      </c>
      <c r="DF66">
        <v>-6.1429999999999998</v>
      </c>
      <c r="DG66">
        <v>0.19700000000000001</v>
      </c>
      <c r="DH66">
        <v>415</v>
      </c>
      <c r="DI66">
        <v>33</v>
      </c>
      <c r="DJ66">
        <v>0.52</v>
      </c>
      <c r="DK66">
        <v>0.45</v>
      </c>
      <c r="DL66">
        <v>-14.06096341463415</v>
      </c>
      <c r="DM66">
        <v>-1.843402787456436</v>
      </c>
      <c r="DN66">
        <v>0.18611501526049271</v>
      </c>
      <c r="DO66">
        <v>0</v>
      </c>
      <c r="DP66">
        <v>0.80687456097560961</v>
      </c>
      <c r="DQ66">
        <v>-0.58416650174215956</v>
      </c>
      <c r="DR66">
        <v>6.1937729564950278E-2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374</v>
      </c>
      <c r="EA66">
        <v>3.2972700000000001</v>
      </c>
      <c r="EB66">
        <v>2.6253299999999999</v>
      </c>
      <c r="EC66">
        <v>8.2799700000000004E-2</v>
      </c>
      <c r="ED66">
        <v>8.3855200000000005E-2</v>
      </c>
      <c r="EE66">
        <v>0.13980500000000001</v>
      </c>
      <c r="EF66">
        <v>0.136383</v>
      </c>
      <c r="EG66">
        <v>27707</v>
      </c>
      <c r="EH66">
        <v>28080.7</v>
      </c>
      <c r="EI66">
        <v>28101.200000000001</v>
      </c>
      <c r="EJ66">
        <v>29496.2</v>
      </c>
      <c r="EK66">
        <v>33281.800000000003</v>
      </c>
      <c r="EL66">
        <v>35344.699999999997</v>
      </c>
      <c r="EM66">
        <v>39688.300000000003</v>
      </c>
      <c r="EN66">
        <v>42136.7</v>
      </c>
      <c r="EO66">
        <v>2.1941799999999998</v>
      </c>
      <c r="EP66">
        <v>2.2033299999999998</v>
      </c>
      <c r="EQ66">
        <v>0.121847</v>
      </c>
      <c r="ER66">
        <v>0</v>
      </c>
      <c r="ES66">
        <v>30.839700000000001</v>
      </c>
      <c r="ET66">
        <v>999.9</v>
      </c>
      <c r="EU66">
        <v>76.099999999999994</v>
      </c>
      <c r="EV66">
        <v>32.799999999999997</v>
      </c>
      <c r="EW66">
        <v>37.647300000000001</v>
      </c>
      <c r="EX66">
        <v>56.526400000000002</v>
      </c>
      <c r="EY66">
        <v>-3.5657000000000001</v>
      </c>
      <c r="EZ66">
        <v>2</v>
      </c>
      <c r="FA66">
        <v>0.39649899999999999</v>
      </c>
      <c r="FB66">
        <v>-1.6091999999999999E-2</v>
      </c>
      <c r="FC66">
        <v>20.274000000000001</v>
      </c>
      <c r="FD66">
        <v>5.2198399999999996</v>
      </c>
      <c r="FE66">
        <v>12.0091</v>
      </c>
      <c r="FF66">
        <v>4.9870000000000001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1.86582</v>
      </c>
      <c r="FM66">
        <v>1.8621799999999999</v>
      </c>
      <c r="FN66">
        <v>1.8642300000000001</v>
      </c>
      <c r="FO66">
        <v>1.8602799999999999</v>
      </c>
      <c r="FP66">
        <v>1.8609800000000001</v>
      </c>
      <c r="FQ66">
        <v>1.8601799999999999</v>
      </c>
      <c r="FR66">
        <v>1.86188</v>
      </c>
      <c r="FS66">
        <v>1.8585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-5.8120000000000003</v>
      </c>
      <c r="GH66">
        <v>0.19719999999999999</v>
      </c>
      <c r="GI66">
        <v>-4.4815386914191997</v>
      </c>
      <c r="GJ66">
        <v>-4.8024823865547416E-3</v>
      </c>
      <c r="GK66">
        <v>2.2541114550050859E-6</v>
      </c>
      <c r="GL66">
        <v>-5.2254267566753844E-10</v>
      </c>
      <c r="GM66">
        <v>0.19724000000001499</v>
      </c>
      <c r="GN66">
        <v>0</v>
      </c>
      <c r="GO66">
        <v>0</v>
      </c>
      <c r="GP66">
        <v>0</v>
      </c>
      <c r="GQ66">
        <v>6</v>
      </c>
      <c r="GR66">
        <v>2068</v>
      </c>
      <c r="GS66">
        <v>3</v>
      </c>
      <c r="GT66">
        <v>31</v>
      </c>
      <c r="GU66">
        <v>60.4</v>
      </c>
      <c r="GV66">
        <v>60.5</v>
      </c>
      <c r="GW66">
        <v>1.1413599999999999</v>
      </c>
      <c r="GX66">
        <v>2.5622600000000002</v>
      </c>
      <c r="GY66">
        <v>2.04834</v>
      </c>
      <c r="GZ66">
        <v>2.6245099999999999</v>
      </c>
      <c r="HA66">
        <v>2.1972700000000001</v>
      </c>
      <c r="HB66">
        <v>2.34497</v>
      </c>
      <c r="HC66">
        <v>37.940600000000003</v>
      </c>
      <c r="HD66">
        <v>14.9901</v>
      </c>
      <c r="HE66">
        <v>18</v>
      </c>
      <c r="HF66">
        <v>672.32799999999997</v>
      </c>
      <c r="HG66">
        <v>757.35199999999998</v>
      </c>
      <c r="HH66">
        <v>31.001300000000001</v>
      </c>
      <c r="HI66">
        <v>32.466000000000001</v>
      </c>
      <c r="HJ66">
        <v>30.000599999999999</v>
      </c>
      <c r="HK66">
        <v>32.382199999999997</v>
      </c>
      <c r="HL66">
        <v>32.401800000000001</v>
      </c>
      <c r="HM66">
        <v>22.8643</v>
      </c>
      <c r="HN66">
        <v>11.5306</v>
      </c>
      <c r="HO66">
        <v>100</v>
      </c>
      <c r="HP66">
        <v>31</v>
      </c>
      <c r="HQ66">
        <v>344.50700000000001</v>
      </c>
      <c r="HR66">
        <v>33.481400000000001</v>
      </c>
      <c r="HS66">
        <v>99.053299999999993</v>
      </c>
      <c r="HT66">
        <v>97.733900000000006</v>
      </c>
    </row>
    <row r="67" spans="1:228" x14ac:dyDescent="0.2">
      <c r="A67">
        <v>52</v>
      </c>
      <c r="B67">
        <v>1676574110.5999999</v>
      </c>
      <c r="C67">
        <v>204</v>
      </c>
      <c r="D67" t="s">
        <v>463</v>
      </c>
      <c r="E67" t="s">
        <v>464</v>
      </c>
      <c r="F67">
        <v>4</v>
      </c>
      <c r="G67">
        <v>1676574108.5999999</v>
      </c>
      <c r="H67">
        <f t="shared" si="0"/>
        <v>9.1468453089963461E-4</v>
      </c>
      <c r="I67">
        <f t="shared" si="1"/>
        <v>0.91468453089963464</v>
      </c>
      <c r="J67">
        <f t="shared" si="2"/>
        <v>4.7197132795402386</v>
      </c>
      <c r="K67">
        <f t="shared" si="3"/>
        <v>319.39571428571418</v>
      </c>
      <c r="L67">
        <f t="shared" si="4"/>
        <v>181.89304085924363</v>
      </c>
      <c r="M67">
        <f t="shared" si="5"/>
        <v>18.386685922058273</v>
      </c>
      <c r="N67">
        <f t="shared" si="6"/>
        <v>32.286164746497207</v>
      </c>
      <c r="O67">
        <f t="shared" si="7"/>
        <v>5.8163737113601385E-2</v>
      </c>
      <c r="P67">
        <f t="shared" si="8"/>
        <v>2.7601653899476228</v>
      </c>
      <c r="Q67">
        <f t="shared" si="9"/>
        <v>5.7491312257785004E-2</v>
      </c>
      <c r="R67">
        <f t="shared" si="10"/>
        <v>3.5991837039511899E-2</v>
      </c>
      <c r="S67">
        <f t="shared" si="11"/>
        <v>226.1126293756011</v>
      </c>
      <c r="T67">
        <f t="shared" si="12"/>
        <v>33.777697065388885</v>
      </c>
      <c r="U67">
        <f t="shared" si="13"/>
        <v>32.814300000000003</v>
      </c>
      <c r="V67">
        <f t="shared" si="14"/>
        <v>4.9996312865054664</v>
      </c>
      <c r="W67">
        <f t="shared" si="15"/>
        <v>69.921112368499621</v>
      </c>
      <c r="X67">
        <f t="shared" si="16"/>
        <v>3.4586559580470415</v>
      </c>
      <c r="Y67">
        <f t="shared" si="17"/>
        <v>4.9465116341673241</v>
      </c>
      <c r="Z67">
        <f t="shared" si="18"/>
        <v>1.5409753284584249</v>
      </c>
      <c r="AA67">
        <f t="shared" si="19"/>
        <v>-40.337587812673888</v>
      </c>
      <c r="AB67">
        <f t="shared" si="20"/>
        <v>-28.230630925114728</v>
      </c>
      <c r="AC67">
        <f t="shared" si="21"/>
        <v>-2.3359627138006354</v>
      </c>
      <c r="AD67">
        <f t="shared" si="22"/>
        <v>155.20844792401186</v>
      </c>
      <c r="AE67">
        <f t="shared" si="23"/>
        <v>15.357866311054723</v>
      </c>
      <c r="AF67">
        <f t="shared" si="24"/>
        <v>0.84705551118256983</v>
      </c>
      <c r="AG67">
        <f t="shared" si="25"/>
        <v>4.7197132795402386</v>
      </c>
      <c r="AH67">
        <v>344.32045271880759</v>
      </c>
      <c r="AI67">
        <v>333.29910909090898</v>
      </c>
      <c r="AJ67">
        <v>1.7259391789354781</v>
      </c>
      <c r="AK67">
        <v>61.748436210949897</v>
      </c>
      <c r="AL67">
        <f t="shared" si="26"/>
        <v>0.91468453089963464</v>
      </c>
      <c r="AM67">
        <v>33.460051969294717</v>
      </c>
      <c r="AN67">
        <v>34.224840606060603</v>
      </c>
      <c r="AO67">
        <v>8.2473268270745661E-3</v>
      </c>
      <c r="AP67">
        <v>100.5812648026685</v>
      </c>
      <c r="AQ67">
        <v>22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47188.351856863061</v>
      </c>
      <c r="AV67">
        <f t="shared" si="30"/>
        <v>1200</v>
      </c>
      <c r="AW67">
        <f t="shared" si="31"/>
        <v>1025.9236421635239</v>
      </c>
      <c r="AX67">
        <f t="shared" si="32"/>
        <v>0.85493636846960319</v>
      </c>
      <c r="AY67">
        <f t="shared" si="33"/>
        <v>0.18842719114633424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1676574108.5999999</v>
      </c>
      <c r="BF67">
        <v>319.39571428571418</v>
      </c>
      <c r="BG67">
        <v>333.82299999999998</v>
      </c>
      <c r="BH67">
        <v>34.215271428571427</v>
      </c>
      <c r="BI67">
        <v>33.460071428571418</v>
      </c>
      <c r="BJ67">
        <v>325.21857142857152</v>
      </c>
      <c r="BK67">
        <v>34.018042857142852</v>
      </c>
      <c r="BL67">
        <v>649.95228571428572</v>
      </c>
      <c r="BM67">
        <v>100.98528571428569</v>
      </c>
      <c r="BN67">
        <v>9.9867599999999987E-2</v>
      </c>
      <c r="BO67">
        <v>32.624585714285708</v>
      </c>
      <c r="BP67">
        <v>32.814300000000003</v>
      </c>
      <c r="BQ67">
        <v>999.89999999999986</v>
      </c>
      <c r="BR67">
        <v>0</v>
      </c>
      <c r="BS67">
        <v>0</v>
      </c>
      <c r="BT67">
        <v>8975.8028571428567</v>
      </c>
      <c r="BU67">
        <v>0</v>
      </c>
      <c r="BV67">
        <v>770.83742857142863</v>
      </c>
      <c r="BW67">
        <v>-14.427242857142859</v>
      </c>
      <c r="BX67">
        <v>330.71085714285721</v>
      </c>
      <c r="BY67">
        <v>345.37928571428569</v>
      </c>
      <c r="BZ67">
        <v>0.75520042857142866</v>
      </c>
      <c r="CA67">
        <v>333.82299999999998</v>
      </c>
      <c r="CB67">
        <v>33.460071428571418</v>
      </c>
      <c r="CC67">
        <v>3.4552357142857142</v>
      </c>
      <c r="CD67">
        <v>3.3789699999999998</v>
      </c>
      <c r="CE67">
        <v>26.40137142857143</v>
      </c>
      <c r="CF67">
        <v>26.023571428571429</v>
      </c>
      <c r="CG67">
        <v>1200</v>
      </c>
      <c r="CH67">
        <v>0.50003700000000006</v>
      </c>
      <c r="CI67">
        <v>0.49996299999999999</v>
      </c>
      <c r="CJ67">
        <v>0</v>
      </c>
      <c r="CK67">
        <v>1028.691428571429</v>
      </c>
      <c r="CL67">
        <v>4.9990899999999998</v>
      </c>
      <c r="CM67">
        <v>11144.971428571431</v>
      </c>
      <c r="CN67">
        <v>9557.99</v>
      </c>
      <c r="CO67">
        <v>41.936999999999998</v>
      </c>
      <c r="CP67">
        <v>44.25</v>
      </c>
      <c r="CQ67">
        <v>42.75</v>
      </c>
      <c r="CR67">
        <v>43.061999999999998</v>
      </c>
      <c r="CS67">
        <v>43.311999999999998</v>
      </c>
      <c r="CT67">
        <v>597.54571428571421</v>
      </c>
      <c r="CU67">
        <v>597.45428571428579</v>
      </c>
      <c r="CV67">
        <v>0</v>
      </c>
      <c r="CW67">
        <v>1676574122.7</v>
      </c>
      <c r="CX67">
        <v>0</v>
      </c>
      <c r="CY67">
        <v>1676570481.5999999</v>
      </c>
      <c r="CZ67" t="s">
        <v>356</v>
      </c>
      <c r="DA67">
        <v>1676570481.5999999</v>
      </c>
      <c r="DB67">
        <v>1676570479.5999999</v>
      </c>
      <c r="DC67">
        <v>11</v>
      </c>
      <c r="DD67">
        <v>-8.3000000000000004E-2</v>
      </c>
      <c r="DE67">
        <v>1.9E-2</v>
      </c>
      <c r="DF67">
        <v>-6.1429999999999998</v>
      </c>
      <c r="DG67">
        <v>0.19700000000000001</v>
      </c>
      <c r="DH67">
        <v>415</v>
      </c>
      <c r="DI67">
        <v>33</v>
      </c>
      <c r="DJ67">
        <v>0.52</v>
      </c>
      <c r="DK67">
        <v>0.45</v>
      </c>
      <c r="DL67">
        <v>-14.18841951219512</v>
      </c>
      <c r="DM67">
        <v>-1.5717491289198551</v>
      </c>
      <c r="DN67">
        <v>0.1566899225042766</v>
      </c>
      <c r="DO67">
        <v>0</v>
      </c>
      <c r="DP67">
        <v>0.78427599999999997</v>
      </c>
      <c r="DQ67">
        <v>-0.49815493379790787</v>
      </c>
      <c r="DR67">
        <v>5.7432798081864293E-2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374</v>
      </c>
      <c r="EA67">
        <v>3.2970799999999998</v>
      </c>
      <c r="EB67">
        <v>2.6250300000000002</v>
      </c>
      <c r="EC67">
        <v>8.4187200000000004E-2</v>
      </c>
      <c r="ED67">
        <v>8.5225400000000007E-2</v>
      </c>
      <c r="EE67">
        <v>0.13988600000000001</v>
      </c>
      <c r="EF67">
        <v>0.13638700000000001</v>
      </c>
      <c r="EG67">
        <v>27664.6</v>
      </c>
      <c r="EH67">
        <v>28038.7</v>
      </c>
      <c r="EI67">
        <v>28100.799999999999</v>
      </c>
      <c r="EJ67">
        <v>29496.3</v>
      </c>
      <c r="EK67">
        <v>33278</v>
      </c>
      <c r="EL67">
        <v>35344.699999999997</v>
      </c>
      <c r="EM67">
        <v>39687.4</v>
      </c>
      <c r="EN67">
        <v>42136.800000000003</v>
      </c>
      <c r="EO67">
        <v>2.19387</v>
      </c>
      <c r="EP67">
        <v>2.2035</v>
      </c>
      <c r="EQ67">
        <v>0.121266</v>
      </c>
      <c r="ER67">
        <v>0</v>
      </c>
      <c r="ES67">
        <v>30.8416</v>
      </c>
      <c r="ET67">
        <v>999.9</v>
      </c>
      <c r="EU67">
        <v>76.099999999999994</v>
      </c>
      <c r="EV67">
        <v>32.799999999999997</v>
      </c>
      <c r="EW67">
        <v>37.645600000000002</v>
      </c>
      <c r="EX67">
        <v>56.556399999999996</v>
      </c>
      <c r="EY67">
        <v>-3.51362</v>
      </c>
      <c r="EZ67">
        <v>2</v>
      </c>
      <c r="FA67">
        <v>0.397094</v>
      </c>
      <c r="FB67">
        <v>-1.25681E-2</v>
      </c>
      <c r="FC67">
        <v>20.273800000000001</v>
      </c>
      <c r="FD67">
        <v>5.2178899999999997</v>
      </c>
      <c r="FE67">
        <v>12.0083</v>
      </c>
      <c r="FF67">
        <v>4.9850500000000002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1.86581</v>
      </c>
      <c r="FM67">
        <v>1.8621799999999999</v>
      </c>
      <c r="FN67">
        <v>1.8642000000000001</v>
      </c>
      <c r="FO67">
        <v>1.86025</v>
      </c>
      <c r="FP67">
        <v>1.8609800000000001</v>
      </c>
      <c r="FQ67">
        <v>1.8601799999999999</v>
      </c>
      <c r="FR67">
        <v>1.86188</v>
      </c>
      <c r="FS67">
        <v>1.8585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-5.835</v>
      </c>
      <c r="GH67">
        <v>0.19719999999999999</v>
      </c>
      <c r="GI67">
        <v>-4.4815386914191997</v>
      </c>
      <c r="GJ67">
        <v>-4.8024823865547416E-3</v>
      </c>
      <c r="GK67">
        <v>2.2541114550050859E-6</v>
      </c>
      <c r="GL67">
        <v>-5.2254267566753844E-10</v>
      </c>
      <c r="GM67">
        <v>0.19724000000001499</v>
      </c>
      <c r="GN67">
        <v>0</v>
      </c>
      <c r="GO67">
        <v>0</v>
      </c>
      <c r="GP67">
        <v>0</v>
      </c>
      <c r="GQ67">
        <v>6</v>
      </c>
      <c r="GR67">
        <v>2068</v>
      </c>
      <c r="GS67">
        <v>3</v>
      </c>
      <c r="GT67">
        <v>31</v>
      </c>
      <c r="GU67">
        <v>60.5</v>
      </c>
      <c r="GV67">
        <v>60.5</v>
      </c>
      <c r="GW67">
        <v>1.16089</v>
      </c>
      <c r="GX67">
        <v>2.5610400000000002</v>
      </c>
      <c r="GY67">
        <v>2.04834</v>
      </c>
      <c r="GZ67">
        <v>2.6245099999999999</v>
      </c>
      <c r="HA67">
        <v>2.1972700000000001</v>
      </c>
      <c r="HB67">
        <v>2.3303199999999999</v>
      </c>
      <c r="HC67">
        <v>37.940600000000003</v>
      </c>
      <c r="HD67">
        <v>14.9901</v>
      </c>
      <c r="HE67">
        <v>18</v>
      </c>
      <c r="HF67">
        <v>672.14800000000002</v>
      </c>
      <c r="HG67">
        <v>757.58100000000002</v>
      </c>
      <c r="HH67">
        <v>31.001100000000001</v>
      </c>
      <c r="HI67">
        <v>32.471800000000002</v>
      </c>
      <c r="HJ67">
        <v>30.000699999999998</v>
      </c>
      <c r="HK67">
        <v>32.387900000000002</v>
      </c>
      <c r="HL67">
        <v>32.406399999999998</v>
      </c>
      <c r="HM67">
        <v>23.238199999999999</v>
      </c>
      <c r="HN67">
        <v>11.5306</v>
      </c>
      <c r="HO67">
        <v>100</v>
      </c>
      <c r="HP67">
        <v>31</v>
      </c>
      <c r="HQ67">
        <v>351.18599999999998</v>
      </c>
      <c r="HR67">
        <v>33.471200000000003</v>
      </c>
      <c r="HS67">
        <v>99.051400000000001</v>
      </c>
      <c r="HT67">
        <v>97.734200000000001</v>
      </c>
    </row>
    <row r="68" spans="1:228" x14ac:dyDescent="0.2">
      <c r="A68">
        <v>53</v>
      </c>
      <c r="B68">
        <v>1676574114.5999999</v>
      </c>
      <c r="C68">
        <v>208</v>
      </c>
      <c r="D68" t="s">
        <v>465</v>
      </c>
      <c r="E68" t="s">
        <v>466</v>
      </c>
      <c r="F68">
        <v>4</v>
      </c>
      <c r="G68">
        <v>1676574112.2874999</v>
      </c>
      <c r="H68">
        <f t="shared" si="0"/>
        <v>8.9857174630163152E-4</v>
      </c>
      <c r="I68">
        <f t="shared" si="1"/>
        <v>0.8985717463016315</v>
      </c>
      <c r="J68">
        <f t="shared" si="2"/>
        <v>4.7393029184831255</v>
      </c>
      <c r="K68">
        <f t="shared" si="3"/>
        <v>325.58300000000003</v>
      </c>
      <c r="L68">
        <f t="shared" si="4"/>
        <v>185.46250523407082</v>
      </c>
      <c r="M68">
        <f t="shared" si="5"/>
        <v>18.747670913439329</v>
      </c>
      <c r="N68">
        <f t="shared" si="6"/>
        <v>32.911897374116684</v>
      </c>
      <c r="O68">
        <f t="shared" si="7"/>
        <v>5.7297313149943067E-2</v>
      </c>
      <c r="P68">
        <f t="shared" si="8"/>
        <v>2.7662028122332782</v>
      </c>
      <c r="Q68">
        <f t="shared" si="9"/>
        <v>5.6646058128640972E-2</v>
      </c>
      <c r="R68">
        <f t="shared" si="10"/>
        <v>3.5461682124535453E-2</v>
      </c>
      <c r="S68">
        <f t="shared" si="11"/>
        <v>226.11229123230893</v>
      </c>
      <c r="T68">
        <f t="shared" si="12"/>
        <v>33.771580540133861</v>
      </c>
      <c r="U68">
        <f t="shared" si="13"/>
        <v>32.805224999999993</v>
      </c>
      <c r="V68">
        <f t="shared" si="14"/>
        <v>4.9970790453405955</v>
      </c>
      <c r="W68">
        <f t="shared" si="15"/>
        <v>69.993577398688075</v>
      </c>
      <c r="X68">
        <f t="shared" si="16"/>
        <v>3.4606415360834317</v>
      </c>
      <c r="Y68">
        <f t="shared" si="17"/>
        <v>4.9442272629835546</v>
      </c>
      <c r="Z68">
        <f t="shared" si="18"/>
        <v>1.5364375092571638</v>
      </c>
      <c r="AA68">
        <f t="shared" si="19"/>
        <v>-39.627014011901949</v>
      </c>
      <c r="AB68">
        <f t="shared" si="20"/>
        <v>-28.161624543501322</v>
      </c>
      <c r="AC68">
        <f t="shared" si="21"/>
        <v>-2.3249697466644728</v>
      </c>
      <c r="AD68">
        <f t="shared" si="22"/>
        <v>155.99868293024122</v>
      </c>
      <c r="AE68">
        <f t="shared" si="23"/>
        <v>15.383265624821449</v>
      </c>
      <c r="AF68">
        <f t="shared" si="24"/>
        <v>0.86862088616603439</v>
      </c>
      <c r="AG68">
        <f t="shared" si="25"/>
        <v>4.7393029184831255</v>
      </c>
      <c r="AH68">
        <v>351.29883525735988</v>
      </c>
      <c r="AI68">
        <v>340.25214545454548</v>
      </c>
      <c r="AJ68">
        <v>1.7277760317866311</v>
      </c>
      <c r="AK68">
        <v>61.748436210949897</v>
      </c>
      <c r="AL68">
        <f t="shared" si="26"/>
        <v>0.8985717463016315</v>
      </c>
      <c r="AM68">
        <v>33.460315480185287</v>
      </c>
      <c r="AN68">
        <v>34.240605454545467</v>
      </c>
      <c r="AO68">
        <v>3.3806059284526781E-3</v>
      </c>
      <c r="AP68">
        <v>100.5812648026685</v>
      </c>
      <c r="AQ68">
        <v>22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47355.715605694568</v>
      </c>
      <c r="AV68">
        <f t="shared" si="30"/>
        <v>1200.00125</v>
      </c>
      <c r="AW68">
        <f t="shared" si="31"/>
        <v>1025.92441359187</v>
      </c>
      <c r="AX68">
        <f t="shared" si="32"/>
        <v>0.85493612076809911</v>
      </c>
      <c r="AY68">
        <f t="shared" si="33"/>
        <v>0.18842671308243131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1676574112.2874999</v>
      </c>
      <c r="BF68">
        <v>325.58300000000003</v>
      </c>
      <c r="BG68">
        <v>340.044375</v>
      </c>
      <c r="BH68">
        <v>34.234612499999997</v>
      </c>
      <c r="BI68">
        <v>33.460237500000012</v>
      </c>
      <c r="BJ68">
        <v>331.42750000000001</v>
      </c>
      <c r="BK68">
        <v>34.0373625</v>
      </c>
      <c r="BL68">
        <v>649.98275000000001</v>
      </c>
      <c r="BM68">
        <v>100.986</v>
      </c>
      <c r="BN68">
        <v>0.100043725</v>
      </c>
      <c r="BO68">
        <v>32.616387500000002</v>
      </c>
      <c r="BP68">
        <v>32.805224999999993</v>
      </c>
      <c r="BQ68">
        <v>999.9</v>
      </c>
      <c r="BR68">
        <v>0</v>
      </c>
      <c r="BS68">
        <v>0</v>
      </c>
      <c r="BT68">
        <v>9007.8112500000007</v>
      </c>
      <c r="BU68">
        <v>0</v>
      </c>
      <c r="BV68">
        <v>1101.9098750000001</v>
      </c>
      <c r="BW68">
        <v>-14.461337500000001</v>
      </c>
      <c r="BX68">
        <v>337.12425000000002</v>
      </c>
      <c r="BY68">
        <v>351.81625000000003</v>
      </c>
      <c r="BZ68">
        <v>0.77437012499999991</v>
      </c>
      <c r="CA68">
        <v>340.044375</v>
      </c>
      <c r="CB68">
        <v>33.460237500000012</v>
      </c>
      <c r="CC68">
        <v>3.4572212499999999</v>
      </c>
      <c r="CD68">
        <v>3.3790187500000002</v>
      </c>
      <c r="CE68">
        <v>26.411100000000001</v>
      </c>
      <c r="CF68">
        <v>26.023837499999999</v>
      </c>
      <c r="CG68">
        <v>1200.00125</v>
      </c>
      <c r="CH68">
        <v>0.50004549999999992</v>
      </c>
      <c r="CI68">
        <v>0.49995450000000002</v>
      </c>
      <c r="CJ68">
        <v>0</v>
      </c>
      <c r="CK68">
        <v>1028.7425000000001</v>
      </c>
      <c r="CL68">
        <v>4.9990899999999998</v>
      </c>
      <c r="CM68">
        <v>11235.7875</v>
      </c>
      <c r="CN68">
        <v>9558.0300000000007</v>
      </c>
      <c r="CO68">
        <v>41.960625</v>
      </c>
      <c r="CP68">
        <v>44.273249999999997</v>
      </c>
      <c r="CQ68">
        <v>42.75</v>
      </c>
      <c r="CR68">
        <v>43.061999999999998</v>
      </c>
      <c r="CS68">
        <v>43.311999999999998</v>
      </c>
      <c r="CT68">
        <v>597.55624999999998</v>
      </c>
      <c r="CU68">
        <v>597.44500000000005</v>
      </c>
      <c r="CV68">
        <v>0</v>
      </c>
      <c r="CW68">
        <v>1676574126.3</v>
      </c>
      <c r="CX68">
        <v>0</v>
      </c>
      <c r="CY68">
        <v>1676570481.5999999</v>
      </c>
      <c r="CZ68" t="s">
        <v>356</v>
      </c>
      <c r="DA68">
        <v>1676570481.5999999</v>
      </c>
      <c r="DB68">
        <v>1676570479.5999999</v>
      </c>
      <c r="DC68">
        <v>11</v>
      </c>
      <c r="DD68">
        <v>-8.3000000000000004E-2</v>
      </c>
      <c r="DE68">
        <v>1.9E-2</v>
      </c>
      <c r="DF68">
        <v>-6.1429999999999998</v>
      </c>
      <c r="DG68">
        <v>0.19700000000000001</v>
      </c>
      <c r="DH68">
        <v>415</v>
      </c>
      <c r="DI68">
        <v>33</v>
      </c>
      <c r="DJ68">
        <v>0.52</v>
      </c>
      <c r="DK68">
        <v>0.45</v>
      </c>
      <c r="DL68">
        <v>-14.28133658536585</v>
      </c>
      <c r="DM68">
        <v>-1.397619512195124</v>
      </c>
      <c r="DN68">
        <v>0.14076559612261411</v>
      </c>
      <c r="DO68">
        <v>0</v>
      </c>
      <c r="DP68">
        <v>0.76552504878048788</v>
      </c>
      <c r="DQ68">
        <v>-0.180348480836236</v>
      </c>
      <c r="DR68">
        <v>3.9686882372348728E-2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374</v>
      </c>
      <c r="EA68">
        <v>3.2974600000000001</v>
      </c>
      <c r="EB68">
        <v>2.6254300000000002</v>
      </c>
      <c r="EC68">
        <v>8.5549500000000001E-2</v>
      </c>
      <c r="ED68">
        <v>8.6590799999999996E-2</v>
      </c>
      <c r="EE68">
        <v>0.13992099999999999</v>
      </c>
      <c r="EF68">
        <v>0.13638600000000001</v>
      </c>
      <c r="EG68">
        <v>27623.1</v>
      </c>
      <c r="EH68">
        <v>27997</v>
      </c>
      <c r="EI68">
        <v>28100.5</v>
      </c>
      <c r="EJ68">
        <v>29496.5</v>
      </c>
      <c r="EK68">
        <v>33276.5</v>
      </c>
      <c r="EL68">
        <v>35345.1</v>
      </c>
      <c r="EM68">
        <v>39687.199999999997</v>
      </c>
      <c r="EN68">
        <v>42137.1</v>
      </c>
      <c r="EO68">
        <v>2.1942499999999998</v>
      </c>
      <c r="EP68">
        <v>2.2032699999999998</v>
      </c>
      <c r="EQ68">
        <v>0.12093</v>
      </c>
      <c r="ER68">
        <v>0</v>
      </c>
      <c r="ES68">
        <v>30.8398</v>
      </c>
      <c r="ET68">
        <v>999.9</v>
      </c>
      <c r="EU68">
        <v>76.099999999999994</v>
      </c>
      <c r="EV68">
        <v>32.799999999999997</v>
      </c>
      <c r="EW68">
        <v>37.645400000000002</v>
      </c>
      <c r="EX68">
        <v>56.136400000000002</v>
      </c>
      <c r="EY68">
        <v>-3.5336500000000002</v>
      </c>
      <c r="EZ68">
        <v>2</v>
      </c>
      <c r="FA68">
        <v>0.39758399999999999</v>
      </c>
      <c r="FB68">
        <v>-8.4885599999999992E-3</v>
      </c>
      <c r="FC68">
        <v>20.274000000000001</v>
      </c>
      <c r="FD68">
        <v>5.2183400000000004</v>
      </c>
      <c r="FE68">
        <v>12.0085</v>
      </c>
      <c r="FF68">
        <v>4.9869000000000003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1.8657900000000001</v>
      </c>
      <c r="FM68">
        <v>1.8621799999999999</v>
      </c>
      <c r="FN68">
        <v>1.86422</v>
      </c>
      <c r="FO68">
        <v>1.8602700000000001</v>
      </c>
      <c r="FP68">
        <v>1.861</v>
      </c>
      <c r="FQ68">
        <v>1.8601799999999999</v>
      </c>
      <c r="FR68">
        <v>1.86188</v>
      </c>
      <c r="FS68">
        <v>1.85849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-5.8579999999999997</v>
      </c>
      <c r="GH68">
        <v>0.1973</v>
      </c>
      <c r="GI68">
        <v>-4.4815386914191997</v>
      </c>
      <c r="GJ68">
        <v>-4.8024823865547416E-3</v>
      </c>
      <c r="GK68">
        <v>2.2541114550050859E-6</v>
      </c>
      <c r="GL68">
        <v>-5.2254267566753844E-10</v>
      </c>
      <c r="GM68">
        <v>0.19724000000001499</v>
      </c>
      <c r="GN68">
        <v>0</v>
      </c>
      <c r="GO68">
        <v>0</v>
      </c>
      <c r="GP68">
        <v>0</v>
      </c>
      <c r="GQ68">
        <v>6</v>
      </c>
      <c r="GR68">
        <v>2068</v>
      </c>
      <c r="GS68">
        <v>3</v>
      </c>
      <c r="GT68">
        <v>31</v>
      </c>
      <c r="GU68">
        <v>60.5</v>
      </c>
      <c r="GV68">
        <v>60.6</v>
      </c>
      <c r="GW68">
        <v>1.1792</v>
      </c>
      <c r="GX68">
        <v>2.5561500000000001</v>
      </c>
      <c r="GY68">
        <v>2.04834</v>
      </c>
      <c r="GZ68">
        <v>2.6257299999999999</v>
      </c>
      <c r="HA68">
        <v>2.1972700000000001</v>
      </c>
      <c r="HB68">
        <v>2.31934</v>
      </c>
      <c r="HC68">
        <v>37.940600000000003</v>
      </c>
      <c r="HD68">
        <v>14.9901</v>
      </c>
      <c r="HE68">
        <v>18</v>
      </c>
      <c r="HF68">
        <v>672.50300000000004</v>
      </c>
      <c r="HG68">
        <v>757.42200000000003</v>
      </c>
      <c r="HH68">
        <v>31.001100000000001</v>
      </c>
      <c r="HI68">
        <v>32.478299999999997</v>
      </c>
      <c r="HJ68">
        <v>30.000699999999998</v>
      </c>
      <c r="HK68">
        <v>32.392899999999997</v>
      </c>
      <c r="HL68">
        <v>32.411099999999998</v>
      </c>
      <c r="HM68">
        <v>23.6067</v>
      </c>
      <c r="HN68">
        <v>11.5306</v>
      </c>
      <c r="HO68">
        <v>100</v>
      </c>
      <c r="HP68">
        <v>31</v>
      </c>
      <c r="HQ68">
        <v>357.87400000000002</v>
      </c>
      <c r="HR68">
        <v>33.473199999999999</v>
      </c>
      <c r="HS68">
        <v>99.050600000000003</v>
      </c>
      <c r="HT68">
        <v>97.734899999999996</v>
      </c>
    </row>
    <row r="69" spans="1:228" x14ac:dyDescent="0.2">
      <c r="A69">
        <v>54</v>
      </c>
      <c r="B69">
        <v>1676574118.5999999</v>
      </c>
      <c r="C69">
        <v>212</v>
      </c>
      <c r="D69" t="s">
        <v>467</v>
      </c>
      <c r="E69" t="s">
        <v>468</v>
      </c>
      <c r="F69">
        <v>4</v>
      </c>
      <c r="G69">
        <v>1676574116.5999999</v>
      </c>
      <c r="H69">
        <f t="shared" si="0"/>
        <v>8.9259267021327658E-4</v>
      </c>
      <c r="I69">
        <f t="shared" si="1"/>
        <v>0.8925926702132766</v>
      </c>
      <c r="J69">
        <f t="shared" si="2"/>
        <v>4.9206659715771117</v>
      </c>
      <c r="K69">
        <f t="shared" si="3"/>
        <v>332.69628571428569</v>
      </c>
      <c r="L69">
        <f t="shared" si="4"/>
        <v>186.72584588829673</v>
      </c>
      <c r="M69">
        <f t="shared" si="5"/>
        <v>18.875289149535778</v>
      </c>
      <c r="N69">
        <f t="shared" si="6"/>
        <v>33.630794719175519</v>
      </c>
      <c r="O69">
        <f t="shared" si="7"/>
        <v>5.703069402587161E-2</v>
      </c>
      <c r="P69">
        <f t="shared" si="8"/>
        <v>2.7649951068035179</v>
      </c>
      <c r="Q69">
        <f t="shared" si="9"/>
        <v>5.6385170612863564E-2</v>
      </c>
      <c r="R69">
        <f t="shared" si="10"/>
        <v>3.5298120437445311E-2</v>
      </c>
      <c r="S69">
        <f t="shared" si="11"/>
        <v>226.11213308951045</v>
      </c>
      <c r="T69">
        <f t="shared" si="12"/>
        <v>33.770794690150112</v>
      </c>
      <c r="U69">
        <f t="shared" si="13"/>
        <v>32.798099999999998</v>
      </c>
      <c r="V69">
        <f t="shared" si="14"/>
        <v>4.9950760141928114</v>
      </c>
      <c r="W69">
        <f t="shared" si="15"/>
        <v>70.028422730831835</v>
      </c>
      <c r="X69">
        <f t="shared" si="16"/>
        <v>3.461801086714531</v>
      </c>
      <c r="Y69">
        <f t="shared" si="17"/>
        <v>4.9434229013277244</v>
      </c>
      <c r="Z69">
        <f t="shared" si="18"/>
        <v>1.5332749274782804</v>
      </c>
      <c r="AA69">
        <f t="shared" si="19"/>
        <v>-39.363336756405495</v>
      </c>
      <c r="AB69">
        <f t="shared" si="20"/>
        <v>-27.517660430148606</v>
      </c>
      <c r="AC69">
        <f t="shared" si="21"/>
        <v>-2.272685927541148</v>
      </c>
      <c r="AD69">
        <f t="shared" si="22"/>
        <v>156.95844997541522</v>
      </c>
      <c r="AE69">
        <f t="shared" si="23"/>
        <v>15.567364852729558</v>
      </c>
      <c r="AF69">
        <f t="shared" si="24"/>
        <v>0.87978746276560138</v>
      </c>
      <c r="AG69">
        <f t="shared" si="25"/>
        <v>4.9206659715771117</v>
      </c>
      <c r="AH69">
        <v>358.30511357297371</v>
      </c>
      <c r="AI69">
        <v>347.09400606060598</v>
      </c>
      <c r="AJ69">
        <v>1.7257287185427499</v>
      </c>
      <c r="AK69">
        <v>61.748436210949897</v>
      </c>
      <c r="AL69">
        <f t="shared" si="26"/>
        <v>0.8925926702132766</v>
      </c>
      <c r="AM69">
        <v>33.460551165867578</v>
      </c>
      <c r="AN69">
        <v>34.25212484848484</v>
      </c>
      <c r="AO69">
        <v>6.636003704738045E-4</v>
      </c>
      <c r="AP69">
        <v>100.5812648026685</v>
      </c>
      <c r="AQ69">
        <v>22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47322.920003060695</v>
      </c>
      <c r="AV69">
        <f t="shared" si="30"/>
        <v>1200</v>
      </c>
      <c r="AW69">
        <f t="shared" si="31"/>
        <v>1025.9233850204716</v>
      </c>
      <c r="AX69">
        <f t="shared" si="32"/>
        <v>0.85493615418372637</v>
      </c>
      <c r="AY69">
        <f t="shared" si="33"/>
        <v>0.18842677757459203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1676574116.5999999</v>
      </c>
      <c r="BF69">
        <v>332.69628571428569</v>
      </c>
      <c r="BG69">
        <v>347.33528571428582</v>
      </c>
      <c r="BH69">
        <v>34.24624285714286</v>
      </c>
      <c r="BI69">
        <v>33.462000000000003</v>
      </c>
      <c r="BJ69">
        <v>338.56542857142858</v>
      </c>
      <c r="BK69">
        <v>34.048971428571427</v>
      </c>
      <c r="BL69">
        <v>650.04714285714283</v>
      </c>
      <c r="BM69">
        <v>100.9855714285714</v>
      </c>
      <c r="BN69">
        <v>0.1000017</v>
      </c>
      <c r="BO69">
        <v>32.613500000000002</v>
      </c>
      <c r="BP69">
        <v>32.798099999999998</v>
      </c>
      <c r="BQ69">
        <v>999.89999999999986</v>
      </c>
      <c r="BR69">
        <v>0</v>
      </c>
      <c r="BS69">
        <v>0</v>
      </c>
      <c r="BT69">
        <v>9001.4285714285706</v>
      </c>
      <c r="BU69">
        <v>0</v>
      </c>
      <c r="BV69">
        <v>1046.1769999999999</v>
      </c>
      <c r="BW69">
        <v>-14.63917142857143</v>
      </c>
      <c r="BX69">
        <v>344.49385714285711</v>
      </c>
      <c r="BY69">
        <v>359.3604285714286</v>
      </c>
      <c r="BZ69">
        <v>0.78424185714285721</v>
      </c>
      <c r="CA69">
        <v>347.33528571428582</v>
      </c>
      <c r="CB69">
        <v>33.462000000000003</v>
      </c>
      <c r="CC69">
        <v>3.45838</v>
      </c>
      <c r="CD69">
        <v>3.3791828571428568</v>
      </c>
      <c r="CE69">
        <v>26.416799999999999</v>
      </c>
      <c r="CF69">
        <v>26.024628571428568</v>
      </c>
      <c r="CG69">
        <v>1200</v>
      </c>
      <c r="CH69">
        <v>0.50004499999999996</v>
      </c>
      <c r="CI69">
        <v>0.49995499999999993</v>
      </c>
      <c r="CJ69">
        <v>0</v>
      </c>
      <c r="CK69">
        <v>1028.841428571428</v>
      </c>
      <c r="CL69">
        <v>4.9990899999999998</v>
      </c>
      <c r="CM69">
        <v>11103.38571428571</v>
      </c>
      <c r="CN69">
        <v>9558.017142857143</v>
      </c>
      <c r="CO69">
        <v>42</v>
      </c>
      <c r="CP69">
        <v>44.311999999999998</v>
      </c>
      <c r="CQ69">
        <v>42.75</v>
      </c>
      <c r="CR69">
        <v>43.107000000000014</v>
      </c>
      <c r="CS69">
        <v>43.357000000000014</v>
      </c>
      <c r="CT69">
        <v>597.5542857142857</v>
      </c>
      <c r="CU69">
        <v>597.4457142857143</v>
      </c>
      <c r="CV69">
        <v>0</v>
      </c>
      <c r="CW69">
        <v>1676574130.5</v>
      </c>
      <c r="CX69">
        <v>0</v>
      </c>
      <c r="CY69">
        <v>1676570481.5999999</v>
      </c>
      <c r="CZ69" t="s">
        <v>356</v>
      </c>
      <c r="DA69">
        <v>1676570481.5999999</v>
      </c>
      <c r="DB69">
        <v>1676570479.5999999</v>
      </c>
      <c r="DC69">
        <v>11</v>
      </c>
      <c r="DD69">
        <v>-8.3000000000000004E-2</v>
      </c>
      <c r="DE69">
        <v>1.9E-2</v>
      </c>
      <c r="DF69">
        <v>-6.1429999999999998</v>
      </c>
      <c r="DG69">
        <v>0.19700000000000001</v>
      </c>
      <c r="DH69">
        <v>415</v>
      </c>
      <c r="DI69">
        <v>33</v>
      </c>
      <c r="DJ69">
        <v>0.52</v>
      </c>
      <c r="DK69">
        <v>0.45</v>
      </c>
      <c r="DL69">
        <v>-14.38415365853659</v>
      </c>
      <c r="DM69">
        <v>-1.543248083623721</v>
      </c>
      <c r="DN69">
        <v>0.15530481138018409</v>
      </c>
      <c r="DO69">
        <v>0</v>
      </c>
      <c r="DP69">
        <v>0.75666995121951208</v>
      </c>
      <c r="DQ69">
        <v>0.1326959372822317</v>
      </c>
      <c r="DR69">
        <v>2.7230328389366561E-2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374</v>
      </c>
      <c r="EA69">
        <v>3.29732</v>
      </c>
      <c r="EB69">
        <v>2.6253700000000002</v>
      </c>
      <c r="EC69">
        <v>8.6908799999999994E-2</v>
      </c>
      <c r="ED69">
        <v>8.79297E-2</v>
      </c>
      <c r="EE69">
        <v>0.13994999999999999</v>
      </c>
      <c r="EF69">
        <v>0.13639699999999999</v>
      </c>
      <c r="EG69">
        <v>27581.9</v>
      </c>
      <c r="EH69">
        <v>27955.3</v>
      </c>
      <c r="EI69">
        <v>28100.400000000001</v>
      </c>
      <c r="EJ69">
        <v>29495.9</v>
      </c>
      <c r="EK69">
        <v>33274.800000000003</v>
      </c>
      <c r="EL69">
        <v>35344.5</v>
      </c>
      <c r="EM69">
        <v>39686.400000000001</v>
      </c>
      <c r="EN69">
        <v>42136.9</v>
      </c>
      <c r="EO69">
        <v>2.1947299999999998</v>
      </c>
      <c r="EP69">
        <v>2.2031999999999998</v>
      </c>
      <c r="EQ69">
        <v>0.120252</v>
      </c>
      <c r="ER69">
        <v>0</v>
      </c>
      <c r="ES69">
        <v>30.838799999999999</v>
      </c>
      <c r="ET69">
        <v>999.9</v>
      </c>
      <c r="EU69">
        <v>76.099999999999994</v>
      </c>
      <c r="EV69">
        <v>32.799999999999997</v>
      </c>
      <c r="EW69">
        <v>37.639099999999999</v>
      </c>
      <c r="EX69">
        <v>56.856400000000001</v>
      </c>
      <c r="EY69">
        <v>-3.5056099999999999</v>
      </c>
      <c r="EZ69">
        <v>2</v>
      </c>
      <c r="FA69">
        <v>0.398171</v>
      </c>
      <c r="FB69">
        <v>-5.4166700000000002E-3</v>
      </c>
      <c r="FC69">
        <v>20.274100000000001</v>
      </c>
      <c r="FD69">
        <v>5.2181899999999999</v>
      </c>
      <c r="FE69">
        <v>12.007899999999999</v>
      </c>
      <c r="FF69">
        <v>4.9869500000000002</v>
      </c>
      <c r="FG69">
        <v>3.2844500000000001</v>
      </c>
      <c r="FH69">
        <v>9999</v>
      </c>
      <c r="FI69">
        <v>9999</v>
      </c>
      <c r="FJ69">
        <v>9999</v>
      </c>
      <c r="FK69">
        <v>999.9</v>
      </c>
      <c r="FL69">
        <v>1.86581</v>
      </c>
      <c r="FM69">
        <v>1.8621799999999999</v>
      </c>
      <c r="FN69">
        <v>1.8642000000000001</v>
      </c>
      <c r="FO69">
        <v>1.86025</v>
      </c>
      <c r="FP69">
        <v>1.86097</v>
      </c>
      <c r="FQ69">
        <v>1.86019</v>
      </c>
      <c r="FR69">
        <v>1.86188</v>
      </c>
      <c r="FS69">
        <v>1.85849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-5.8810000000000002</v>
      </c>
      <c r="GH69">
        <v>0.1973</v>
      </c>
      <c r="GI69">
        <v>-4.4815386914191997</v>
      </c>
      <c r="GJ69">
        <v>-4.8024823865547416E-3</v>
      </c>
      <c r="GK69">
        <v>2.2541114550050859E-6</v>
      </c>
      <c r="GL69">
        <v>-5.2254267566753844E-10</v>
      </c>
      <c r="GM69">
        <v>0.19724000000001499</v>
      </c>
      <c r="GN69">
        <v>0</v>
      </c>
      <c r="GO69">
        <v>0</v>
      </c>
      <c r="GP69">
        <v>0</v>
      </c>
      <c r="GQ69">
        <v>6</v>
      </c>
      <c r="GR69">
        <v>2068</v>
      </c>
      <c r="GS69">
        <v>3</v>
      </c>
      <c r="GT69">
        <v>31</v>
      </c>
      <c r="GU69">
        <v>60.6</v>
      </c>
      <c r="GV69">
        <v>60.6</v>
      </c>
      <c r="GW69">
        <v>1.1975100000000001</v>
      </c>
      <c r="GX69">
        <v>2.5512700000000001</v>
      </c>
      <c r="GY69">
        <v>2.04834</v>
      </c>
      <c r="GZ69">
        <v>2.6245099999999999</v>
      </c>
      <c r="HA69">
        <v>2.1972700000000001</v>
      </c>
      <c r="HB69">
        <v>2.3107899999999999</v>
      </c>
      <c r="HC69">
        <v>37.940600000000003</v>
      </c>
      <c r="HD69">
        <v>14.981400000000001</v>
      </c>
      <c r="HE69">
        <v>18</v>
      </c>
      <c r="HF69">
        <v>672.94</v>
      </c>
      <c r="HG69">
        <v>757.42200000000003</v>
      </c>
      <c r="HH69">
        <v>31.001000000000001</v>
      </c>
      <c r="HI69">
        <v>32.484000000000002</v>
      </c>
      <c r="HJ69">
        <v>30.000699999999998</v>
      </c>
      <c r="HK69">
        <v>32.3979</v>
      </c>
      <c r="HL69">
        <v>32.416800000000002</v>
      </c>
      <c r="HM69">
        <v>23.976700000000001</v>
      </c>
      <c r="HN69">
        <v>11.5306</v>
      </c>
      <c r="HO69">
        <v>100</v>
      </c>
      <c r="HP69">
        <v>31</v>
      </c>
      <c r="HQ69">
        <v>364.55599999999998</v>
      </c>
      <c r="HR69">
        <v>33.469900000000003</v>
      </c>
      <c r="HS69">
        <v>99.049400000000006</v>
      </c>
      <c r="HT69">
        <v>97.733699999999999</v>
      </c>
    </row>
    <row r="70" spans="1:228" x14ac:dyDescent="0.2">
      <c r="A70">
        <v>55</v>
      </c>
      <c r="B70">
        <v>1676574122.5999999</v>
      </c>
      <c r="C70">
        <v>216</v>
      </c>
      <c r="D70" t="s">
        <v>469</v>
      </c>
      <c r="E70" t="s">
        <v>470</v>
      </c>
      <c r="F70">
        <v>4</v>
      </c>
      <c r="G70">
        <v>1676574120.2874999</v>
      </c>
      <c r="H70">
        <f t="shared" si="0"/>
        <v>8.9299215363415087E-4</v>
      </c>
      <c r="I70">
        <f t="shared" si="1"/>
        <v>0.89299215363415085</v>
      </c>
      <c r="J70">
        <f t="shared" si="2"/>
        <v>5.1064582113164843</v>
      </c>
      <c r="K70">
        <f t="shared" si="3"/>
        <v>338.83949999999999</v>
      </c>
      <c r="L70">
        <f t="shared" si="4"/>
        <v>187.87481783258451</v>
      </c>
      <c r="M70">
        <f t="shared" si="5"/>
        <v>18.991921194998401</v>
      </c>
      <c r="N70">
        <f t="shared" si="6"/>
        <v>34.252664385745867</v>
      </c>
      <c r="O70">
        <f t="shared" si="7"/>
        <v>5.7169959347510943E-2</v>
      </c>
      <c r="P70">
        <f t="shared" si="8"/>
        <v>2.763855576304409</v>
      </c>
      <c r="Q70">
        <f t="shared" si="9"/>
        <v>5.6521034604463373E-2</v>
      </c>
      <c r="R70">
        <f t="shared" si="10"/>
        <v>3.5383336096507657E-2</v>
      </c>
      <c r="S70">
        <f t="shared" si="11"/>
        <v>226.11134848230839</v>
      </c>
      <c r="T70">
        <f t="shared" si="12"/>
        <v>33.770322067373833</v>
      </c>
      <c r="U70">
        <f t="shared" si="13"/>
        <v>32.791362500000012</v>
      </c>
      <c r="V70">
        <f t="shared" si="14"/>
        <v>4.9931825625599444</v>
      </c>
      <c r="W70">
        <f t="shared" si="15"/>
        <v>70.053023966054255</v>
      </c>
      <c r="X70">
        <f t="shared" si="16"/>
        <v>3.4628611283467627</v>
      </c>
      <c r="Y70">
        <f t="shared" si="17"/>
        <v>4.9432000680295669</v>
      </c>
      <c r="Z70">
        <f t="shared" si="18"/>
        <v>1.5303214342131817</v>
      </c>
      <c r="AA70">
        <f t="shared" si="19"/>
        <v>-39.380953975266053</v>
      </c>
      <c r="AB70">
        <f t="shared" si="20"/>
        <v>-26.621602566155282</v>
      </c>
      <c r="AC70">
        <f t="shared" si="21"/>
        <v>-2.1995055807969854</v>
      </c>
      <c r="AD70">
        <f t="shared" si="22"/>
        <v>157.90928636009005</v>
      </c>
      <c r="AE70">
        <f t="shared" si="23"/>
        <v>15.635530027330084</v>
      </c>
      <c r="AF70">
        <f t="shared" si="24"/>
        <v>0.88885283211181298</v>
      </c>
      <c r="AG70">
        <f t="shared" si="25"/>
        <v>5.1064582113164843</v>
      </c>
      <c r="AH70">
        <v>365.27360489638568</v>
      </c>
      <c r="AI70">
        <v>353.9528363636361</v>
      </c>
      <c r="AJ70">
        <v>1.707594007946613</v>
      </c>
      <c r="AK70">
        <v>61.748436210949897</v>
      </c>
      <c r="AL70">
        <f t="shared" si="26"/>
        <v>0.89299215363415085</v>
      </c>
      <c r="AM70">
        <v>33.46371280213144</v>
      </c>
      <c r="AN70">
        <v>34.256776363636362</v>
      </c>
      <c r="AO70">
        <v>4.8406855912631349E-4</v>
      </c>
      <c r="AP70">
        <v>100.5812648026685</v>
      </c>
      <c r="AQ70">
        <v>22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47291.704229049436</v>
      </c>
      <c r="AV70">
        <f t="shared" si="30"/>
        <v>1199.9962499999999</v>
      </c>
      <c r="AW70">
        <f t="shared" si="31"/>
        <v>1025.9201385918695</v>
      </c>
      <c r="AX70">
        <f t="shared" si="32"/>
        <v>0.85493612050193457</v>
      </c>
      <c r="AY70">
        <f t="shared" si="33"/>
        <v>0.18842671256873378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1676574120.2874999</v>
      </c>
      <c r="BF70">
        <v>338.83949999999999</v>
      </c>
      <c r="BG70">
        <v>353.54987499999999</v>
      </c>
      <c r="BH70">
        <v>34.255850000000002</v>
      </c>
      <c r="BI70">
        <v>33.463500000000003</v>
      </c>
      <c r="BJ70">
        <v>344.73</v>
      </c>
      <c r="BK70">
        <v>34.058587500000002</v>
      </c>
      <c r="BL70">
        <v>650.01912500000003</v>
      </c>
      <c r="BM70">
        <v>100.988</v>
      </c>
      <c r="BN70">
        <v>0.10016825</v>
      </c>
      <c r="BO70">
        <v>32.612699999999997</v>
      </c>
      <c r="BP70">
        <v>32.791362500000012</v>
      </c>
      <c r="BQ70">
        <v>999.9</v>
      </c>
      <c r="BR70">
        <v>0</v>
      </c>
      <c r="BS70">
        <v>0</v>
      </c>
      <c r="BT70">
        <v>8995.15625</v>
      </c>
      <c r="BU70">
        <v>0</v>
      </c>
      <c r="BV70">
        <v>554.642875</v>
      </c>
      <c r="BW70">
        <v>-14.71035</v>
      </c>
      <c r="BX70">
        <v>350.85837500000002</v>
      </c>
      <c r="BY70">
        <v>365.79037499999998</v>
      </c>
      <c r="BZ70">
        <v>0.79235174999999991</v>
      </c>
      <c r="CA70">
        <v>353.54987499999999</v>
      </c>
      <c r="CB70">
        <v>33.463500000000003</v>
      </c>
      <c r="CC70">
        <v>3.4594225000000001</v>
      </c>
      <c r="CD70">
        <v>3.3794062500000002</v>
      </c>
      <c r="CE70">
        <v>26.421900000000001</v>
      </c>
      <c r="CF70">
        <v>26.025749999999999</v>
      </c>
      <c r="CG70">
        <v>1199.9962499999999</v>
      </c>
      <c r="CH70">
        <v>0.50004724999999994</v>
      </c>
      <c r="CI70">
        <v>0.49995274999999989</v>
      </c>
      <c r="CJ70">
        <v>0</v>
      </c>
      <c r="CK70">
        <v>1029.115</v>
      </c>
      <c r="CL70">
        <v>4.9990899999999998</v>
      </c>
      <c r="CM70">
        <v>11066.5875</v>
      </c>
      <c r="CN70">
        <v>9557.9862499999999</v>
      </c>
      <c r="CO70">
        <v>42</v>
      </c>
      <c r="CP70">
        <v>44.311999999999998</v>
      </c>
      <c r="CQ70">
        <v>42.788749999999993</v>
      </c>
      <c r="CR70">
        <v>43.125</v>
      </c>
      <c r="CS70">
        <v>43.375</v>
      </c>
      <c r="CT70">
        <v>597.55374999999992</v>
      </c>
      <c r="CU70">
        <v>597.4425</v>
      </c>
      <c r="CV70">
        <v>0</v>
      </c>
      <c r="CW70">
        <v>1676574134.7</v>
      </c>
      <c r="CX70">
        <v>0</v>
      </c>
      <c r="CY70">
        <v>1676570481.5999999</v>
      </c>
      <c r="CZ70" t="s">
        <v>356</v>
      </c>
      <c r="DA70">
        <v>1676570481.5999999</v>
      </c>
      <c r="DB70">
        <v>1676570479.5999999</v>
      </c>
      <c r="DC70">
        <v>11</v>
      </c>
      <c r="DD70">
        <v>-8.3000000000000004E-2</v>
      </c>
      <c r="DE70">
        <v>1.9E-2</v>
      </c>
      <c r="DF70">
        <v>-6.1429999999999998</v>
      </c>
      <c r="DG70">
        <v>0.19700000000000001</v>
      </c>
      <c r="DH70">
        <v>415</v>
      </c>
      <c r="DI70">
        <v>33</v>
      </c>
      <c r="DJ70">
        <v>0.52</v>
      </c>
      <c r="DK70">
        <v>0.45</v>
      </c>
      <c r="DL70">
        <v>-14.486507317073171</v>
      </c>
      <c r="DM70">
        <v>-1.5180585365853749</v>
      </c>
      <c r="DN70">
        <v>0.15283716089792579</v>
      </c>
      <c r="DO70">
        <v>0</v>
      </c>
      <c r="DP70">
        <v>0.7622274634146341</v>
      </c>
      <c r="DQ70">
        <v>0.26805225783972059</v>
      </c>
      <c r="DR70">
        <v>2.7437852647523249E-2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374</v>
      </c>
      <c r="EA70">
        <v>3.2973699999999999</v>
      </c>
      <c r="EB70">
        <v>2.6253099999999998</v>
      </c>
      <c r="EC70">
        <v>8.8243500000000002E-2</v>
      </c>
      <c r="ED70">
        <v>8.9271000000000003E-2</v>
      </c>
      <c r="EE70">
        <v>0.13996700000000001</v>
      </c>
      <c r="EF70">
        <v>0.13639499999999999</v>
      </c>
      <c r="EG70">
        <v>27540.9</v>
      </c>
      <c r="EH70">
        <v>27913.8</v>
      </c>
      <c r="EI70">
        <v>28099.7</v>
      </c>
      <c r="EJ70">
        <v>29495.599999999999</v>
      </c>
      <c r="EK70">
        <v>33273.599999999999</v>
      </c>
      <c r="EL70">
        <v>35343.9</v>
      </c>
      <c r="EM70">
        <v>39685.599999999999</v>
      </c>
      <c r="EN70">
        <v>42136</v>
      </c>
      <c r="EO70">
        <v>2.1949999999999998</v>
      </c>
      <c r="EP70">
        <v>2.2031800000000001</v>
      </c>
      <c r="EQ70">
        <v>0.120319</v>
      </c>
      <c r="ER70">
        <v>0</v>
      </c>
      <c r="ES70">
        <v>30.836400000000001</v>
      </c>
      <c r="ET70">
        <v>999.9</v>
      </c>
      <c r="EU70">
        <v>76.099999999999994</v>
      </c>
      <c r="EV70">
        <v>32.799999999999997</v>
      </c>
      <c r="EW70">
        <v>37.644799999999996</v>
      </c>
      <c r="EX70">
        <v>56.346400000000003</v>
      </c>
      <c r="EY70">
        <v>-3.5496799999999999</v>
      </c>
      <c r="EZ70">
        <v>2</v>
      </c>
      <c r="FA70">
        <v>0.39874199999999999</v>
      </c>
      <c r="FB70">
        <v>-1.88725E-3</v>
      </c>
      <c r="FC70">
        <v>20.274000000000001</v>
      </c>
      <c r="FD70">
        <v>5.2189399999999999</v>
      </c>
      <c r="FE70">
        <v>12.0082</v>
      </c>
      <c r="FF70">
        <v>4.98705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1.86582</v>
      </c>
      <c r="FM70">
        <v>1.8621799999999999</v>
      </c>
      <c r="FN70">
        <v>1.8642000000000001</v>
      </c>
      <c r="FO70">
        <v>1.86025</v>
      </c>
      <c r="FP70">
        <v>1.861</v>
      </c>
      <c r="FQ70">
        <v>1.8601700000000001</v>
      </c>
      <c r="FR70">
        <v>1.86188</v>
      </c>
      <c r="FS70">
        <v>1.85849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-5.9029999999999996</v>
      </c>
      <c r="GH70">
        <v>0.19719999999999999</v>
      </c>
      <c r="GI70">
        <v>-4.4815386914191997</v>
      </c>
      <c r="GJ70">
        <v>-4.8024823865547416E-3</v>
      </c>
      <c r="GK70">
        <v>2.2541114550050859E-6</v>
      </c>
      <c r="GL70">
        <v>-5.2254267566753844E-10</v>
      </c>
      <c r="GM70">
        <v>0.19724000000001499</v>
      </c>
      <c r="GN70">
        <v>0</v>
      </c>
      <c r="GO70">
        <v>0</v>
      </c>
      <c r="GP70">
        <v>0</v>
      </c>
      <c r="GQ70">
        <v>6</v>
      </c>
      <c r="GR70">
        <v>2068</v>
      </c>
      <c r="GS70">
        <v>3</v>
      </c>
      <c r="GT70">
        <v>31</v>
      </c>
      <c r="GU70">
        <v>60.7</v>
      </c>
      <c r="GV70">
        <v>60.7</v>
      </c>
      <c r="GW70">
        <v>1.2133799999999999</v>
      </c>
      <c r="GX70">
        <v>2.5671400000000002</v>
      </c>
      <c r="GY70">
        <v>2.04834</v>
      </c>
      <c r="GZ70">
        <v>2.6245099999999999</v>
      </c>
      <c r="HA70">
        <v>2.1972700000000001</v>
      </c>
      <c r="HB70">
        <v>2.2961399999999998</v>
      </c>
      <c r="HC70">
        <v>37.940600000000003</v>
      </c>
      <c r="HD70">
        <v>14.963800000000001</v>
      </c>
      <c r="HE70">
        <v>18</v>
      </c>
      <c r="HF70">
        <v>673.22299999999996</v>
      </c>
      <c r="HG70">
        <v>757.45299999999997</v>
      </c>
      <c r="HH70">
        <v>31.001000000000001</v>
      </c>
      <c r="HI70">
        <v>32.489800000000002</v>
      </c>
      <c r="HJ70">
        <v>30.000699999999998</v>
      </c>
      <c r="HK70">
        <v>32.403599999999997</v>
      </c>
      <c r="HL70">
        <v>32.421100000000003</v>
      </c>
      <c r="HM70">
        <v>24.3414</v>
      </c>
      <c r="HN70">
        <v>11.5306</v>
      </c>
      <c r="HO70">
        <v>100</v>
      </c>
      <c r="HP70">
        <v>31</v>
      </c>
      <c r="HQ70">
        <v>371.23399999999998</v>
      </c>
      <c r="HR70">
        <v>33.470999999999997</v>
      </c>
      <c r="HS70">
        <v>99.047300000000007</v>
      </c>
      <c r="HT70">
        <v>97.732100000000003</v>
      </c>
    </row>
    <row r="71" spans="1:228" x14ac:dyDescent="0.2">
      <c r="A71">
        <v>56</v>
      </c>
      <c r="B71">
        <v>1676574126.5999999</v>
      </c>
      <c r="C71">
        <v>220</v>
      </c>
      <c r="D71" t="s">
        <v>471</v>
      </c>
      <c r="E71" t="s">
        <v>472</v>
      </c>
      <c r="F71">
        <v>4</v>
      </c>
      <c r="G71">
        <v>1676574124.5999999</v>
      </c>
      <c r="H71">
        <f t="shared" si="0"/>
        <v>8.982917768481989E-4</v>
      </c>
      <c r="I71">
        <f t="shared" si="1"/>
        <v>0.89829177684819894</v>
      </c>
      <c r="J71">
        <f t="shared" si="2"/>
        <v>5.1024635357432855</v>
      </c>
      <c r="K71">
        <f t="shared" si="3"/>
        <v>345.98442857142862</v>
      </c>
      <c r="L71">
        <f t="shared" si="4"/>
        <v>196.06150122506989</v>
      </c>
      <c r="M71">
        <f t="shared" si="5"/>
        <v>19.820037059274085</v>
      </c>
      <c r="N71">
        <f t="shared" si="6"/>
        <v>34.975883349712106</v>
      </c>
      <c r="O71">
        <f t="shared" si="7"/>
        <v>5.761729770918135E-2</v>
      </c>
      <c r="P71">
        <f t="shared" si="8"/>
        <v>2.7663122358011982</v>
      </c>
      <c r="Q71">
        <f t="shared" si="9"/>
        <v>5.6958819148766125E-2</v>
      </c>
      <c r="R71">
        <f t="shared" si="10"/>
        <v>3.5657796516326085E-2</v>
      </c>
      <c r="S71">
        <f t="shared" si="11"/>
        <v>226.1122783751307</v>
      </c>
      <c r="T71">
        <f t="shared" si="12"/>
        <v>33.769628944083081</v>
      </c>
      <c r="U71">
        <f t="shared" si="13"/>
        <v>32.783700000000003</v>
      </c>
      <c r="V71">
        <f t="shared" si="14"/>
        <v>4.9910299156219526</v>
      </c>
      <c r="W71">
        <f t="shared" si="15"/>
        <v>70.05726016164995</v>
      </c>
      <c r="X71">
        <f t="shared" si="16"/>
        <v>3.4634022749604831</v>
      </c>
      <c r="Y71">
        <f t="shared" si="17"/>
        <v>4.9436735992373055</v>
      </c>
      <c r="Z71">
        <f t="shared" si="18"/>
        <v>1.5276276406614695</v>
      </c>
      <c r="AA71">
        <f t="shared" si="19"/>
        <v>-39.614667359005573</v>
      </c>
      <c r="AB71">
        <f t="shared" si="20"/>
        <v>-25.248966095927823</v>
      </c>
      <c r="AC71">
        <f t="shared" si="21"/>
        <v>-2.0841832913439711</v>
      </c>
      <c r="AD71">
        <f t="shared" si="22"/>
        <v>159.16446162885333</v>
      </c>
      <c r="AE71">
        <f t="shared" si="23"/>
        <v>15.697223085140431</v>
      </c>
      <c r="AF71">
        <f t="shared" si="24"/>
        <v>0.89421860899534844</v>
      </c>
      <c r="AG71">
        <f t="shared" si="25"/>
        <v>5.1024635357432855</v>
      </c>
      <c r="AH71">
        <v>372.20830750156779</v>
      </c>
      <c r="AI71">
        <v>360.83949090909078</v>
      </c>
      <c r="AJ71">
        <v>1.7212457396595959</v>
      </c>
      <c r="AK71">
        <v>61.748436210949897</v>
      </c>
      <c r="AL71">
        <f t="shared" si="26"/>
        <v>0.89829177684819894</v>
      </c>
      <c r="AM71">
        <v>33.463002367984309</v>
      </c>
      <c r="AN71">
        <v>34.263007272727258</v>
      </c>
      <c r="AO71">
        <v>1.2471691681458939E-4</v>
      </c>
      <c r="AP71">
        <v>100.5812648026685</v>
      </c>
      <c r="AQ71">
        <v>22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47359.071718742205</v>
      </c>
      <c r="AV71">
        <f t="shared" si="30"/>
        <v>1200.0014285714281</v>
      </c>
      <c r="AW71">
        <f t="shared" si="31"/>
        <v>1025.92454216328</v>
      </c>
      <c r="AX71">
        <f t="shared" si="32"/>
        <v>0.85493610068832804</v>
      </c>
      <c r="AY71">
        <f t="shared" si="33"/>
        <v>0.1884266743284729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1676574124.5999999</v>
      </c>
      <c r="BF71">
        <v>345.98442857142862</v>
      </c>
      <c r="BG71">
        <v>360.75957142857129</v>
      </c>
      <c r="BH71">
        <v>34.260271428571421</v>
      </c>
      <c r="BI71">
        <v>33.46312857142857</v>
      </c>
      <c r="BJ71">
        <v>351.89971428571431</v>
      </c>
      <c r="BK71">
        <v>34.063014285714281</v>
      </c>
      <c r="BL71">
        <v>650.00828571428576</v>
      </c>
      <c r="BM71">
        <v>100.991</v>
      </c>
      <c r="BN71">
        <v>9.9917571428571425E-2</v>
      </c>
      <c r="BO71">
        <v>32.614400000000003</v>
      </c>
      <c r="BP71">
        <v>32.783700000000003</v>
      </c>
      <c r="BQ71">
        <v>999.89999999999986</v>
      </c>
      <c r="BR71">
        <v>0</v>
      </c>
      <c r="BS71">
        <v>0</v>
      </c>
      <c r="BT71">
        <v>9007.9471428571433</v>
      </c>
      <c r="BU71">
        <v>0</v>
      </c>
      <c r="BV71">
        <v>374.93014285714293</v>
      </c>
      <c r="BW71">
        <v>-14.77474285714286</v>
      </c>
      <c r="BX71">
        <v>358.25871428571418</v>
      </c>
      <c r="BY71">
        <v>373.2494285714285</v>
      </c>
      <c r="BZ71">
        <v>0.79713242857142863</v>
      </c>
      <c r="CA71">
        <v>360.75957142857129</v>
      </c>
      <c r="CB71">
        <v>33.46312857142857</v>
      </c>
      <c r="CC71">
        <v>3.4599771428571429</v>
      </c>
      <c r="CD71">
        <v>3.3794742857142852</v>
      </c>
      <c r="CE71">
        <v>26.424614285714291</v>
      </c>
      <c r="CF71">
        <v>26.0261</v>
      </c>
      <c r="CG71">
        <v>1200.0014285714281</v>
      </c>
      <c r="CH71">
        <v>0.5000469999999998</v>
      </c>
      <c r="CI71">
        <v>0.49995299999999998</v>
      </c>
      <c r="CJ71">
        <v>0</v>
      </c>
      <c r="CK71">
        <v>1029.278571428571</v>
      </c>
      <c r="CL71">
        <v>4.9990899999999998</v>
      </c>
      <c r="CM71">
        <v>11074.642857142861</v>
      </c>
      <c r="CN71">
        <v>9558.0442857142862</v>
      </c>
      <c r="CO71">
        <v>42</v>
      </c>
      <c r="CP71">
        <v>44.311999999999998</v>
      </c>
      <c r="CQ71">
        <v>42.811999999999998</v>
      </c>
      <c r="CR71">
        <v>43.125</v>
      </c>
      <c r="CS71">
        <v>43.375</v>
      </c>
      <c r="CT71">
        <v>597.55714285714282</v>
      </c>
      <c r="CU71">
        <v>597.4442857142858</v>
      </c>
      <c r="CV71">
        <v>0</v>
      </c>
      <c r="CW71">
        <v>1676574138.3</v>
      </c>
      <c r="CX71">
        <v>0</v>
      </c>
      <c r="CY71">
        <v>1676570481.5999999</v>
      </c>
      <c r="CZ71" t="s">
        <v>356</v>
      </c>
      <c r="DA71">
        <v>1676570481.5999999</v>
      </c>
      <c r="DB71">
        <v>1676570479.5999999</v>
      </c>
      <c r="DC71">
        <v>11</v>
      </c>
      <c r="DD71">
        <v>-8.3000000000000004E-2</v>
      </c>
      <c r="DE71">
        <v>1.9E-2</v>
      </c>
      <c r="DF71">
        <v>-6.1429999999999998</v>
      </c>
      <c r="DG71">
        <v>0.19700000000000001</v>
      </c>
      <c r="DH71">
        <v>415</v>
      </c>
      <c r="DI71">
        <v>33</v>
      </c>
      <c r="DJ71">
        <v>0.52</v>
      </c>
      <c r="DK71">
        <v>0.45</v>
      </c>
      <c r="DL71">
        <v>-14.58353414634146</v>
      </c>
      <c r="DM71">
        <v>-1.450227177700379</v>
      </c>
      <c r="DN71">
        <v>0.1473338512090013</v>
      </c>
      <c r="DO71">
        <v>0</v>
      </c>
      <c r="DP71">
        <v>0.77761778048780494</v>
      </c>
      <c r="DQ71">
        <v>0.17450291289198619</v>
      </c>
      <c r="DR71">
        <v>1.8197411704874201E-2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374</v>
      </c>
      <c r="EA71">
        <v>3.2973400000000002</v>
      </c>
      <c r="EB71">
        <v>2.6254200000000001</v>
      </c>
      <c r="EC71">
        <v>8.9578500000000005E-2</v>
      </c>
      <c r="ED71">
        <v>9.0575699999999995E-2</v>
      </c>
      <c r="EE71">
        <v>0.139985</v>
      </c>
      <c r="EF71">
        <v>0.13639999999999999</v>
      </c>
      <c r="EG71">
        <v>27500.2</v>
      </c>
      <c r="EH71">
        <v>27873.599999999999</v>
      </c>
      <c r="EI71">
        <v>28099.3</v>
      </c>
      <c r="EJ71">
        <v>29495.3</v>
      </c>
      <c r="EK71">
        <v>33272.300000000003</v>
      </c>
      <c r="EL71">
        <v>35343.599999999999</v>
      </c>
      <c r="EM71">
        <v>39684.9</v>
      </c>
      <c r="EN71">
        <v>42135.7</v>
      </c>
      <c r="EO71">
        <v>2.1949800000000002</v>
      </c>
      <c r="EP71">
        <v>2.2030699999999999</v>
      </c>
      <c r="EQ71">
        <v>0.120126</v>
      </c>
      <c r="ER71">
        <v>0</v>
      </c>
      <c r="ES71">
        <v>30.836200000000002</v>
      </c>
      <c r="ET71">
        <v>999.9</v>
      </c>
      <c r="EU71">
        <v>76.099999999999994</v>
      </c>
      <c r="EV71">
        <v>32.799999999999997</v>
      </c>
      <c r="EW71">
        <v>37.645600000000002</v>
      </c>
      <c r="EX71">
        <v>56.766399999999997</v>
      </c>
      <c r="EY71">
        <v>-3.6097800000000002</v>
      </c>
      <c r="EZ71">
        <v>2</v>
      </c>
      <c r="FA71">
        <v>0.39929100000000001</v>
      </c>
      <c r="FB71">
        <v>1.6857300000000001E-3</v>
      </c>
      <c r="FC71">
        <v>20.274000000000001</v>
      </c>
      <c r="FD71">
        <v>5.2180400000000002</v>
      </c>
      <c r="FE71">
        <v>12.0085</v>
      </c>
      <c r="FF71">
        <v>4.98705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1.8657999999999999</v>
      </c>
      <c r="FM71">
        <v>1.8621799999999999</v>
      </c>
      <c r="FN71">
        <v>1.8641799999999999</v>
      </c>
      <c r="FO71">
        <v>1.8602300000000001</v>
      </c>
      <c r="FP71">
        <v>1.8609800000000001</v>
      </c>
      <c r="FQ71">
        <v>1.8601399999999999</v>
      </c>
      <c r="FR71">
        <v>1.86188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-5.9269999999999996</v>
      </c>
      <c r="GH71">
        <v>0.19719999999999999</v>
      </c>
      <c r="GI71">
        <v>-4.4815386914191997</v>
      </c>
      <c r="GJ71">
        <v>-4.8024823865547416E-3</v>
      </c>
      <c r="GK71">
        <v>2.2541114550050859E-6</v>
      </c>
      <c r="GL71">
        <v>-5.2254267566753844E-10</v>
      </c>
      <c r="GM71">
        <v>0.19724000000001499</v>
      </c>
      <c r="GN71">
        <v>0</v>
      </c>
      <c r="GO71">
        <v>0</v>
      </c>
      <c r="GP71">
        <v>0</v>
      </c>
      <c r="GQ71">
        <v>6</v>
      </c>
      <c r="GR71">
        <v>2068</v>
      </c>
      <c r="GS71">
        <v>3</v>
      </c>
      <c r="GT71">
        <v>31</v>
      </c>
      <c r="GU71">
        <v>60.8</v>
      </c>
      <c r="GV71">
        <v>60.8</v>
      </c>
      <c r="GW71">
        <v>1.2341299999999999</v>
      </c>
      <c r="GX71">
        <v>2.5537100000000001</v>
      </c>
      <c r="GY71">
        <v>2.04834</v>
      </c>
      <c r="GZ71">
        <v>2.6245099999999999</v>
      </c>
      <c r="HA71">
        <v>2.1972700000000001</v>
      </c>
      <c r="HB71">
        <v>2.32056</v>
      </c>
      <c r="HC71">
        <v>37.9649</v>
      </c>
      <c r="HD71">
        <v>14.981400000000001</v>
      </c>
      <c r="HE71">
        <v>18</v>
      </c>
      <c r="HF71">
        <v>673.25900000000001</v>
      </c>
      <c r="HG71">
        <v>757.42399999999998</v>
      </c>
      <c r="HH71">
        <v>31.001000000000001</v>
      </c>
      <c r="HI71">
        <v>32.4955</v>
      </c>
      <c r="HJ71">
        <v>30.000800000000002</v>
      </c>
      <c r="HK71">
        <v>32.408799999999999</v>
      </c>
      <c r="HL71">
        <v>32.426400000000001</v>
      </c>
      <c r="HM71">
        <v>24.708400000000001</v>
      </c>
      <c r="HN71">
        <v>11.5306</v>
      </c>
      <c r="HO71">
        <v>100</v>
      </c>
      <c r="HP71">
        <v>31</v>
      </c>
      <c r="HQ71">
        <v>377.91199999999998</v>
      </c>
      <c r="HR71">
        <v>33.4696</v>
      </c>
      <c r="HS71">
        <v>99.045599999999993</v>
      </c>
      <c r="HT71">
        <v>97.731399999999994</v>
      </c>
    </row>
    <row r="72" spans="1:228" x14ac:dyDescent="0.2">
      <c r="A72">
        <v>57</v>
      </c>
      <c r="B72">
        <v>1676574130.5999999</v>
      </c>
      <c r="C72">
        <v>224</v>
      </c>
      <c r="D72" t="s">
        <v>473</v>
      </c>
      <c r="E72" t="s">
        <v>474</v>
      </c>
      <c r="F72">
        <v>4</v>
      </c>
      <c r="G72">
        <v>1676574128.2874999</v>
      </c>
      <c r="H72">
        <f t="shared" si="0"/>
        <v>9.0437215866157777E-4</v>
      </c>
      <c r="I72">
        <f t="shared" si="1"/>
        <v>0.90437215866157772</v>
      </c>
      <c r="J72">
        <f t="shared" si="2"/>
        <v>5.1082031397982393</v>
      </c>
      <c r="K72">
        <f t="shared" si="3"/>
        <v>352.10187500000001</v>
      </c>
      <c r="L72">
        <f t="shared" si="4"/>
        <v>202.82563968939917</v>
      </c>
      <c r="M72">
        <f t="shared" si="5"/>
        <v>20.504104997192748</v>
      </c>
      <c r="N72">
        <f t="shared" si="6"/>
        <v>35.594778972541164</v>
      </c>
      <c r="O72">
        <f t="shared" si="7"/>
        <v>5.8013888217916927E-2</v>
      </c>
      <c r="P72">
        <f t="shared" si="8"/>
        <v>2.7660558955587775</v>
      </c>
      <c r="Q72">
        <f t="shared" si="9"/>
        <v>5.7346309148604356E-2</v>
      </c>
      <c r="R72">
        <f t="shared" si="10"/>
        <v>3.5900782370533429E-2</v>
      </c>
      <c r="S72">
        <f t="shared" si="11"/>
        <v>226.11127610725356</v>
      </c>
      <c r="T72">
        <f t="shared" si="12"/>
        <v>33.774579884281408</v>
      </c>
      <c r="U72">
        <f t="shared" si="13"/>
        <v>32.785762499999997</v>
      </c>
      <c r="V72">
        <f t="shared" si="14"/>
        <v>4.9916092599033641</v>
      </c>
      <c r="W72">
        <f t="shared" si="15"/>
        <v>70.044029500594803</v>
      </c>
      <c r="X72">
        <f t="shared" si="16"/>
        <v>3.4640215182023955</v>
      </c>
      <c r="Y72">
        <f t="shared" si="17"/>
        <v>4.9454914899962734</v>
      </c>
      <c r="Z72">
        <f t="shared" si="18"/>
        <v>1.5275877417009687</v>
      </c>
      <c r="AA72">
        <f t="shared" si="19"/>
        <v>-39.882812196975578</v>
      </c>
      <c r="AB72">
        <f t="shared" si="20"/>
        <v>-24.58116231194057</v>
      </c>
      <c r="AC72">
        <f t="shared" si="21"/>
        <v>-2.029332772365291</v>
      </c>
      <c r="AD72">
        <f t="shared" si="22"/>
        <v>159.61796882597213</v>
      </c>
      <c r="AE72">
        <f t="shared" si="23"/>
        <v>15.779211531617463</v>
      </c>
      <c r="AF72">
        <f t="shared" si="24"/>
        <v>0.89852740816382826</v>
      </c>
      <c r="AG72">
        <f t="shared" si="25"/>
        <v>5.1082031397982393</v>
      </c>
      <c r="AH72">
        <v>379.14784276007538</v>
      </c>
      <c r="AI72">
        <v>367.73740606060602</v>
      </c>
      <c r="AJ72">
        <v>1.7309941855544231</v>
      </c>
      <c r="AK72">
        <v>61.748436210949897</v>
      </c>
      <c r="AL72">
        <f t="shared" si="26"/>
        <v>0.90437215866157772</v>
      </c>
      <c r="AM72">
        <v>33.464464021181662</v>
      </c>
      <c r="AN72">
        <v>34.269661212121207</v>
      </c>
      <c r="AO72">
        <v>1.540850999697205E-4</v>
      </c>
      <c r="AP72">
        <v>100.5812648026685</v>
      </c>
      <c r="AQ72">
        <v>22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47351.01268939647</v>
      </c>
      <c r="AV72">
        <f t="shared" si="30"/>
        <v>1199.9962499999999</v>
      </c>
      <c r="AW72">
        <f t="shared" si="31"/>
        <v>1025.9201010918412</v>
      </c>
      <c r="AX72">
        <f t="shared" si="32"/>
        <v>0.8549360892518133</v>
      </c>
      <c r="AY72">
        <f t="shared" si="33"/>
        <v>0.18842665225599961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1676574128.2874999</v>
      </c>
      <c r="BF72">
        <v>352.10187500000001</v>
      </c>
      <c r="BG72">
        <v>366.95837499999999</v>
      </c>
      <c r="BH72">
        <v>34.265937500000007</v>
      </c>
      <c r="BI72">
        <v>33.465000000000003</v>
      </c>
      <c r="BJ72">
        <v>358.03800000000001</v>
      </c>
      <c r="BK72">
        <v>34.068687500000003</v>
      </c>
      <c r="BL72">
        <v>650.04212499999994</v>
      </c>
      <c r="BM72">
        <v>100.992125</v>
      </c>
      <c r="BN72">
        <v>0.1001482875</v>
      </c>
      <c r="BO72">
        <v>32.620925</v>
      </c>
      <c r="BP72">
        <v>32.785762499999997</v>
      </c>
      <c r="BQ72">
        <v>999.9</v>
      </c>
      <c r="BR72">
        <v>0</v>
      </c>
      <c r="BS72">
        <v>0</v>
      </c>
      <c r="BT72">
        <v>9006.4837499999994</v>
      </c>
      <c r="BU72">
        <v>0</v>
      </c>
      <c r="BV72">
        <v>465.96875</v>
      </c>
      <c r="BW72">
        <v>-14.856287500000001</v>
      </c>
      <c r="BX72">
        <v>364.59500000000003</v>
      </c>
      <c r="BY72">
        <v>379.66362500000002</v>
      </c>
      <c r="BZ72">
        <v>0.8009409999999999</v>
      </c>
      <c r="CA72">
        <v>366.95837499999999</v>
      </c>
      <c r="CB72">
        <v>33.465000000000003</v>
      </c>
      <c r="CC72">
        <v>3.4605899999999998</v>
      </c>
      <c r="CD72">
        <v>3.3797012500000001</v>
      </c>
      <c r="CE72">
        <v>26.427624999999999</v>
      </c>
      <c r="CF72">
        <v>26.027237499999998</v>
      </c>
      <c r="CG72">
        <v>1199.9962499999999</v>
      </c>
      <c r="CH72">
        <v>0.50004899999999997</v>
      </c>
      <c r="CI72">
        <v>0.49995099999999998</v>
      </c>
      <c r="CJ72">
        <v>0</v>
      </c>
      <c r="CK72">
        <v>1029.575</v>
      </c>
      <c r="CL72">
        <v>4.9990899999999998</v>
      </c>
      <c r="CM72">
        <v>11085.8375</v>
      </c>
      <c r="CN72">
        <v>9557.9812500000007</v>
      </c>
      <c r="CO72">
        <v>42</v>
      </c>
      <c r="CP72">
        <v>44.311999999999998</v>
      </c>
      <c r="CQ72">
        <v>42.811999999999998</v>
      </c>
      <c r="CR72">
        <v>43.132750000000001</v>
      </c>
      <c r="CS72">
        <v>43.375</v>
      </c>
      <c r="CT72">
        <v>597.55499999999995</v>
      </c>
      <c r="CU72">
        <v>597.44125000000008</v>
      </c>
      <c r="CV72">
        <v>0</v>
      </c>
      <c r="CW72">
        <v>1676574142.5</v>
      </c>
      <c r="CX72">
        <v>0</v>
      </c>
      <c r="CY72">
        <v>1676570481.5999999</v>
      </c>
      <c r="CZ72" t="s">
        <v>356</v>
      </c>
      <c r="DA72">
        <v>1676570481.5999999</v>
      </c>
      <c r="DB72">
        <v>1676570479.5999999</v>
      </c>
      <c r="DC72">
        <v>11</v>
      </c>
      <c r="DD72">
        <v>-8.3000000000000004E-2</v>
      </c>
      <c r="DE72">
        <v>1.9E-2</v>
      </c>
      <c r="DF72">
        <v>-6.1429999999999998</v>
      </c>
      <c r="DG72">
        <v>0.19700000000000001</v>
      </c>
      <c r="DH72">
        <v>415</v>
      </c>
      <c r="DI72">
        <v>33</v>
      </c>
      <c r="DJ72">
        <v>0.52</v>
      </c>
      <c r="DK72">
        <v>0.45</v>
      </c>
      <c r="DL72">
        <v>-14.670887804878051</v>
      </c>
      <c r="DM72">
        <v>-1.4044202090592379</v>
      </c>
      <c r="DN72">
        <v>0.14326597164632929</v>
      </c>
      <c r="DO72">
        <v>0</v>
      </c>
      <c r="DP72">
        <v>0.78819892682926829</v>
      </c>
      <c r="DQ72">
        <v>0.1073801811846692</v>
      </c>
      <c r="DR72">
        <v>1.0931556574476821E-2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374</v>
      </c>
      <c r="EA72">
        <v>3.2973599999999998</v>
      </c>
      <c r="EB72">
        <v>2.6254</v>
      </c>
      <c r="EC72">
        <v>9.0904399999999996E-2</v>
      </c>
      <c r="ED72">
        <v>9.1895000000000004E-2</v>
      </c>
      <c r="EE72">
        <v>0.14000399999999999</v>
      </c>
      <c r="EF72">
        <v>0.136407</v>
      </c>
      <c r="EG72">
        <v>27460</v>
      </c>
      <c r="EH72">
        <v>27832.5</v>
      </c>
      <c r="EI72">
        <v>28099.200000000001</v>
      </c>
      <c r="EJ72">
        <v>29494.7</v>
      </c>
      <c r="EK72">
        <v>33271.4</v>
      </c>
      <c r="EL72">
        <v>35342.5</v>
      </c>
      <c r="EM72">
        <v>39684.5</v>
      </c>
      <c r="EN72">
        <v>42134.7</v>
      </c>
      <c r="EO72">
        <v>2.1948799999999999</v>
      </c>
      <c r="EP72">
        <v>2.20295</v>
      </c>
      <c r="EQ72">
        <v>0.120297</v>
      </c>
      <c r="ER72">
        <v>0</v>
      </c>
      <c r="ES72">
        <v>30.8337</v>
      </c>
      <c r="ET72">
        <v>999.9</v>
      </c>
      <c r="EU72">
        <v>76.099999999999994</v>
      </c>
      <c r="EV72">
        <v>32.799999999999997</v>
      </c>
      <c r="EW72">
        <v>37.644300000000001</v>
      </c>
      <c r="EX72">
        <v>57.126399999999997</v>
      </c>
      <c r="EY72">
        <v>-3.6217999999999999</v>
      </c>
      <c r="EZ72">
        <v>2</v>
      </c>
      <c r="FA72">
        <v>0.39978399999999997</v>
      </c>
      <c r="FB72">
        <v>6.0566400000000003E-3</v>
      </c>
      <c r="FC72">
        <v>20.273900000000001</v>
      </c>
      <c r="FD72">
        <v>5.2183400000000004</v>
      </c>
      <c r="FE72">
        <v>12.008800000000001</v>
      </c>
      <c r="FF72">
        <v>4.9871999999999996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1.8642099999999999</v>
      </c>
      <c r="FO72">
        <v>1.86022</v>
      </c>
      <c r="FP72">
        <v>1.8609599999999999</v>
      </c>
      <c r="FQ72">
        <v>1.8601700000000001</v>
      </c>
      <c r="FR72">
        <v>1.86188</v>
      </c>
      <c r="FS72">
        <v>1.85846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-5.9489999999999998</v>
      </c>
      <c r="GH72">
        <v>0.1973</v>
      </c>
      <c r="GI72">
        <v>-4.4815386914191997</v>
      </c>
      <c r="GJ72">
        <v>-4.8024823865547416E-3</v>
      </c>
      <c r="GK72">
        <v>2.2541114550050859E-6</v>
      </c>
      <c r="GL72">
        <v>-5.2254267566753844E-10</v>
      </c>
      <c r="GM72">
        <v>0.19724000000001499</v>
      </c>
      <c r="GN72">
        <v>0</v>
      </c>
      <c r="GO72">
        <v>0</v>
      </c>
      <c r="GP72">
        <v>0</v>
      </c>
      <c r="GQ72">
        <v>6</v>
      </c>
      <c r="GR72">
        <v>2068</v>
      </c>
      <c r="GS72">
        <v>3</v>
      </c>
      <c r="GT72">
        <v>31</v>
      </c>
      <c r="GU72">
        <v>60.8</v>
      </c>
      <c r="GV72">
        <v>60.9</v>
      </c>
      <c r="GW72">
        <v>1.25122</v>
      </c>
      <c r="GX72">
        <v>2.5622600000000002</v>
      </c>
      <c r="GY72">
        <v>2.04834</v>
      </c>
      <c r="GZ72">
        <v>2.6245099999999999</v>
      </c>
      <c r="HA72">
        <v>2.1972700000000001</v>
      </c>
      <c r="HB72">
        <v>2.2888199999999999</v>
      </c>
      <c r="HC72">
        <v>37.940600000000003</v>
      </c>
      <c r="HD72">
        <v>14.963800000000001</v>
      </c>
      <c r="HE72">
        <v>18</v>
      </c>
      <c r="HF72">
        <v>673.23</v>
      </c>
      <c r="HG72">
        <v>757.36199999999997</v>
      </c>
      <c r="HH72">
        <v>31.001200000000001</v>
      </c>
      <c r="HI72">
        <v>32.501300000000001</v>
      </c>
      <c r="HJ72">
        <v>30.000699999999998</v>
      </c>
      <c r="HK72">
        <v>32.413600000000002</v>
      </c>
      <c r="HL72">
        <v>32.431100000000001</v>
      </c>
      <c r="HM72">
        <v>25.072299999999998</v>
      </c>
      <c r="HN72">
        <v>11.5306</v>
      </c>
      <c r="HO72">
        <v>100</v>
      </c>
      <c r="HP72">
        <v>31</v>
      </c>
      <c r="HQ72">
        <v>384.59100000000001</v>
      </c>
      <c r="HR72">
        <v>33.4696</v>
      </c>
      <c r="HS72">
        <v>99.044899999999998</v>
      </c>
      <c r="HT72">
        <v>97.729100000000003</v>
      </c>
    </row>
    <row r="73" spans="1:228" x14ac:dyDescent="0.2">
      <c r="A73">
        <v>58</v>
      </c>
      <c r="B73">
        <v>1676574134.5999999</v>
      </c>
      <c r="C73">
        <v>228</v>
      </c>
      <c r="D73" t="s">
        <v>475</v>
      </c>
      <c r="E73" t="s">
        <v>476</v>
      </c>
      <c r="F73">
        <v>4</v>
      </c>
      <c r="G73">
        <v>1676574132.5999999</v>
      </c>
      <c r="H73">
        <f t="shared" si="0"/>
        <v>9.0547040833844402E-4</v>
      </c>
      <c r="I73">
        <f t="shared" si="1"/>
        <v>0.90547040833844405</v>
      </c>
      <c r="J73">
        <f t="shared" si="2"/>
        <v>5.3920625520911925</v>
      </c>
      <c r="K73">
        <f t="shared" si="3"/>
        <v>359.29014285714283</v>
      </c>
      <c r="L73">
        <f t="shared" si="4"/>
        <v>202.36958523529768</v>
      </c>
      <c r="M73">
        <f t="shared" si="5"/>
        <v>20.457977480783416</v>
      </c>
      <c r="N73">
        <f t="shared" si="6"/>
        <v>36.321414816819129</v>
      </c>
      <c r="O73">
        <f t="shared" si="7"/>
        <v>5.8145605204404302E-2</v>
      </c>
      <c r="P73">
        <f t="shared" si="8"/>
        <v>2.7715505710196644</v>
      </c>
      <c r="Q73">
        <f t="shared" si="9"/>
        <v>5.7476323163860345E-2</v>
      </c>
      <c r="R73">
        <f t="shared" si="10"/>
        <v>3.5982192322879664E-2</v>
      </c>
      <c r="S73">
        <f t="shared" si="11"/>
        <v>226.11435051792623</v>
      </c>
      <c r="T73">
        <f t="shared" si="12"/>
        <v>33.780482662200441</v>
      </c>
      <c r="U73">
        <f t="shared" si="13"/>
        <v>32.782742857142857</v>
      </c>
      <c r="V73">
        <f t="shared" si="14"/>
        <v>4.9907610796255018</v>
      </c>
      <c r="W73">
        <f t="shared" si="15"/>
        <v>70.026578837648785</v>
      </c>
      <c r="X73">
        <f t="shared" si="16"/>
        <v>3.4647790865348354</v>
      </c>
      <c r="Y73">
        <f t="shared" si="17"/>
        <v>4.9478057389718524</v>
      </c>
      <c r="Z73">
        <f t="shared" si="18"/>
        <v>1.5259819930906664</v>
      </c>
      <c r="AA73">
        <f t="shared" si="19"/>
        <v>-39.93124500772538</v>
      </c>
      <c r="AB73">
        <f t="shared" si="20"/>
        <v>-22.938079147131539</v>
      </c>
      <c r="AC73">
        <f t="shared" si="21"/>
        <v>-1.8899804054982474</v>
      </c>
      <c r="AD73">
        <f t="shared" si="22"/>
        <v>161.35504595757106</v>
      </c>
      <c r="AE73">
        <f t="shared" si="23"/>
        <v>15.858325229912753</v>
      </c>
      <c r="AF73">
        <f t="shared" si="24"/>
        <v>0.90409315853792627</v>
      </c>
      <c r="AG73">
        <f t="shared" si="25"/>
        <v>5.3920625520911925</v>
      </c>
      <c r="AH73">
        <v>386.13788086389189</v>
      </c>
      <c r="AI73">
        <v>374.57705454545447</v>
      </c>
      <c r="AJ73">
        <v>1.698915005068423</v>
      </c>
      <c r="AK73">
        <v>61.748436210949897</v>
      </c>
      <c r="AL73">
        <f t="shared" si="26"/>
        <v>0.90547040833844405</v>
      </c>
      <c r="AM73">
        <v>33.467558869491192</v>
      </c>
      <c r="AN73">
        <v>34.273755757575749</v>
      </c>
      <c r="AO73">
        <v>1.5603579525488379E-4</v>
      </c>
      <c r="AP73">
        <v>100.5812648026685</v>
      </c>
      <c r="AQ73">
        <v>22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47501.044200237659</v>
      </c>
      <c r="AV73">
        <f t="shared" si="30"/>
        <v>1200.012857142857</v>
      </c>
      <c r="AW73">
        <f t="shared" si="31"/>
        <v>1025.9342707346766</v>
      </c>
      <c r="AX73">
        <f t="shared" si="32"/>
        <v>0.85493606558295654</v>
      </c>
      <c r="AY73">
        <f t="shared" si="33"/>
        <v>0.18842660657510618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1676574132.5999999</v>
      </c>
      <c r="BF73">
        <v>359.29014285714283</v>
      </c>
      <c r="BG73">
        <v>374.22814285714281</v>
      </c>
      <c r="BH73">
        <v>34.273471428571433</v>
      </c>
      <c r="BI73">
        <v>33.467542857142853</v>
      </c>
      <c r="BJ73">
        <v>365.25042857142859</v>
      </c>
      <c r="BK73">
        <v>34.076214285714293</v>
      </c>
      <c r="BL73">
        <v>650.01299999999992</v>
      </c>
      <c r="BM73">
        <v>100.9922857142857</v>
      </c>
      <c r="BN73">
        <v>9.9869300000000008E-2</v>
      </c>
      <c r="BO73">
        <v>32.62922857142857</v>
      </c>
      <c r="BP73">
        <v>32.782742857142857</v>
      </c>
      <c r="BQ73">
        <v>999.89999999999986</v>
      </c>
      <c r="BR73">
        <v>0</v>
      </c>
      <c r="BS73">
        <v>0</v>
      </c>
      <c r="BT73">
        <v>9035.7128571428584</v>
      </c>
      <c r="BU73">
        <v>0</v>
      </c>
      <c r="BV73">
        <v>442.84871428571432</v>
      </c>
      <c r="BW73">
        <v>-14.9381</v>
      </c>
      <c r="BX73">
        <v>372.04114285714292</v>
      </c>
      <c r="BY73">
        <v>387.1862857142857</v>
      </c>
      <c r="BZ73">
        <v>0.80591699999999999</v>
      </c>
      <c r="CA73">
        <v>374.22814285714281</v>
      </c>
      <c r="CB73">
        <v>33.467542857142853</v>
      </c>
      <c r="CC73">
        <v>3.4613499999999999</v>
      </c>
      <c r="CD73">
        <v>3.3799600000000001</v>
      </c>
      <c r="CE73">
        <v>26.431371428571431</v>
      </c>
      <c r="CF73">
        <v>26.02854285714286</v>
      </c>
      <c r="CG73">
        <v>1200.012857142857</v>
      </c>
      <c r="CH73">
        <v>0.50004899999999985</v>
      </c>
      <c r="CI73">
        <v>0.49995099999999992</v>
      </c>
      <c r="CJ73">
        <v>0</v>
      </c>
      <c r="CK73">
        <v>1029.601428571428</v>
      </c>
      <c r="CL73">
        <v>4.9990899999999998</v>
      </c>
      <c r="CM73">
        <v>11136.542857142849</v>
      </c>
      <c r="CN73">
        <v>9558.1514285714275</v>
      </c>
      <c r="CO73">
        <v>42</v>
      </c>
      <c r="CP73">
        <v>44.311999999999998</v>
      </c>
      <c r="CQ73">
        <v>42.811999999999998</v>
      </c>
      <c r="CR73">
        <v>43.133857142857153</v>
      </c>
      <c r="CS73">
        <v>43.375</v>
      </c>
      <c r="CT73">
        <v>597.56428571428569</v>
      </c>
      <c r="CU73">
        <v>597.44857142857131</v>
      </c>
      <c r="CV73">
        <v>0</v>
      </c>
      <c r="CW73">
        <v>1676574146.7</v>
      </c>
      <c r="CX73">
        <v>0</v>
      </c>
      <c r="CY73">
        <v>1676570481.5999999</v>
      </c>
      <c r="CZ73" t="s">
        <v>356</v>
      </c>
      <c r="DA73">
        <v>1676570481.5999999</v>
      </c>
      <c r="DB73">
        <v>1676570479.5999999</v>
      </c>
      <c r="DC73">
        <v>11</v>
      </c>
      <c r="DD73">
        <v>-8.3000000000000004E-2</v>
      </c>
      <c r="DE73">
        <v>1.9E-2</v>
      </c>
      <c r="DF73">
        <v>-6.1429999999999998</v>
      </c>
      <c r="DG73">
        <v>0.19700000000000001</v>
      </c>
      <c r="DH73">
        <v>415</v>
      </c>
      <c r="DI73">
        <v>33</v>
      </c>
      <c r="DJ73">
        <v>0.52</v>
      </c>
      <c r="DK73">
        <v>0.45</v>
      </c>
      <c r="DL73">
        <v>-14.75732</v>
      </c>
      <c r="DM73">
        <v>-1.1863969981238001</v>
      </c>
      <c r="DN73">
        <v>0.1180562751402906</v>
      </c>
      <c r="DO73">
        <v>0</v>
      </c>
      <c r="DP73">
        <v>0.79460522499999997</v>
      </c>
      <c r="DQ73">
        <v>8.1516776735459012E-2</v>
      </c>
      <c r="DR73">
        <v>8.0077738276236876E-3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3.2973499999999998</v>
      </c>
      <c r="EB73">
        <v>2.6255700000000002</v>
      </c>
      <c r="EC73">
        <v>9.2203999999999994E-2</v>
      </c>
      <c r="ED73">
        <v>9.3188699999999999E-2</v>
      </c>
      <c r="EE73">
        <v>0.140016</v>
      </c>
      <c r="EF73">
        <v>0.136407</v>
      </c>
      <c r="EG73">
        <v>27420.400000000001</v>
      </c>
      <c r="EH73">
        <v>27792.3</v>
      </c>
      <c r="EI73">
        <v>28098.9</v>
      </c>
      <c r="EJ73">
        <v>29494.2</v>
      </c>
      <c r="EK73">
        <v>33270.699999999997</v>
      </c>
      <c r="EL73">
        <v>35342.1</v>
      </c>
      <c r="EM73">
        <v>39684.199999999997</v>
      </c>
      <c r="EN73">
        <v>42134.2</v>
      </c>
      <c r="EO73">
        <v>2.194</v>
      </c>
      <c r="EP73">
        <v>2.20303</v>
      </c>
      <c r="EQ73">
        <v>0.11967899999999999</v>
      </c>
      <c r="ER73">
        <v>0</v>
      </c>
      <c r="ES73">
        <v>30.833500000000001</v>
      </c>
      <c r="ET73">
        <v>999.9</v>
      </c>
      <c r="EU73">
        <v>76.099999999999994</v>
      </c>
      <c r="EV73">
        <v>32.799999999999997</v>
      </c>
      <c r="EW73">
        <v>37.642800000000001</v>
      </c>
      <c r="EX73">
        <v>56.346400000000003</v>
      </c>
      <c r="EY73">
        <v>-3.7059299999999999</v>
      </c>
      <c r="EZ73">
        <v>2</v>
      </c>
      <c r="FA73">
        <v>0.400445</v>
      </c>
      <c r="FB73">
        <v>1.06563E-2</v>
      </c>
      <c r="FC73">
        <v>20.273900000000001</v>
      </c>
      <c r="FD73">
        <v>5.2181899999999999</v>
      </c>
      <c r="FE73">
        <v>12.007400000000001</v>
      </c>
      <c r="FF73">
        <v>4.98705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1.8658300000000001</v>
      </c>
      <c r="FM73">
        <v>1.8621799999999999</v>
      </c>
      <c r="FN73">
        <v>1.8642099999999999</v>
      </c>
      <c r="FO73">
        <v>1.86022</v>
      </c>
      <c r="FP73">
        <v>1.86097</v>
      </c>
      <c r="FQ73">
        <v>1.8601700000000001</v>
      </c>
      <c r="FR73">
        <v>1.86188</v>
      </c>
      <c r="FS73">
        <v>1.8584700000000001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-5.9710000000000001</v>
      </c>
      <c r="GH73">
        <v>0.1973</v>
      </c>
      <c r="GI73">
        <v>-4.4815386914191997</v>
      </c>
      <c r="GJ73">
        <v>-4.8024823865547416E-3</v>
      </c>
      <c r="GK73">
        <v>2.2541114550050859E-6</v>
      </c>
      <c r="GL73">
        <v>-5.2254267566753844E-10</v>
      </c>
      <c r="GM73">
        <v>0.19724000000001499</v>
      </c>
      <c r="GN73">
        <v>0</v>
      </c>
      <c r="GO73">
        <v>0</v>
      </c>
      <c r="GP73">
        <v>0</v>
      </c>
      <c r="GQ73">
        <v>6</v>
      </c>
      <c r="GR73">
        <v>2068</v>
      </c>
      <c r="GS73">
        <v>3</v>
      </c>
      <c r="GT73">
        <v>31</v>
      </c>
      <c r="GU73">
        <v>60.9</v>
      </c>
      <c r="GV73">
        <v>60.9</v>
      </c>
      <c r="GW73">
        <v>1.26831</v>
      </c>
      <c r="GX73">
        <v>2.5549300000000001</v>
      </c>
      <c r="GY73">
        <v>2.04834</v>
      </c>
      <c r="GZ73">
        <v>2.6245099999999999</v>
      </c>
      <c r="HA73">
        <v>2.1972700000000001</v>
      </c>
      <c r="HB73">
        <v>2.34619</v>
      </c>
      <c r="HC73">
        <v>37.9649</v>
      </c>
      <c r="HD73">
        <v>14.981400000000001</v>
      </c>
      <c r="HE73">
        <v>18</v>
      </c>
      <c r="HF73">
        <v>672.58799999999997</v>
      </c>
      <c r="HG73">
        <v>757.49800000000005</v>
      </c>
      <c r="HH73">
        <v>31.001300000000001</v>
      </c>
      <c r="HI73">
        <v>32.507100000000001</v>
      </c>
      <c r="HJ73">
        <v>30.000800000000002</v>
      </c>
      <c r="HK73">
        <v>32.419400000000003</v>
      </c>
      <c r="HL73">
        <v>32.436100000000003</v>
      </c>
      <c r="HM73">
        <v>25.436199999999999</v>
      </c>
      <c r="HN73">
        <v>11.5306</v>
      </c>
      <c r="HO73">
        <v>100</v>
      </c>
      <c r="HP73">
        <v>31</v>
      </c>
      <c r="HQ73">
        <v>391.27100000000002</v>
      </c>
      <c r="HR73">
        <v>33.4696</v>
      </c>
      <c r="HS73">
        <v>99.043899999999994</v>
      </c>
      <c r="HT73">
        <v>97.727800000000002</v>
      </c>
    </row>
    <row r="74" spans="1:228" x14ac:dyDescent="0.2">
      <c r="A74">
        <v>59</v>
      </c>
      <c r="B74">
        <v>1676574138.5999999</v>
      </c>
      <c r="C74">
        <v>232</v>
      </c>
      <c r="D74" t="s">
        <v>477</v>
      </c>
      <c r="E74" t="s">
        <v>478</v>
      </c>
      <c r="F74">
        <v>4</v>
      </c>
      <c r="G74">
        <v>1676574136.2874999</v>
      </c>
      <c r="H74">
        <f t="shared" si="0"/>
        <v>9.1193987676734933E-4</v>
      </c>
      <c r="I74">
        <f t="shared" si="1"/>
        <v>0.91193987676734933</v>
      </c>
      <c r="J74">
        <f t="shared" si="2"/>
        <v>5.3196056566176493</v>
      </c>
      <c r="K74">
        <f t="shared" si="3"/>
        <v>365.37112500000001</v>
      </c>
      <c r="L74">
        <f t="shared" si="4"/>
        <v>211.44016486322465</v>
      </c>
      <c r="M74">
        <f t="shared" si="5"/>
        <v>21.374854446782454</v>
      </c>
      <c r="N74">
        <f t="shared" si="6"/>
        <v>36.936003246989962</v>
      </c>
      <c r="O74">
        <f t="shared" si="7"/>
        <v>5.8611849822927421E-2</v>
      </c>
      <c r="P74">
        <f t="shared" si="8"/>
        <v>2.7650479710281051</v>
      </c>
      <c r="Q74">
        <f t="shared" si="9"/>
        <v>5.7930279993067546E-2</v>
      </c>
      <c r="R74">
        <f t="shared" si="10"/>
        <v>3.6267000868149983E-2</v>
      </c>
      <c r="S74">
        <f t="shared" si="11"/>
        <v>226.11310498310456</v>
      </c>
      <c r="T74">
        <f t="shared" si="12"/>
        <v>33.786549789663013</v>
      </c>
      <c r="U74">
        <f t="shared" si="13"/>
        <v>32.779687500000001</v>
      </c>
      <c r="V74">
        <f t="shared" si="14"/>
        <v>4.9899029952974479</v>
      </c>
      <c r="W74">
        <f t="shared" si="15"/>
        <v>70.011235294189419</v>
      </c>
      <c r="X74">
        <f t="shared" si="16"/>
        <v>3.4650634887888527</v>
      </c>
      <c r="Y74">
        <f t="shared" si="17"/>
        <v>4.949296315410729</v>
      </c>
      <c r="Z74">
        <f t="shared" si="18"/>
        <v>1.5248395065085951</v>
      </c>
      <c r="AA74">
        <f t="shared" si="19"/>
        <v>-40.216548565440107</v>
      </c>
      <c r="AB74">
        <f t="shared" si="20"/>
        <v>-21.631813893489319</v>
      </c>
      <c r="AC74">
        <f t="shared" si="21"/>
        <v>-1.7865624791256416</v>
      </c>
      <c r="AD74">
        <f t="shared" si="22"/>
        <v>162.4781800450495</v>
      </c>
      <c r="AE74">
        <f t="shared" si="23"/>
        <v>15.941706791470311</v>
      </c>
      <c r="AF74">
        <f t="shared" si="24"/>
        <v>0.90683499683450175</v>
      </c>
      <c r="AG74">
        <f t="shared" si="25"/>
        <v>5.3196056566176493</v>
      </c>
      <c r="AH74">
        <v>393.04262672990632</v>
      </c>
      <c r="AI74">
        <v>381.46163030303001</v>
      </c>
      <c r="AJ74">
        <v>1.722808768403193</v>
      </c>
      <c r="AK74">
        <v>61.748436210949897</v>
      </c>
      <c r="AL74">
        <f t="shared" si="26"/>
        <v>0.91193987676734933</v>
      </c>
      <c r="AM74">
        <v>33.467107356126597</v>
      </c>
      <c r="AN74">
        <v>34.27960060606059</v>
      </c>
      <c r="AO74">
        <v>6.1727605386940692E-5</v>
      </c>
      <c r="AP74">
        <v>100.5812648026685</v>
      </c>
      <c r="AQ74">
        <v>22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47321.154728360874</v>
      </c>
      <c r="AV74">
        <f t="shared" si="30"/>
        <v>1200</v>
      </c>
      <c r="AW74">
        <f t="shared" si="31"/>
        <v>1025.9238885922821</v>
      </c>
      <c r="AX74">
        <f t="shared" si="32"/>
        <v>0.85493657382690169</v>
      </c>
      <c r="AY74">
        <f t="shared" si="33"/>
        <v>0.18842758748592048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1676574136.2874999</v>
      </c>
      <c r="BF74">
        <v>365.37112500000001</v>
      </c>
      <c r="BG74">
        <v>380.39125000000001</v>
      </c>
      <c r="BH74">
        <v>34.276425000000003</v>
      </c>
      <c r="BI74">
        <v>33.4681</v>
      </c>
      <c r="BJ74">
        <v>371.35199999999998</v>
      </c>
      <c r="BK74">
        <v>34.079175000000014</v>
      </c>
      <c r="BL74">
        <v>650.04937500000005</v>
      </c>
      <c r="BM74">
        <v>100.991625</v>
      </c>
      <c r="BN74">
        <v>0.10011630000000001</v>
      </c>
      <c r="BO74">
        <v>32.634574999999998</v>
      </c>
      <c r="BP74">
        <v>32.779687500000001</v>
      </c>
      <c r="BQ74">
        <v>999.9</v>
      </c>
      <c r="BR74">
        <v>0</v>
      </c>
      <c r="BS74">
        <v>0</v>
      </c>
      <c r="BT74">
        <v>9001.1700000000019</v>
      </c>
      <c r="BU74">
        <v>0</v>
      </c>
      <c r="BV74">
        <v>920.35550000000001</v>
      </c>
      <c r="BW74">
        <v>-15.019975000000001</v>
      </c>
      <c r="BX74">
        <v>378.339</v>
      </c>
      <c r="BY74">
        <v>393.56299999999999</v>
      </c>
      <c r="BZ74">
        <v>0.80831775000000006</v>
      </c>
      <c r="CA74">
        <v>380.39125000000001</v>
      </c>
      <c r="CB74">
        <v>33.4681</v>
      </c>
      <c r="CC74">
        <v>3.46162875</v>
      </c>
      <c r="CD74">
        <v>3.37999625</v>
      </c>
      <c r="CE74">
        <v>26.432712500000001</v>
      </c>
      <c r="CF74">
        <v>26.028712500000001</v>
      </c>
      <c r="CG74">
        <v>1200</v>
      </c>
      <c r="CH74">
        <v>0.50003149999999996</v>
      </c>
      <c r="CI74">
        <v>0.499968625</v>
      </c>
      <c r="CJ74">
        <v>0</v>
      </c>
      <c r="CK74">
        <v>1030.0725</v>
      </c>
      <c r="CL74">
        <v>4.9990899999999998</v>
      </c>
      <c r="CM74">
        <v>11264.9375</v>
      </c>
      <c r="CN74">
        <v>9557.9549999999999</v>
      </c>
      <c r="CO74">
        <v>42</v>
      </c>
      <c r="CP74">
        <v>44.335624999999993</v>
      </c>
      <c r="CQ74">
        <v>42.811999999999998</v>
      </c>
      <c r="CR74">
        <v>43.155999999999999</v>
      </c>
      <c r="CS74">
        <v>43.375</v>
      </c>
      <c r="CT74">
        <v>597.53750000000002</v>
      </c>
      <c r="CU74">
        <v>597.46250000000009</v>
      </c>
      <c r="CV74">
        <v>0</v>
      </c>
      <c r="CW74">
        <v>1676574150.3</v>
      </c>
      <c r="CX74">
        <v>0</v>
      </c>
      <c r="CY74">
        <v>1676570481.5999999</v>
      </c>
      <c r="CZ74" t="s">
        <v>356</v>
      </c>
      <c r="DA74">
        <v>1676570481.5999999</v>
      </c>
      <c r="DB74">
        <v>1676570479.5999999</v>
      </c>
      <c r="DC74">
        <v>11</v>
      </c>
      <c r="DD74">
        <v>-8.3000000000000004E-2</v>
      </c>
      <c r="DE74">
        <v>1.9E-2</v>
      </c>
      <c r="DF74">
        <v>-6.1429999999999998</v>
      </c>
      <c r="DG74">
        <v>0.19700000000000001</v>
      </c>
      <c r="DH74">
        <v>415</v>
      </c>
      <c r="DI74">
        <v>33</v>
      </c>
      <c r="DJ74">
        <v>0.52</v>
      </c>
      <c r="DK74">
        <v>0.45</v>
      </c>
      <c r="DL74">
        <v>-14.84425365853658</v>
      </c>
      <c r="DM74">
        <v>-1.1736752613240431</v>
      </c>
      <c r="DN74">
        <v>0.1181758282774195</v>
      </c>
      <c r="DO74">
        <v>0</v>
      </c>
      <c r="DP74">
        <v>0.79996748780487814</v>
      </c>
      <c r="DQ74">
        <v>6.4195296167248145E-2</v>
      </c>
      <c r="DR74">
        <v>6.4423612627743159E-3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3.2974000000000001</v>
      </c>
      <c r="EB74">
        <v>2.62521</v>
      </c>
      <c r="EC74">
        <v>9.3505900000000003E-2</v>
      </c>
      <c r="ED74">
        <v>9.4476199999999996E-2</v>
      </c>
      <c r="EE74">
        <v>0.14002600000000001</v>
      </c>
      <c r="EF74">
        <v>0.13641300000000001</v>
      </c>
      <c r="EG74">
        <v>27381.1</v>
      </c>
      <c r="EH74">
        <v>27752.3</v>
      </c>
      <c r="EI74">
        <v>28099</v>
      </c>
      <c r="EJ74">
        <v>29493.7</v>
      </c>
      <c r="EK74">
        <v>33270</v>
      </c>
      <c r="EL74">
        <v>35341.4</v>
      </c>
      <c r="EM74">
        <v>39683.699999999997</v>
      </c>
      <c r="EN74">
        <v>42133.5</v>
      </c>
      <c r="EO74">
        <v>2.1942200000000001</v>
      </c>
      <c r="EP74">
        <v>2.2027800000000002</v>
      </c>
      <c r="EQ74">
        <v>0.120781</v>
      </c>
      <c r="ER74">
        <v>0</v>
      </c>
      <c r="ES74">
        <v>30.8352</v>
      </c>
      <c r="ET74">
        <v>999.9</v>
      </c>
      <c r="EU74">
        <v>76</v>
      </c>
      <c r="EV74">
        <v>32.799999999999997</v>
      </c>
      <c r="EW74">
        <v>37.5931</v>
      </c>
      <c r="EX74">
        <v>56.6464</v>
      </c>
      <c r="EY74">
        <v>-3.7540100000000001</v>
      </c>
      <c r="EZ74">
        <v>2</v>
      </c>
      <c r="FA74">
        <v>0.40094299999999999</v>
      </c>
      <c r="FB74">
        <v>1.43001E-2</v>
      </c>
      <c r="FC74">
        <v>20.274000000000001</v>
      </c>
      <c r="FD74">
        <v>5.2178899999999997</v>
      </c>
      <c r="FE74">
        <v>12.005599999999999</v>
      </c>
      <c r="FF74">
        <v>4.9868499999999996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1.86582</v>
      </c>
      <c r="FM74">
        <v>1.8621799999999999</v>
      </c>
      <c r="FN74">
        <v>1.8642099999999999</v>
      </c>
      <c r="FO74">
        <v>1.8602300000000001</v>
      </c>
      <c r="FP74">
        <v>1.8609899999999999</v>
      </c>
      <c r="FQ74">
        <v>1.86019</v>
      </c>
      <c r="FR74">
        <v>1.86188</v>
      </c>
      <c r="FS74">
        <v>1.8584400000000001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-5.9939999999999998</v>
      </c>
      <c r="GH74">
        <v>0.19719999999999999</v>
      </c>
      <c r="GI74">
        <v>-4.4815386914191997</v>
      </c>
      <c r="GJ74">
        <v>-4.8024823865547416E-3</v>
      </c>
      <c r="GK74">
        <v>2.2541114550050859E-6</v>
      </c>
      <c r="GL74">
        <v>-5.2254267566753844E-10</v>
      </c>
      <c r="GM74">
        <v>0.19724000000001499</v>
      </c>
      <c r="GN74">
        <v>0</v>
      </c>
      <c r="GO74">
        <v>0</v>
      </c>
      <c r="GP74">
        <v>0</v>
      </c>
      <c r="GQ74">
        <v>6</v>
      </c>
      <c r="GR74">
        <v>2068</v>
      </c>
      <c r="GS74">
        <v>3</v>
      </c>
      <c r="GT74">
        <v>31</v>
      </c>
      <c r="GU74">
        <v>61</v>
      </c>
      <c r="GV74">
        <v>61</v>
      </c>
      <c r="GW74">
        <v>1.2890600000000001</v>
      </c>
      <c r="GX74">
        <v>2.5720200000000002</v>
      </c>
      <c r="GY74">
        <v>2.04834</v>
      </c>
      <c r="GZ74">
        <v>2.6245099999999999</v>
      </c>
      <c r="HA74">
        <v>2.1972700000000001</v>
      </c>
      <c r="HB74">
        <v>2.3022499999999999</v>
      </c>
      <c r="HC74">
        <v>37.940600000000003</v>
      </c>
      <c r="HD74">
        <v>14.963800000000001</v>
      </c>
      <c r="HE74">
        <v>18</v>
      </c>
      <c r="HF74">
        <v>672.82299999999998</v>
      </c>
      <c r="HG74">
        <v>757.32</v>
      </c>
      <c r="HH74">
        <v>31.001200000000001</v>
      </c>
      <c r="HI74">
        <v>32.512799999999999</v>
      </c>
      <c r="HJ74">
        <v>30.000699999999998</v>
      </c>
      <c r="HK74">
        <v>32.424399999999999</v>
      </c>
      <c r="HL74">
        <v>32.441099999999999</v>
      </c>
      <c r="HM74">
        <v>25.797599999999999</v>
      </c>
      <c r="HN74">
        <v>11.5306</v>
      </c>
      <c r="HO74">
        <v>100</v>
      </c>
      <c r="HP74">
        <v>31</v>
      </c>
      <c r="HQ74">
        <v>397.94799999999998</v>
      </c>
      <c r="HR74">
        <v>33.4696</v>
      </c>
      <c r="HS74">
        <v>99.043300000000002</v>
      </c>
      <c r="HT74">
        <v>97.726100000000002</v>
      </c>
    </row>
    <row r="75" spans="1:228" x14ac:dyDescent="0.2">
      <c r="A75">
        <v>60</v>
      </c>
      <c r="B75">
        <v>1676574142.5999999</v>
      </c>
      <c r="C75">
        <v>236</v>
      </c>
      <c r="D75" t="s">
        <v>479</v>
      </c>
      <c r="E75" t="s">
        <v>480</v>
      </c>
      <c r="F75">
        <v>4</v>
      </c>
      <c r="G75">
        <v>1676574140.5999999</v>
      </c>
      <c r="H75">
        <f t="shared" si="0"/>
        <v>9.1354757141101563E-4</v>
      </c>
      <c r="I75">
        <f t="shared" si="1"/>
        <v>0.91354757141101561</v>
      </c>
      <c r="J75">
        <f t="shared" si="2"/>
        <v>5.4656493246305393</v>
      </c>
      <c r="K75">
        <f t="shared" si="3"/>
        <v>372.53742857142851</v>
      </c>
      <c r="L75">
        <f t="shared" si="4"/>
        <v>214.17590789530701</v>
      </c>
      <c r="M75">
        <f t="shared" si="5"/>
        <v>21.650838951876484</v>
      </c>
      <c r="N75">
        <f t="shared" si="6"/>
        <v>37.659454552137902</v>
      </c>
      <c r="O75">
        <f t="shared" si="7"/>
        <v>5.8511518278094962E-2</v>
      </c>
      <c r="P75">
        <f t="shared" si="8"/>
        <v>2.7689657620696186</v>
      </c>
      <c r="Q75">
        <f t="shared" si="9"/>
        <v>5.7833214336568066E-2</v>
      </c>
      <c r="R75">
        <f t="shared" si="10"/>
        <v>3.6206046594985157E-2</v>
      </c>
      <c r="S75">
        <f t="shared" si="11"/>
        <v>226.11635580536523</v>
      </c>
      <c r="T75">
        <f t="shared" si="12"/>
        <v>33.792971700100644</v>
      </c>
      <c r="U75">
        <f t="shared" si="13"/>
        <v>32.800199999999997</v>
      </c>
      <c r="V75">
        <f t="shared" si="14"/>
        <v>4.9956663086409074</v>
      </c>
      <c r="W75">
        <f t="shared" si="15"/>
        <v>69.990496284434371</v>
      </c>
      <c r="X75">
        <f t="shared" si="16"/>
        <v>3.4656676543628686</v>
      </c>
      <c r="Y75">
        <f t="shared" si="17"/>
        <v>4.9516260611708507</v>
      </c>
      <c r="Z75">
        <f t="shared" si="18"/>
        <v>1.5299986542780388</v>
      </c>
      <c r="AA75">
        <f t="shared" si="19"/>
        <v>-40.287447899225789</v>
      </c>
      <c r="AB75">
        <f t="shared" si="20"/>
        <v>-23.477554687873361</v>
      </c>
      <c r="AC75">
        <f t="shared" si="21"/>
        <v>-1.9365322363510173</v>
      </c>
      <c r="AD75">
        <f t="shared" si="22"/>
        <v>160.41482098191508</v>
      </c>
      <c r="AE75">
        <f t="shared" si="23"/>
        <v>16.051583876383464</v>
      </c>
      <c r="AF75">
        <f t="shared" si="24"/>
        <v>0.91006351207095926</v>
      </c>
      <c r="AG75">
        <f t="shared" si="25"/>
        <v>5.4656493246305393</v>
      </c>
      <c r="AH75">
        <v>400.03998682031857</v>
      </c>
      <c r="AI75">
        <v>388.33926060606052</v>
      </c>
      <c r="AJ75">
        <v>1.717268128067166</v>
      </c>
      <c r="AK75">
        <v>61.748436210949897</v>
      </c>
      <c r="AL75">
        <f t="shared" si="26"/>
        <v>0.91354757141101561</v>
      </c>
      <c r="AM75">
        <v>33.471504519872582</v>
      </c>
      <c r="AN75">
        <v>34.285291515151499</v>
      </c>
      <c r="AO75">
        <v>1.004219238113032E-4</v>
      </c>
      <c r="AP75">
        <v>100.5812648026685</v>
      </c>
      <c r="AQ75">
        <v>22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47427.692959714172</v>
      </c>
      <c r="AV75">
        <f t="shared" si="30"/>
        <v>1200.011428571428</v>
      </c>
      <c r="AW75">
        <f t="shared" si="31"/>
        <v>1025.9342278784272</v>
      </c>
      <c r="AX75">
        <f t="shared" si="32"/>
        <v>0.85493704764109313</v>
      </c>
      <c r="AY75">
        <f t="shared" si="33"/>
        <v>0.1884285019473097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1676574140.5999999</v>
      </c>
      <c r="BF75">
        <v>372.53742857142851</v>
      </c>
      <c r="BG75">
        <v>387.66800000000012</v>
      </c>
      <c r="BH75">
        <v>34.28331428571429</v>
      </c>
      <c r="BI75">
        <v>33.472014285714287</v>
      </c>
      <c r="BJ75">
        <v>378.54257142857142</v>
      </c>
      <c r="BK75">
        <v>34.086057142857143</v>
      </c>
      <c r="BL75">
        <v>649.96685714285718</v>
      </c>
      <c r="BM75">
        <v>100.98914285714289</v>
      </c>
      <c r="BN75">
        <v>9.9906628571428582E-2</v>
      </c>
      <c r="BO75">
        <v>32.64292857142857</v>
      </c>
      <c r="BP75">
        <v>32.800199999999997</v>
      </c>
      <c r="BQ75">
        <v>999.89999999999986</v>
      </c>
      <c r="BR75">
        <v>0</v>
      </c>
      <c r="BS75">
        <v>0</v>
      </c>
      <c r="BT75">
        <v>9022.2300000000014</v>
      </c>
      <c r="BU75">
        <v>0</v>
      </c>
      <c r="BV75">
        <v>1524.33</v>
      </c>
      <c r="BW75">
        <v>-15.1303</v>
      </c>
      <c r="BX75">
        <v>385.76271428571431</v>
      </c>
      <c r="BY75">
        <v>401.09314285714282</v>
      </c>
      <c r="BZ75">
        <v>0.81129585714285724</v>
      </c>
      <c r="CA75">
        <v>387.66800000000012</v>
      </c>
      <c r="CB75">
        <v>33.472014285714287</v>
      </c>
      <c r="CC75">
        <v>3.462244285714287</v>
      </c>
      <c r="CD75">
        <v>3.380311428571428</v>
      </c>
      <c r="CE75">
        <v>26.435728571428569</v>
      </c>
      <c r="CF75">
        <v>26.030285714285721</v>
      </c>
      <c r="CG75">
        <v>1200.011428571428</v>
      </c>
      <c r="CH75">
        <v>0.50001542857142856</v>
      </c>
      <c r="CI75">
        <v>0.49998457142857139</v>
      </c>
      <c r="CJ75">
        <v>0</v>
      </c>
      <c r="CK75">
        <v>1030.4185714285711</v>
      </c>
      <c r="CL75">
        <v>4.9990899999999998</v>
      </c>
      <c r="CM75">
        <v>11464.142857142861</v>
      </c>
      <c r="CN75">
        <v>9557.988571428572</v>
      </c>
      <c r="CO75">
        <v>42.044285714285706</v>
      </c>
      <c r="CP75">
        <v>44.375</v>
      </c>
      <c r="CQ75">
        <v>42.811999999999998</v>
      </c>
      <c r="CR75">
        <v>43.186999999999998</v>
      </c>
      <c r="CS75">
        <v>43.383857142857153</v>
      </c>
      <c r="CT75">
        <v>597.52428571428572</v>
      </c>
      <c r="CU75">
        <v>597.48714285714289</v>
      </c>
      <c r="CV75">
        <v>0</v>
      </c>
      <c r="CW75">
        <v>1676574154.5</v>
      </c>
      <c r="CX75">
        <v>0</v>
      </c>
      <c r="CY75">
        <v>1676570481.5999999</v>
      </c>
      <c r="CZ75" t="s">
        <v>356</v>
      </c>
      <c r="DA75">
        <v>1676570481.5999999</v>
      </c>
      <c r="DB75">
        <v>1676570479.5999999</v>
      </c>
      <c r="DC75">
        <v>11</v>
      </c>
      <c r="DD75">
        <v>-8.3000000000000004E-2</v>
      </c>
      <c r="DE75">
        <v>1.9E-2</v>
      </c>
      <c r="DF75">
        <v>-6.1429999999999998</v>
      </c>
      <c r="DG75">
        <v>0.19700000000000001</v>
      </c>
      <c r="DH75">
        <v>415</v>
      </c>
      <c r="DI75">
        <v>33</v>
      </c>
      <c r="DJ75">
        <v>0.52</v>
      </c>
      <c r="DK75">
        <v>0.45</v>
      </c>
      <c r="DL75">
        <v>-14.92836341463415</v>
      </c>
      <c r="DM75">
        <v>-1.229970731707329</v>
      </c>
      <c r="DN75">
        <v>0.1234237253472127</v>
      </c>
      <c r="DO75">
        <v>0</v>
      </c>
      <c r="DP75">
        <v>0.80384624390243897</v>
      </c>
      <c r="DQ75">
        <v>5.5042097560974758E-2</v>
      </c>
      <c r="DR75">
        <v>5.521795805362717E-3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3.2973499999999998</v>
      </c>
      <c r="EB75">
        <v>2.6254599999999999</v>
      </c>
      <c r="EC75">
        <v>9.47881E-2</v>
      </c>
      <c r="ED75">
        <v>9.5750600000000005E-2</v>
      </c>
      <c r="EE75">
        <v>0.14003599999999999</v>
      </c>
      <c r="EF75">
        <v>0.13641800000000001</v>
      </c>
      <c r="EG75">
        <v>27341.599999999999</v>
      </c>
      <c r="EH75">
        <v>27712.9</v>
      </c>
      <c r="EI75">
        <v>28098.3</v>
      </c>
      <c r="EJ75">
        <v>29493.4</v>
      </c>
      <c r="EK75">
        <v>33269</v>
      </c>
      <c r="EL75">
        <v>35341</v>
      </c>
      <c r="EM75">
        <v>39682.9</v>
      </c>
      <c r="EN75">
        <v>42133.2</v>
      </c>
      <c r="EO75">
        <v>2.19435</v>
      </c>
      <c r="EP75">
        <v>2.2029800000000002</v>
      </c>
      <c r="EQ75">
        <v>0.12119099999999999</v>
      </c>
      <c r="ER75">
        <v>0</v>
      </c>
      <c r="ES75">
        <v>30.837900000000001</v>
      </c>
      <c r="ET75">
        <v>999.9</v>
      </c>
      <c r="EU75">
        <v>76.099999999999994</v>
      </c>
      <c r="EV75">
        <v>32.799999999999997</v>
      </c>
      <c r="EW75">
        <v>37.6419</v>
      </c>
      <c r="EX75">
        <v>56.4664</v>
      </c>
      <c r="EY75">
        <v>-3.7259600000000002</v>
      </c>
      <c r="EZ75">
        <v>2</v>
      </c>
      <c r="FA75">
        <v>0.40151199999999998</v>
      </c>
      <c r="FB75">
        <v>1.78649E-2</v>
      </c>
      <c r="FC75">
        <v>20.274000000000001</v>
      </c>
      <c r="FD75">
        <v>5.2172900000000002</v>
      </c>
      <c r="FE75">
        <v>12.006399999999999</v>
      </c>
      <c r="FF75">
        <v>4.9870000000000001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1.86582</v>
      </c>
      <c r="FM75">
        <v>1.8621799999999999</v>
      </c>
      <c r="FN75">
        <v>1.86419</v>
      </c>
      <c r="FO75">
        <v>1.8602300000000001</v>
      </c>
      <c r="FP75">
        <v>1.8610100000000001</v>
      </c>
      <c r="FQ75">
        <v>1.8601700000000001</v>
      </c>
      <c r="FR75">
        <v>1.86188</v>
      </c>
      <c r="FS75">
        <v>1.85846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-6.0149999999999997</v>
      </c>
      <c r="GH75">
        <v>0.1973</v>
      </c>
      <c r="GI75">
        <v>-4.4815386914191997</v>
      </c>
      <c r="GJ75">
        <v>-4.8024823865547416E-3</v>
      </c>
      <c r="GK75">
        <v>2.2541114550050859E-6</v>
      </c>
      <c r="GL75">
        <v>-5.2254267566753844E-10</v>
      </c>
      <c r="GM75">
        <v>0.19724000000001499</v>
      </c>
      <c r="GN75">
        <v>0</v>
      </c>
      <c r="GO75">
        <v>0</v>
      </c>
      <c r="GP75">
        <v>0</v>
      </c>
      <c r="GQ75">
        <v>6</v>
      </c>
      <c r="GR75">
        <v>2068</v>
      </c>
      <c r="GS75">
        <v>3</v>
      </c>
      <c r="GT75">
        <v>31</v>
      </c>
      <c r="GU75">
        <v>61</v>
      </c>
      <c r="GV75">
        <v>61</v>
      </c>
      <c r="GW75">
        <v>1.3073699999999999</v>
      </c>
      <c r="GX75">
        <v>2.5622600000000002</v>
      </c>
      <c r="GY75">
        <v>2.04834</v>
      </c>
      <c r="GZ75">
        <v>2.6245099999999999</v>
      </c>
      <c r="HA75">
        <v>2.1972700000000001</v>
      </c>
      <c r="HB75">
        <v>2.33765</v>
      </c>
      <c r="HC75">
        <v>37.940600000000003</v>
      </c>
      <c r="HD75">
        <v>14.963800000000001</v>
      </c>
      <c r="HE75">
        <v>18</v>
      </c>
      <c r="HF75">
        <v>672.97699999999998</v>
      </c>
      <c r="HG75">
        <v>757.57299999999998</v>
      </c>
      <c r="HH75">
        <v>31.001100000000001</v>
      </c>
      <c r="HI75">
        <v>32.5199</v>
      </c>
      <c r="HJ75">
        <v>30.000699999999998</v>
      </c>
      <c r="HK75">
        <v>32.429400000000001</v>
      </c>
      <c r="HL75">
        <v>32.445700000000002</v>
      </c>
      <c r="HM75">
        <v>26.1586</v>
      </c>
      <c r="HN75">
        <v>11.5306</v>
      </c>
      <c r="HO75">
        <v>100</v>
      </c>
      <c r="HP75">
        <v>31</v>
      </c>
      <c r="HQ75">
        <v>404.62799999999999</v>
      </c>
      <c r="HR75">
        <v>33.4696</v>
      </c>
      <c r="HS75">
        <v>99.041200000000003</v>
      </c>
      <c r="HT75">
        <v>97.725399999999993</v>
      </c>
    </row>
    <row r="76" spans="1:228" x14ac:dyDescent="0.2">
      <c r="A76">
        <v>61</v>
      </c>
      <c r="B76">
        <v>1676574146.5999999</v>
      </c>
      <c r="C76">
        <v>240</v>
      </c>
      <c r="D76" t="s">
        <v>481</v>
      </c>
      <c r="E76" t="s">
        <v>482</v>
      </c>
      <c r="F76">
        <v>4</v>
      </c>
      <c r="G76">
        <v>1676574144.2874999</v>
      </c>
      <c r="H76">
        <f t="shared" si="0"/>
        <v>9.1955878682435394E-4</v>
      </c>
      <c r="I76">
        <f t="shared" si="1"/>
        <v>0.91955878682435399</v>
      </c>
      <c r="J76">
        <f t="shared" si="2"/>
        <v>5.6187381393803992</v>
      </c>
      <c r="K76">
        <f t="shared" si="3"/>
        <v>378.62475000000001</v>
      </c>
      <c r="L76">
        <f t="shared" si="4"/>
        <v>216.92761069484442</v>
      </c>
      <c r="M76">
        <f t="shared" si="5"/>
        <v>21.928826071957118</v>
      </c>
      <c r="N76">
        <f t="shared" si="6"/>
        <v>38.274502091704335</v>
      </c>
      <c r="O76">
        <f t="shared" si="7"/>
        <v>5.8897485887974527E-2</v>
      </c>
      <c r="P76">
        <f t="shared" si="8"/>
        <v>2.7649601208173009</v>
      </c>
      <c r="Q76">
        <f t="shared" si="9"/>
        <v>5.8209277291457577E-2</v>
      </c>
      <c r="R76">
        <f t="shared" si="10"/>
        <v>3.644196098859484E-2</v>
      </c>
      <c r="S76">
        <f t="shared" si="11"/>
        <v>226.11863248390262</v>
      </c>
      <c r="T76">
        <f t="shared" si="12"/>
        <v>33.805055511372728</v>
      </c>
      <c r="U76">
        <f t="shared" si="13"/>
        <v>32.802637500000003</v>
      </c>
      <c r="V76">
        <f t="shared" si="14"/>
        <v>4.9963515479578531</v>
      </c>
      <c r="W76">
        <f t="shared" si="15"/>
        <v>69.954393080812977</v>
      </c>
      <c r="X76">
        <f t="shared" si="16"/>
        <v>3.4662582076769013</v>
      </c>
      <c r="Y76">
        <f t="shared" si="17"/>
        <v>4.9550257746823672</v>
      </c>
      <c r="Z76">
        <f t="shared" si="18"/>
        <v>1.5300933402809518</v>
      </c>
      <c r="AA76">
        <f t="shared" si="19"/>
        <v>-40.552542498954011</v>
      </c>
      <c r="AB76">
        <f t="shared" si="20"/>
        <v>-21.990744793192682</v>
      </c>
      <c r="AC76">
        <f t="shared" si="21"/>
        <v>-1.8166517202804331</v>
      </c>
      <c r="AD76">
        <f t="shared" si="22"/>
        <v>161.75869347147548</v>
      </c>
      <c r="AE76">
        <f t="shared" si="23"/>
        <v>16.117508522314342</v>
      </c>
      <c r="AF76">
        <f t="shared" si="24"/>
        <v>0.91206012008278092</v>
      </c>
      <c r="AG76">
        <f t="shared" si="25"/>
        <v>5.6187381393803992</v>
      </c>
      <c r="AH76">
        <v>406.95503953758322</v>
      </c>
      <c r="AI76">
        <v>395.15767878787869</v>
      </c>
      <c r="AJ76">
        <v>1.704592312846404</v>
      </c>
      <c r="AK76">
        <v>61.748436210949897</v>
      </c>
      <c r="AL76">
        <f t="shared" si="26"/>
        <v>0.91955878682435399</v>
      </c>
      <c r="AM76">
        <v>33.475267952053422</v>
      </c>
      <c r="AN76">
        <v>34.294199393939401</v>
      </c>
      <c r="AO76">
        <v>1.177260538242411E-4</v>
      </c>
      <c r="AP76">
        <v>100.5812648026685</v>
      </c>
      <c r="AQ76">
        <v>22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47315.53286579383</v>
      </c>
      <c r="AV76">
        <f t="shared" si="30"/>
        <v>1200.0237500000001</v>
      </c>
      <c r="AW76">
        <f t="shared" si="31"/>
        <v>1025.9447385926958</v>
      </c>
      <c r="AX76">
        <f t="shared" si="32"/>
        <v>0.85493702819856332</v>
      </c>
      <c r="AY76">
        <f t="shared" si="33"/>
        <v>0.18842846442322714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1676574144.2874999</v>
      </c>
      <c r="BF76">
        <v>378.62475000000001</v>
      </c>
      <c r="BG76">
        <v>393.82012500000002</v>
      </c>
      <c r="BH76">
        <v>34.289437499999998</v>
      </c>
      <c r="BI76">
        <v>33.476462499999997</v>
      </c>
      <c r="BJ76">
        <v>384.64987500000001</v>
      </c>
      <c r="BK76">
        <v>34.092187500000001</v>
      </c>
      <c r="BL76">
        <v>650.04662499999995</v>
      </c>
      <c r="BM76">
        <v>100.988125</v>
      </c>
      <c r="BN76">
        <v>0.10009517499999999</v>
      </c>
      <c r="BO76">
        <v>32.655112500000001</v>
      </c>
      <c r="BP76">
        <v>32.802637500000003</v>
      </c>
      <c r="BQ76">
        <v>999.9</v>
      </c>
      <c r="BR76">
        <v>0</v>
      </c>
      <c r="BS76">
        <v>0</v>
      </c>
      <c r="BT76">
        <v>9001.0149999999994</v>
      </c>
      <c r="BU76">
        <v>0</v>
      </c>
      <c r="BV76">
        <v>2037.1324999999999</v>
      </c>
      <c r="BW76">
        <v>-15.195387500000001</v>
      </c>
      <c r="BX76">
        <v>392.06875000000002</v>
      </c>
      <c r="BY76">
        <v>407.460375</v>
      </c>
      <c r="BZ76">
        <v>0.81296737499999994</v>
      </c>
      <c r="CA76">
        <v>393.82012500000002</v>
      </c>
      <c r="CB76">
        <v>33.476462499999997</v>
      </c>
      <c r="CC76">
        <v>3.4628287499999999</v>
      </c>
      <c r="CD76">
        <v>3.3807274999999999</v>
      </c>
      <c r="CE76">
        <v>26.438587500000001</v>
      </c>
      <c r="CF76">
        <v>26.032374999999998</v>
      </c>
      <c r="CG76">
        <v>1200.0237500000001</v>
      </c>
      <c r="CH76">
        <v>0.50001600000000002</v>
      </c>
      <c r="CI76">
        <v>0.49998399999999998</v>
      </c>
      <c r="CJ76">
        <v>0</v>
      </c>
      <c r="CK76">
        <v>1030.7112500000001</v>
      </c>
      <c r="CL76">
        <v>4.9990899999999998</v>
      </c>
      <c r="CM76">
        <v>11491.674999999999</v>
      </c>
      <c r="CN76">
        <v>9558.1049999999996</v>
      </c>
      <c r="CO76">
        <v>42.030999999999999</v>
      </c>
      <c r="CP76">
        <v>44.375</v>
      </c>
      <c r="CQ76">
        <v>42.851374999999997</v>
      </c>
      <c r="CR76">
        <v>43.186999999999998</v>
      </c>
      <c r="CS76">
        <v>43.398249999999997</v>
      </c>
      <c r="CT76">
        <v>597.53125</v>
      </c>
      <c r="CU76">
        <v>597.49250000000006</v>
      </c>
      <c r="CV76">
        <v>0</v>
      </c>
      <c r="CW76">
        <v>1676574158.7</v>
      </c>
      <c r="CX76">
        <v>0</v>
      </c>
      <c r="CY76">
        <v>1676570481.5999999</v>
      </c>
      <c r="CZ76" t="s">
        <v>356</v>
      </c>
      <c r="DA76">
        <v>1676570481.5999999</v>
      </c>
      <c r="DB76">
        <v>1676570479.5999999</v>
      </c>
      <c r="DC76">
        <v>11</v>
      </c>
      <c r="DD76">
        <v>-8.3000000000000004E-2</v>
      </c>
      <c r="DE76">
        <v>1.9E-2</v>
      </c>
      <c r="DF76">
        <v>-6.1429999999999998</v>
      </c>
      <c r="DG76">
        <v>0.19700000000000001</v>
      </c>
      <c r="DH76">
        <v>415</v>
      </c>
      <c r="DI76">
        <v>33</v>
      </c>
      <c r="DJ76">
        <v>0.52</v>
      </c>
      <c r="DK76">
        <v>0.45</v>
      </c>
      <c r="DL76">
        <v>-15.003477500000001</v>
      </c>
      <c r="DM76">
        <v>-1.339358724202667</v>
      </c>
      <c r="DN76">
        <v>0.1295516528020775</v>
      </c>
      <c r="DO76">
        <v>0</v>
      </c>
      <c r="DP76">
        <v>0.80700780000000005</v>
      </c>
      <c r="DQ76">
        <v>4.522975609756049E-2</v>
      </c>
      <c r="DR76">
        <v>4.4705834306050093E-3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3.2972700000000001</v>
      </c>
      <c r="EB76">
        <v>2.6252399999999998</v>
      </c>
      <c r="EC76">
        <v>9.6052999999999999E-2</v>
      </c>
      <c r="ED76">
        <v>9.7006499999999996E-2</v>
      </c>
      <c r="EE76">
        <v>0.14005699999999999</v>
      </c>
      <c r="EF76">
        <v>0.13642499999999999</v>
      </c>
      <c r="EG76">
        <v>27303.5</v>
      </c>
      <c r="EH76">
        <v>27674.400000000001</v>
      </c>
      <c r="EI76">
        <v>28098.400000000001</v>
      </c>
      <c r="EJ76">
        <v>29493.4</v>
      </c>
      <c r="EK76">
        <v>33268.800000000003</v>
      </c>
      <c r="EL76">
        <v>35340.800000000003</v>
      </c>
      <c r="EM76">
        <v>39683.599999999999</v>
      </c>
      <c r="EN76">
        <v>42133.3</v>
      </c>
      <c r="EO76">
        <v>2.19435</v>
      </c>
      <c r="EP76">
        <v>2.2028699999999999</v>
      </c>
      <c r="EQ76">
        <v>0.120975</v>
      </c>
      <c r="ER76">
        <v>0</v>
      </c>
      <c r="ES76">
        <v>30.842700000000001</v>
      </c>
      <c r="ET76">
        <v>999.9</v>
      </c>
      <c r="EU76">
        <v>76.099999999999994</v>
      </c>
      <c r="EV76">
        <v>32.799999999999997</v>
      </c>
      <c r="EW76">
        <v>37.642200000000003</v>
      </c>
      <c r="EX76">
        <v>55.956400000000002</v>
      </c>
      <c r="EY76">
        <v>-3.7259600000000002</v>
      </c>
      <c r="EZ76">
        <v>2</v>
      </c>
      <c r="FA76">
        <v>0.40210099999999999</v>
      </c>
      <c r="FB76">
        <v>2.1260899999999999E-2</v>
      </c>
      <c r="FC76">
        <v>20.273900000000001</v>
      </c>
      <c r="FD76">
        <v>5.2172900000000002</v>
      </c>
      <c r="FE76">
        <v>12.0082</v>
      </c>
      <c r="FF76">
        <v>4.9869500000000002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1.8658300000000001</v>
      </c>
      <c r="FM76">
        <v>1.8621799999999999</v>
      </c>
      <c r="FN76">
        <v>1.8642099999999999</v>
      </c>
      <c r="FO76">
        <v>1.8602300000000001</v>
      </c>
      <c r="FP76">
        <v>1.861</v>
      </c>
      <c r="FQ76">
        <v>1.8601799999999999</v>
      </c>
      <c r="FR76">
        <v>1.86188</v>
      </c>
      <c r="FS76">
        <v>1.85849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-6.0369999999999999</v>
      </c>
      <c r="GH76">
        <v>0.19719999999999999</v>
      </c>
      <c r="GI76">
        <v>-4.4815386914191997</v>
      </c>
      <c r="GJ76">
        <v>-4.8024823865547416E-3</v>
      </c>
      <c r="GK76">
        <v>2.2541114550050859E-6</v>
      </c>
      <c r="GL76">
        <v>-5.2254267566753844E-10</v>
      </c>
      <c r="GM76">
        <v>0.19724000000001499</v>
      </c>
      <c r="GN76">
        <v>0</v>
      </c>
      <c r="GO76">
        <v>0</v>
      </c>
      <c r="GP76">
        <v>0</v>
      </c>
      <c r="GQ76">
        <v>6</v>
      </c>
      <c r="GR76">
        <v>2068</v>
      </c>
      <c r="GS76">
        <v>3</v>
      </c>
      <c r="GT76">
        <v>31</v>
      </c>
      <c r="GU76">
        <v>61.1</v>
      </c>
      <c r="GV76">
        <v>61.1</v>
      </c>
      <c r="GW76">
        <v>1.32324</v>
      </c>
      <c r="GX76">
        <v>2.5524900000000001</v>
      </c>
      <c r="GY76">
        <v>2.04834</v>
      </c>
      <c r="GZ76">
        <v>2.6245099999999999</v>
      </c>
      <c r="HA76">
        <v>2.1972700000000001</v>
      </c>
      <c r="HB76">
        <v>2.33765</v>
      </c>
      <c r="HC76">
        <v>37.9649</v>
      </c>
      <c r="HD76">
        <v>14.981400000000001</v>
      </c>
      <c r="HE76">
        <v>18</v>
      </c>
      <c r="HF76">
        <v>673.03899999999999</v>
      </c>
      <c r="HG76">
        <v>757.53499999999997</v>
      </c>
      <c r="HH76">
        <v>31.001000000000001</v>
      </c>
      <c r="HI76">
        <v>32.525799999999997</v>
      </c>
      <c r="HJ76">
        <v>30.000800000000002</v>
      </c>
      <c r="HK76">
        <v>32.435099999999998</v>
      </c>
      <c r="HL76">
        <v>32.450400000000002</v>
      </c>
      <c r="HM76">
        <v>26.519400000000001</v>
      </c>
      <c r="HN76">
        <v>11.5306</v>
      </c>
      <c r="HO76">
        <v>100</v>
      </c>
      <c r="HP76">
        <v>31</v>
      </c>
      <c r="HQ76">
        <v>411.31099999999998</v>
      </c>
      <c r="HR76">
        <v>33.4696</v>
      </c>
      <c r="HS76">
        <v>99.042400000000001</v>
      </c>
      <c r="HT76">
        <v>97.725399999999993</v>
      </c>
    </row>
    <row r="77" spans="1:228" x14ac:dyDescent="0.2">
      <c r="A77">
        <v>62</v>
      </c>
      <c r="B77">
        <v>1676574150.5999999</v>
      </c>
      <c r="C77">
        <v>244</v>
      </c>
      <c r="D77" t="s">
        <v>483</v>
      </c>
      <c r="E77" t="s">
        <v>484</v>
      </c>
      <c r="F77">
        <v>4</v>
      </c>
      <c r="G77">
        <v>1676574148.5999999</v>
      </c>
      <c r="H77">
        <f t="shared" si="0"/>
        <v>9.1719870500292988E-4</v>
      </c>
      <c r="I77">
        <f t="shared" si="1"/>
        <v>0.91719870500292988</v>
      </c>
      <c r="J77">
        <f t="shared" si="2"/>
        <v>5.7388398371153331</v>
      </c>
      <c r="K77">
        <f t="shared" si="3"/>
        <v>385.71785714285721</v>
      </c>
      <c r="L77">
        <f t="shared" si="4"/>
        <v>219.66917940424656</v>
      </c>
      <c r="M77">
        <f t="shared" si="5"/>
        <v>22.205895792786166</v>
      </c>
      <c r="N77">
        <f t="shared" si="6"/>
        <v>38.991407735761264</v>
      </c>
      <c r="O77">
        <f t="shared" si="7"/>
        <v>5.8557133054332751E-2</v>
      </c>
      <c r="P77">
        <f t="shared" si="8"/>
        <v>2.7626641768877414</v>
      </c>
      <c r="Q77">
        <f t="shared" si="9"/>
        <v>5.7876247569176253E-2</v>
      </c>
      <c r="R77">
        <f t="shared" si="10"/>
        <v>3.6233169827221266E-2</v>
      </c>
      <c r="S77">
        <f t="shared" si="11"/>
        <v>226.11942694646885</v>
      </c>
      <c r="T77">
        <f t="shared" si="12"/>
        <v>33.821891512785271</v>
      </c>
      <c r="U77">
        <f t="shared" si="13"/>
        <v>32.822142857142858</v>
      </c>
      <c r="V77">
        <f t="shared" si="14"/>
        <v>5.0018379150907073</v>
      </c>
      <c r="W77">
        <f t="shared" si="15"/>
        <v>69.907893424021893</v>
      </c>
      <c r="X77">
        <f t="shared" si="16"/>
        <v>3.4669437942898558</v>
      </c>
      <c r="Y77">
        <f t="shared" si="17"/>
        <v>4.9593023398106535</v>
      </c>
      <c r="Z77">
        <f t="shared" si="18"/>
        <v>1.5348941208008515</v>
      </c>
      <c r="AA77">
        <f t="shared" si="19"/>
        <v>-40.448462890629209</v>
      </c>
      <c r="AB77">
        <f t="shared" si="20"/>
        <v>-22.596439667548797</v>
      </c>
      <c r="AC77">
        <f t="shared" si="21"/>
        <v>-1.8685586075360279</v>
      </c>
      <c r="AD77">
        <f t="shared" si="22"/>
        <v>161.20596578075484</v>
      </c>
      <c r="AE77">
        <f t="shared" si="23"/>
        <v>16.249500899643163</v>
      </c>
      <c r="AF77">
        <f t="shared" si="24"/>
        <v>0.91701459717438039</v>
      </c>
      <c r="AG77">
        <f t="shared" si="25"/>
        <v>5.7388398371153331</v>
      </c>
      <c r="AH77">
        <v>413.87478392498809</v>
      </c>
      <c r="AI77">
        <v>401.96912727272718</v>
      </c>
      <c r="AJ77">
        <v>1.7027056259254509</v>
      </c>
      <c r="AK77">
        <v>61.748436210949897</v>
      </c>
      <c r="AL77">
        <f t="shared" si="26"/>
        <v>0.91719870500292988</v>
      </c>
      <c r="AM77">
        <v>33.478366820484041</v>
      </c>
      <c r="AN77">
        <v>34.295657575757573</v>
      </c>
      <c r="AO77">
        <v>5.3867111724088027E-5</v>
      </c>
      <c r="AP77">
        <v>100.5812648026685</v>
      </c>
      <c r="AQ77">
        <v>22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47250.000842231428</v>
      </c>
      <c r="AV77">
        <f t="shared" si="30"/>
        <v>1200.04</v>
      </c>
      <c r="AW77">
        <f t="shared" si="31"/>
        <v>1025.9574564489476</v>
      </c>
      <c r="AX77">
        <f t="shared" si="32"/>
        <v>0.85493604917248389</v>
      </c>
      <c r="AY77">
        <f t="shared" si="33"/>
        <v>0.18842657490289394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1676574148.5999999</v>
      </c>
      <c r="BF77">
        <v>385.71785714285721</v>
      </c>
      <c r="BG77">
        <v>401.0441428571429</v>
      </c>
      <c r="BH77">
        <v>34.296328571428567</v>
      </c>
      <c r="BI77">
        <v>33.478871428571431</v>
      </c>
      <c r="BJ77">
        <v>391.76657142857141</v>
      </c>
      <c r="BK77">
        <v>34.099057142857141</v>
      </c>
      <c r="BL77">
        <v>649.98957142857148</v>
      </c>
      <c r="BM77">
        <v>100.9878571428571</v>
      </c>
      <c r="BN77">
        <v>0.1000417285714286</v>
      </c>
      <c r="BO77">
        <v>32.670428571428573</v>
      </c>
      <c r="BP77">
        <v>32.822142857142858</v>
      </c>
      <c r="BQ77">
        <v>999.89999999999986</v>
      </c>
      <c r="BR77">
        <v>0</v>
      </c>
      <c r="BS77">
        <v>0</v>
      </c>
      <c r="BT77">
        <v>8988.84</v>
      </c>
      <c r="BU77">
        <v>0</v>
      </c>
      <c r="BV77">
        <v>2082.9328571428568</v>
      </c>
      <c r="BW77">
        <v>-15.32584285714286</v>
      </c>
      <c r="BX77">
        <v>399.41657142857139</v>
      </c>
      <c r="BY77">
        <v>414.93542857142847</v>
      </c>
      <c r="BZ77">
        <v>0.81745042857142847</v>
      </c>
      <c r="CA77">
        <v>401.0441428571429</v>
      </c>
      <c r="CB77">
        <v>33.478871428571431</v>
      </c>
      <c r="CC77">
        <v>3.4635057142857142</v>
      </c>
      <c r="CD77">
        <v>3.380954285714286</v>
      </c>
      <c r="CE77">
        <v>26.441885714285711</v>
      </c>
      <c r="CF77">
        <v>26.0335</v>
      </c>
      <c r="CG77">
        <v>1200.04</v>
      </c>
      <c r="CH77">
        <v>0.50004899999999985</v>
      </c>
      <c r="CI77">
        <v>0.49995099999999992</v>
      </c>
      <c r="CJ77">
        <v>0</v>
      </c>
      <c r="CK77">
        <v>1031.3599999999999</v>
      </c>
      <c r="CL77">
        <v>4.9990899999999998</v>
      </c>
      <c r="CM77">
        <v>11487.985714285711</v>
      </c>
      <c r="CN77">
        <v>9558.3457142857133</v>
      </c>
      <c r="CO77">
        <v>42.061999999999998</v>
      </c>
      <c r="CP77">
        <v>44.375</v>
      </c>
      <c r="CQ77">
        <v>42.875</v>
      </c>
      <c r="CR77">
        <v>43.186999999999998</v>
      </c>
      <c r="CS77">
        <v>43.436999999999998</v>
      </c>
      <c r="CT77">
        <v>597.57857142857142</v>
      </c>
      <c r="CU77">
        <v>597.46142857142866</v>
      </c>
      <c r="CV77">
        <v>0</v>
      </c>
      <c r="CW77">
        <v>1676574162.3</v>
      </c>
      <c r="CX77">
        <v>0</v>
      </c>
      <c r="CY77">
        <v>1676570481.5999999</v>
      </c>
      <c r="CZ77" t="s">
        <v>356</v>
      </c>
      <c r="DA77">
        <v>1676570481.5999999</v>
      </c>
      <c r="DB77">
        <v>1676570479.5999999</v>
      </c>
      <c r="DC77">
        <v>11</v>
      </c>
      <c r="DD77">
        <v>-8.3000000000000004E-2</v>
      </c>
      <c r="DE77">
        <v>1.9E-2</v>
      </c>
      <c r="DF77">
        <v>-6.1429999999999998</v>
      </c>
      <c r="DG77">
        <v>0.19700000000000001</v>
      </c>
      <c r="DH77">
        <v>415</v>
      </c>
      <c r="DI77">
        <v>33</v>
      </c>
      <c r="DJ77">
        <v>0.52</v>
      </c>
      <c r="DK77">
        <v>0.45</v>
      </c>
      <c r="DL77">
        <v>-15.100312195121949</v>
      </c>
      <c r="DM77">
        <v>-1.386846689895507</v>
      </c>
      <c r="DN77">
        <v>0.1377230451607579</v>
      </c>
      <c r="DO77">
        <v>0</v>
      </c>
      <c r="DP77">
        <v>0.81050834146341455</v>
      </c>
      <c r="DQ77">
        <v>4.3350982578397083E-2</v>
      </c>
      <c r="DR77">
        <v>4.3709167850622989E-3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3.29731</v>
      </c>
      <c r="EB77">
        <v>2.6253099999999998</v>
      </c>
      <c r="EC77">
        <v>9.7308099999999995E-2</v>
      </c>
      <c r="ED77">
        <v>9.8265699999999997E-2</v>
      </c>
      <c r="EE77">
        <v>0.14005999999999999</v>
      </c>
      <c r="EF77">
        <v>0.136432</v>
      </c>
      <c r="EG77">
        <v>27265.3</v>
      </c>
      <c r="EH77">
        <v>27635</v>
      </c>
      <c r="EI77">
        <v>28098.2</v>
      </c>
      <c r="EJ77">
        <v>29492.6</v>
      </c>
      <c r="EK77">
        <v>33268.400000000001</v>
      </c>
      <c r="EL77">
        <v>35339.699999999997</v>
      </c>
      <c r="EM77">
        <v>39683.199999999997</v>
      </c>
      <c r="EN77">
        <v>42132.2</v>
      </c>
      <c r="EO77">
        <v>2.1944699999999999</v>
      </c>
      <c r="EP77">
        <v>2.2027999999999999</v>
      </c>
      <c r="EQ77">
        <v>0.12218999999999999</v>
      </c>
      <c r="ER77">
        <v>0</v>
      </c>
      <c r="ES77">
        <v>30.849699999999999</v>
      </c>
      <c r="ET77">
        <v>999.9</v>
      </c>
      <c r="EU77">
        <v>76.099999999999994</v>
      </c>
      <c r="EV77">
        <v>32.799999999999997</v>
      </c>
      <c r="EW77">
        <v>37.649099999999997</v>
      </c>
      <c r="EX77">
        <v>56.976399999999998</v>
      </c>
      <c r="EY77">
        <v>-3.7299699999999998</v>
      </c>
      <c r="EZ77">
        <v>2</v>
      </c>
      <c r="FA77">
        <v>0.40265200000000001</v>
      </c>
      <c r="FB77">
        <v>2.44662E-2</v>
      </c>
      <c r="FC77">
        <v>20.273900000000001</v>
      </c>
      <c r="FD77">
        <v>5.2175900000000004</v>
      </c>
      <c r="FE77">
        <v>12.007999999999999</v>
      </c>
      <c r="FF77">
        <v>4.9869000000000003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1.8642399999999999</v>
      </c>
      <c r="FO77">
        <v>1.86025</v>
      </c>
      <c r="FP77">
        <v>1.8610100000000001</v>
      </c>
      <c r="FQ77">
        <v>1.8601799999999999</v>
      </c>
      <c r="FR77">
        <v>1.86188</v>
      </c>
      <c r="FS77">
        <v>1.85849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-6.0590000000000002</v>
      </c>
      <c r="GH77">
        <v>0.19719999999999999</v>
      </c>
      <c r="GI77">
        <v>-4.4815386914191997</v>
      </c>
      <c r="GJ77">
        <v>-4.8024823865547416E-3</v>
      </c>
      <c r="GK77">
        <v>2.2541114550050859E-6</v>
      </c>
      <c r="GL77">
        <v>-5.2254267566753844E-10</v>
      </c>
      <c r="GM77">
        <v>0.19724000000001499</v>
      </c>
      <c r="GN77">
        <v>0</v>
      </c>
      <c r="GO77">
        <v>0</v>
      </c>
      <c r="GP77">
        <v>0</v>
      </c>
      <c r="GQ77">
        <v>6</v>
      </c>
      <c r="GR77">
        <v>2068</v>
      </c>
      <c r="GS77">
        <v>3</v>
      </c>
      <c r="GT77">
        <v>31</v>
      </c>
      <c r="GU77">
        <v>61.1</v>
      </c>
      <c r="GV77">
        <v>61.2</v>
      </c>
      <c r="GW77">
        <v>1.34277</v>
      </c>
      <c r="GX77">
        <v>2.5585900000000001</v>
      </c>
      <c r="GY77">
        <v>2.04834</v>
      </c>
      <c r="GZ77">
        <v>2.6257299999999999</v>
      </c>
      <c r="HA77">
        <v>2.1972700000000001</v>
      </c>
      <c r="HB77">
        <v>2.34131</v>
      </c>
      <c r="HC77">
        <v>37.9649</v>
      </c>
      <c r="HD77">
        <v>14.9726</v>
      </c>
      <c r="HE77">
        <v>18</v>
      </c>
      <c r="HF77">
        <v>673.19600000000003</v>
      </c>
      <c r="HG77">
        <v>757.52599999999995</v>
      </c>
      <c r="HH77">
        <v>31.001000000000001</v>
      </c>
      <c r="HI77">
        <v>32.531500000000001</v>
      </c>
      <c r="HJ77">
        <v>30.000800000000002</v>
      </c>
      <c r="HK77">
        <v>32.440300000000001</v>
      </c>
      <c r="HL77">
        <v>32.455399999999997</v>
      </c>
      <c r="HM77">
        <v>26.880199999999999</v>
      </c>
      <c r="HN77">
        <v>11.5306</v>
      </c>
      <c r="HO77">
        <v>100</v>
      </c>
      <c r="HP77">
        <v>31</v>
      </c>
      <c r="HQ77">
        <v>418.02300000000002</v>
      </c>
      <c r="HR77">
        <v>33.4696</v>
      </c>
      <c r="HS77">
        <v>99.041399999999996</v>
      </c>
      <c r="HT77">
        <v>97.722800000000007</v>
      </c>
    </row>
    <row r="78" spans="1:228" x14ac:dyDescent="0.2">
      <c r="A78">
        <v>63</v>
      </c>
      <c r="B78">
        <v>1676574154.5999999</v>
      </c>
      <c r="C78">
        <v>248</v>
      </c>
      <c r="D78" t="s">
        <v>485</v>
      </c>
      <c r="E78" t="s">
        <v>486</v>
      </c>
      <c r="F78">
        <v>4</v>
      </c>
      <c r="G78">
        <v>1676574152.2874999</v>
      </c>
      <c r="H78">
        <f t="shared" si="0"/>
        <v>9.1747446136468554E-4</v>
      </c>
      <c r="I78">
        <f t="shared" si="1"/>
        <v>0.91747446136468558</v>
      </c>
      <c r="J78">
        <f t="shared" si="2"/>
        <v>5.7099206627881474</v>
      </c>
      <c r="K78">
        <f t="shared" si="3"/>
        <v>391.823125</v>
      </c>
      <c r="L78">
        <f t="shared" si="4"/>
        <v>225.99496845387665</v>
      </c>
      <c r="M78">
        <f t="shared" si="5"/>
        <v>22.845214615083609</v>
      </c>
      <c r="N78">
        <f t="shared" si="6"/>
        <v>39.608330411146298</v>
      </c>
      <c r="O78">
        <f t="shared" si="7"/>
        <v>5.8408368785895601E-2</v>
      </c>
      <c r="P78">
        <f t="shared" si="8"/>
        <v>2.7612667541483833</v>
      </c>
      <c r="Q78">
        <f t="shared" si="9"/>
        <v>5.7730578342535539E-2</v>
      </c>
      <c r="R78">
        <f t="shared" si="10"/>
        <v>3.6141852800357463E-2</v>
      </c>
      <c r="S78">
        <f t="shared" si="11"/>
        <v>226.12044935742267</v>
      </c>
      <c r="T78">
        <f t="shared" si="12"/>
        <v>33.831349301024169</v>
      </c>
      <c r="U78">
        <f t="shared" si="13"/>
        <v>32.837712500000002</v>
      </c>
      <c r="V78">
        <f t="shared" si="14"/>
        <v>5.0062210262109783</v>
      </c>
      <c r="W78">
        <f t="shared" si="15"/>
        <v>69.874356619568758</v>
      </c>
      <c r="X78">
        <f t="shared" si="16"/>
        <v>3.4670368854924001</v>
      </c>
      <c r="Y78">
        <f t="shared" si="17"/>
        <v>4.9618158266110379</v>
      </c>
      <c r="Z78">
        <f t="shared" si="18"/>
        <v>1.5391841407185782</v>
      </c>
      <c r="AA78">
        <f t="shared" si="19"/>
        <v>-40.460623746182634</v>
      </c>
      <c r="AB78">
        <f t="shared" si="20"/>
        <v>-23.563534099753621</v>
      </c>
      <c r="AC78">
        <f t="shared" si="21"/>
        <v>-1.9497512638523875</v>
      </c>
      <c r="AD78">
        <f t="shared" si="22"/>
        <v>160.14654024763405</v>
      </c>
      <c r="AE78">
        <f t="shared" si="23"/>
        <v>16.353880297011422</v>
      </c>
      <c r="AF78">
        <f t="shared" si="24"/>
        <v>0.91390106630012236</v>
      </c>
      <c r="AG78">
        <f t="shared" si="25"/>
        <v>5.7099206627881474</v>
      </c>
      <c r="AH78">
        <v>420.83844660878651</v>
      </c>
      <c r="AI78">
        <v>408.86899999999991</v>
      </c>
      <c r="AJ78">
        <v>1.727205758353628</v>
      </c>
      <c r="AK78">
        <v>61.748436210949897</v>
      </c>
      <c r="AL78">
        <f t="shared" si="26"/>
        <v>0.91747446136468558</v>
      </c>
      <c r="AM78">
        <v>33.482344952484702</v>
      </c>
      <c r="AN78">
        <v>34.299970303030307</v>
      </c>
      <c r="AO78">
        <v>2.9736650430365619E-5</v>
      </c>
      <c r="AP78">
        <v>100.5812648026685</v>
      </c>
      <c r="AQ78">
        <v>21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47210.177762364401</v>
      </c>
      <c r="AV78">
        <f t="shared" si="30"/>
        <v>1200.04375</v>
      </c>
      <c r="AW78">
        <f t="shared" si="31"/>
        <v>1025.960826091929</v>
      </c>
      <c r="AX78">
        <f t="shared" si="32"/>
        <v>0.85493618552817674</v>
      </c>
      <c r="AY78">
        <f t="shared" si="33"/>
        <v>0.18842683806938093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1676574152.2874999</v>
      </c>
      <c r="BF78">
        <v>391.823125</v>
      </c>
      <c r="BG78">
        <v>407.24874999999997</v>
      </c>
      <c r="BH78">
        <v>34.297462499999988</v>
      </c>
      <c r="BI78">
        <v>33.482837500000002</v>
      </c>
      <c r="BJ78">
        <v>397.89150000000001</v>
      </c>
      <c r="BK78">
        <v>34.100237499999999</v>
      </c>
      <c r="BL78">
        <v>650.03399999999999</v>
      </c>
      <c r="BM78">
        <v>100.98712500000001</v>
      </c>
      <c r="BN78">
        <v>0.100145975</v>
      </c>
      <c r="BO78">
        <v>32.679425000000002</v>
      </c>
      <c r="BP78">
        <v>32.837712500000002</v>
      </c>
      <c r="BQ78">
        <v>999.9</v>
      </c>
      <c r="BR78">
        <v>0</v>
      </c>
      <c r="BS78">
        <v>0</v>
      </c>
      <c r="BT78">
        <v>8981.4850000000006</v>
      </c>
      <c r="BU78">
        <v>0</v>
      </c>
      <c r="BV78">
        <v>1915.6075000000001</v>
      </c>
      <c r="BW78">
        <v>-15.425549999999999</v>
      </c>
      <c r="BX78">
        <v>405.73899999999998</v>
      </c>
      <c r="BY78">
        <v>421.35700000000003</v>
      </c>
      <c r="BZ78">
        <v>0.81462150000000011</v>
      </c>
      <c r="CA78">
        <v>407.24874999999997</v>
      </c>
      <c r="CB78">
        <v>33.482837500000002</v>
      </c>
      <c r="CC78">
        <v>3.4636024999999999</v>
      </c>
      <c r="CD78">
        <v>3.381336249999999</v>
      </c>
      <c r="CE78">
        <v>26.442374999999998</v>
      </c>
      <c r="CF78">
        <v>26.0354125</v>
      </c>
      <c r="CG78">
        <v>1200.04375</v>
      </c>
      <c r="CH78">
        <v>0.50004537500000001</v>
      </c>
      <c r="CI78">
        <v>0.49995462499999999</v>
      </c>
      <c r="CJ78">
        <v>0</v>
      </c>
      <c r="CK78">
        <v>1031.675</v>
      </c>
      <c r="CL78">
        <v>4.9990899999999998</v>
      </c>
      <c r="CM78">
        <v>11422.95</v>
      </c>
      <c r="CN78">
        <v>9558.3625000000011</v>
      </c>
      <c r="CO78">
        <v>42.061999999999998</v>
      </c>
      <c r="CP78">
        <v>44.382750000000001</v>
      </c>
      <c r="CQ78">
        <v>42.875</v>
      </c>
      <c r="CR78">
        <v>43.186999999999998</v>
      </c>
      <c r="CS78">
        <v>43.436999999999998</v>
      </c>
      <c r="CT78">
        <v>597.57500000000005</v>
      </c>
      <c r="CU78">
        <v>597.46875</v>
      </c>
      <c r="CV78">
        <v>0</v>
      </c>
      <c r="CW78">
        <v>1676574166.5</v>
      </c>
      <c r="CX78">
        <v>0</v>
      </c>
      <c r="CY78">
        <v>1676570481.5999999</v>
      </c>
      <c r="CZ78" t="s">
        <v>356</v>
      </c>
      <c r="DA78">
        <v>1676570481.5999999</v>
      </c>
      <c r="DB78">
        <v>1676570479.5999999</v>
      </c>
      <c r="DC78">
        <v>11</v>
      </c>
      <c r="DD78">
        <v>-8.3000000000000004E-2</v>
      </c>
      <c r="DE78">
        <v>1.9E-2</v>
      </c>
      <c r="DF78">
        <v>-6.1429999999999998</v>
      </c>
      <c r="DG78">
        <v>0.19700000000000001</v>
      </c>
      <c r="DH78">
        <v>415</v>
      </c>
      <c r="DI78">
        <v>33</v>
      </c>
      <c r="DJ78">
        <v>0.52</v>
      </c>
      <c r="DK78">
        <v>0.45</v>
      </c>
      <c r="DL78">
        <v>-15.199439024390241</v>
      </c>
      <c r="DM78">
        <v>-1.47965435540072</v>
      </c>
      <c r="DN78">
        <v>0.14721857298994079</v>
      </c>
      <c r="DO78">
        <v>0</v>
      </c>
      <c r="DP78">
        <v>0.81244973170731694</v>
      </c>
      <c r="DQ78">
        <v>2.9525477351916879E-2</v>
      </c>
      <c r="DR78">
        <v>3.3602803819164019E-3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3.2972600000000001</v>
      </c>
      <c r="EB78">
        <v>2.6251899999999999</v>
      </c>
      <c r="EC78">
        <v>9.8569900000000002E-2</v>
      </c>
      <c r="ED78">
        <v>9.9523899999999998E-2</v>
      </c>
      <c r="EE78">
        <v>0.140069</v>
      </c>
      <c r="EF78">
        <v>0.136439</v>
      </c>
      <c r="EG78">
        <v>27226.6</v>
      </c>
      <c r="EH78">
        <v>27595.9</v>
      </c>
      <c r="EI78">
        <v>28097.599999999999</v>
      </c>
      <c r="EJ78">
        <v>29492.1</v>
      </c>
      <c r="EK78">
        <v>33267.199999999997</v>
      </c>
      <c r="EL78">
        <v>35339</v>
      </c>
      <c r="EM78">
        <v>39682</v>
      </c>
      <c r="EN78">
        <v>42131.6</v>
      </c>
      <c r="EO78">
        <v>2.1949200000000002</v>
      </c>
      <c r="EP78">
        <v>2.2026500000000002</v>
      </c>
      <c r="EQ78">
        <v>0.122793</v>
      </c>
      <c r="ER78">
        <v>0</v>
      </c>
      <c r="ES78">
        <v>30.857500000000002</v>
      </c>
      <c r="ET78">
        <v>999.9</v>
      </c>
      <c r="EU78">
        <v>76.099999999999994</v>
      </c>
      <c r="EV78">
        <v>32.799999999999997</v>
      </c>
      <c r="EW78">
        <v>37.645600000000002</v>
      </c>
      <c r="EX78">
        <v>56.556399999999996</v>
      </c>
      <c r="EY78">
        <v>-3.6979099999999998</v>
      </c>
      <c r="EZ78">
        <v>2</v>
      </c>
      <c r="FA78">
        <v>0.40321099999999999</v>
      </c>
      <c r="FB78">
        <v>2.71705E-2</v>
      </c>
      <c r="FC78">
        <v>20.273800000000001</v>
      </c>
      <c r="FD78">
        <v>5.2174399999999999</v>
      </c>
      <c r="FE78">
        <v>12.0083</v>
      </c>
      <c r="FF78">
        <v>4.9870000000000001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1.86582</v>
      </c>
      <c r="FM78">
        <v>1.8621799999999999</v>
      </c>
      <c r="FN78">
        <v>1.8642399999999999</v>
      </c>
      <c r="FO78">
        <v>1.8602700000000001</v>
      </c>
      <c r="FP78">
        <v>1.8610100000000001</v>
      </c>
      <c r="FQ78">
        <v>1.8601799999999999</v>
      </c>
      <c r="FR78">
        <v>1.86188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-6.0810000000000004</v>
      </c>
      <c r="GH78">
        <v>0.19719999999999999</v>
      </c>
      <c r="GI78">
        <v>-4.4815386914191997</v>
      </c>
      <c r="GJ78">
        <v>-4.8024823865547416E-3</v>
      </c>
      <c r="GK78">
        <v>2.2541114550050859E-6</v>
      </c>
      <c r="GL78">
        <v>-5.2254267566753844E-10</v>
      </c>
      <c r="GM78">
        <v>0.19724000000001499</v>
      </c>
      <c r="GN78">
        <v>0</v>
      </c>
      <c r="GO78">
        <v>0</v>
      </c>
      <c r="GP78">
        <v>0</v>
      </c>
      <c r="GQ78">
        <v>6</v>
      </c>
      <c r="GR78">
        <v>2068</v>
      </c>
      <c r="GS78">
        <v>3</v>
      </c>
      <c r="GT78">
        <v>31</v>
      </c>
      <c r="GU78">
        <v>61.2</v>
      </c>
      <c r="GV78">
        <v>61.2</v>
      </c>
      <c r="GW78">
        <v>1.3610800000000001</v>
      </c>
      <c r="GX78">
        <v>2.5549300000000001</v>
      </c>
      <c r="GY78">
        <v>2.04834</v>
      </c>
      <c r="GZ78">
        <v>2.6257299999999999</v>
      </c>
      <c r="HA78">
        <v>2.1972700000000001</v>
      </c>
      <c r="HB78">
        <v>2.35107</v>
      </c>
      <c r="HC78">
        <v>37.9649</v>
      </c>
      <c r="HD78">
        <v>14.9726</v>
      </c>
      <c r="HE78">
        <v>18</v>
      </c>
      <c r="HF78">
        <v>673.61099999999999</v>
      </c>
      <c r="HG78">
        <v>757.45399999999995</v>
      </c>
      <c r="HH78">
        <v>31.000900000000001</v>
      </c>
      <c r="HI78">
        <v>32.537999999999997</v>
      </c>
      <c r="HJ78">
        <v>30.000699999999998</v>
      </c>
      <c r="HK78">
        <v>32.4452</v>
      </c>
      <c r="HL78">
        <v>32.461100000000002</v>
      </c>
      <c r="HM78">
        <v>27.237200000000001</v>
      </c>
      <c r="HN78">
        <v>11.5306</v>
      </c>
      <c r="HO78">
        <v>100</v>
      </c>
      <c r="HP78">
        <v>31</v>
      </c>
      <c r="HQ78">
        <v>424.73599999999999</v>
      </c>
      <c r="HR78">
        <v>33.4696</v>
      </c>
      <c r="HS78">
        <v>99.038799999999995</v>
      </c>
      <c r="HT78">
        <v>97.721400000000003</v>
      </c>
    </row>
    <row r="79" spans="1:228" x14ac:dyDescent="0.2">
      <c r="A79">
        <v>64</v>
      </c>
      <c r="B79">
        <v>1676574158.5999999</v>
      </c>
      <c r="C79">
        <v>252</v>
      </c>
      <c r="D79" t="s">
        <v>487</v>
      </c>
      <c r="E79" t="s">
        <v>488</v>
      </c>
      <c r="F79">
        <v>4</v>
      </c>
      <c r="G79">
        <v>1676574156.5999999</v>
      </c>
      <c r="H79">
        <f t="shared" si="0"/>
        <v>9.2405027491735488E-4</v>
      </c>
      <c r="I79">
        <f t="shared" si="1"/>
        <v>0.92405027491735492</v>
      </c>
      <c r="J79">
        <f t="shared" si="2"/>
        <v>6.1057634975304742</v>
      </c>
      <c r="K79">
        <f t="shared" si="3"/>
        <v>398.89699999999999</v>
      </c>
      <c r="L79">
        <f t="shared" si="4"/>
        <v>222.63100529020952</v>
      </c>
      <c r="M79">
        <f t="shared" si="5"/>
        <v>22.50505735585233</v>
      </c>
      <c r="N79">
        <f t="shared" si="6"/>
        <v>40.323223858129026</v>
      </c>
      <c r="O79">
        <f t="shared" si="7"/>
        <v>5.8614283190054954E-2</v>
      </c>
      <c r="P79">
        <f t="shared" si="8"/>
        <v>2.7660603083906059</v>
      </c>
      <c r="Q79">
        <f t="shared" si="9"/>
        <v>5.7932903458010269E-2</v>
      </c>
      <c r="R79">
        <f t="shared" si="10"/>
        <v>3.6268623849623399E-2</v>
      </c>
      <c r="S79">
        <f t="shared" si="11"/>
        <v>226.11401537644807</v>
      </c>
      <c r="T79">
        <f t="shared" si="12"/>
        <v>33.858488919042372</v>
      </c>
      <c r="U79">
        <f t="shared" si="13"/>
        <v>32.859385714285708</v>
      </c>
      <c r="V79">
        <f t="shared" si="14"/>
        <v>5.01232795744051</v>
      </c>
      <c r="W79">
        <f t="shared" si="15"/>
        <v>69.76414293857141</v>
      </c>
      <c r="X79">
        <f t="shared" si="16"/>
        <v>3.4675865002484865</v>
      </c>
      <c r="Y79">
        <f t="shared" si="17"/>
        <v>4.970442342138079</v>
      </c>
      <c r="Z79">
        <f t="shared" si="18"/>
        <v>1.5447414571920235</v>
      </c>
      <c r="AA79">
        <f t="shared" si="19"/>
        <v>-40.750617123855349</v>
      </c>
      <c r="AB79">
        <f t="shared" si="20"/>
        <v>-22.236495383499605</v>
      </c>
      <c r="AC79">
        <f t="shared" si="21"/>
        <v>-1.83723086200276</v>
      </c>
      <c r="AD79">
        <f t="shared" si="22"/>
        <v>161.28967200709033</v>
      </c>
      <c r="AE79">
        <f t="shared" si="23"/>
        <v>16.552206704525631</v>
      </c>
      <c r="AF79">
        <f t="shared" si="24"/>
        <v>0.91679469052115325</v>
      </c>
      <c r="AG79">
        <f t="shared" si="25"/>
        <v>6.1057634975304742</v>
      </c>
      <c r="AH79">
        <v>427.82481310633688</v>
      </c>
      <c r="AI79">
        <v>415.60943636363618</v>
      </c>
      <c r="AJ79">
        <v>1.6923013601290271</v>
      </c>
      <c r="AK79">
        <v>61.748436210949897</v>
      </c>
      <c r="AL79">
        <f t="shared" si="26"/>
        <v>0.92405027491735492</v>
      </c>
      <c r="AM79">
        <v>33.484105030389777</v>
      </c>
      <c r="AN79">
        <v>34.30738484848483</v>
      </c>
      <c r="AO79">
        <v>6.4812740036112904E-5</v>
      </c>
      <c r="AP79">
        <v>100.5812648026685</v>
      </c>
      <c r="AQ79">
        <v>21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47337.258501072472</v>
      </c>
      <c r="AV79">
        <f t="shared" si="30"/>
        <v>1200.001428571429</v>
      </c>
      <c r="AW79">
        <f t="shared" si="31"/>
        <v>1025.925442163963</v>
      </c>
      <c r="AX79">
        <f t="shared" si="32"/>
        <v>0.85493685068800374</v>
      </c>
      <c r="AY79">
        <f t="shared" si="33"/>
        <v>0.18842812182784735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1676574156.5999999</v>
      </c>
      <c r="BF79">
        <v>398.89699999999999</v>
      </c>
      <c r="BG79">
        <v>414.51299999999998</v>
      </c>
      <c r="BH79">
        <v>34.303057142857142</v>
      </c>
      <c r="BI79">
        <v>33.485842857142863</v>
      </c>
      <c r="BJ79">
        <v>404.98814285714292</v>
      </c>
      <c r="BK79">
        <v>34.105828571428567</v>
      </c>
      <c r="BL79">
        <v>650.02228571428566</v>
      </c>
      <c r="BM79">
        <v>100.98699999999999</v>
      </c>
      <c r="BN79">
        <v>9.9806514285714285E-2</v>
      </c>
      <c r="BO79">
        <v>32.710271428571431</v>
      </c>
      <c r="BP79">
        <v>32.859385714285708</v>
      </c>
      <c r="BQ79">
        <v>999.89999999999986</v>
      </c>
      <c r="BR79">
        <v>0</v>
      </c>
      <c r="BS79">
        <v>0</v>
      </c>
      <c r="BT79">
        <v>9006.9642857142862</v>
      </c>
      <c r="BU79">
        <v>0</v>
      </c>
      <c r="BV79">
        <v>1670.98</v>
      </c>
      <c r="BW79">
        <v>-15.61617142857143</v>
      </c>
      <c r="BX79">
        <v>413.06614285714289</v>
      </c>
      <c r="BY79">
        <v>428.87414285714289</v>
      </c>
      <c r="BZ79">
        <v>0.81721214285714283</v>
      </c>
      <c r="CA79">
        <v>414.51299999999998</v>
      </c>
      <c r="CB79">
        <v>33.485842857142863</v>
      </c>
      <c r="CC79">
        <v>3.4641657142857141</v>
      </c>
      <c r="CD79">
        <v>3.3816371428571421</v>
      </c>
      <c r="CE79">
        <v>26.445142857142859</v>
      </c>
      <c r="CF79">
        <v>26.036914285714289</v>
      </c>
      <c r="CG79">
        <v>1200.001428571429</v>
      </c>
      <c r="CH79">
        <v>0.50002299999999988</v>
      </c>
      <c r="CI79">
        <v>0.49997699999999989</v>
      </c>
      <c r="CJ79">
        <v>0</v>
      </c>
      <c r="CK79">
        <v>1032.197142857143</v>
      </c>
      <c r="CL79">
        <v>4.9990899999999998</v>
      </c>
      <c r="CM79">
        <v>11443.528571428569</v>
      </c>
      <c r="CN79">
        <v>9557.9628571428566</v>
      </c>
      <c r="CO79">
        <v>42.061999999999998</v>
      </c>
      <c r="CP79">
        <v>44.392714285714291</v>
      </c>
      <c r="CQ79">
        <v>42.875</v>
      </c>
      <c r="CR79">
        <v>43.25</v>
      </c>
      <c r="CS79">
        <v>43.436999999999998</v>
      </c>
      <c r="CT79">
        <v>597.52714285714285</v>
      </c>
      <c r="CU79">
        <v>597.47428571428566</v>
      </c>
      <c r="CV79">
        <v>0</v>
      </c>
      <c r="CW79">
        <v>1676574170.7</v>
      </c>
      <c r="CX79">
        <v>0</v>
      </c>
      <c r="CY79">
        <v>1676570481.5999999</v>
      </c>
      <c r="CZ79" t="s">
        <v>356</v>
      </c>
      <c r="DA79">
        <v>1676570481.5999999</v>
      </c>
      <c r="DB79">
        <v>1676570479.5999999</v>
      </c>
      <c r="DC79">
        <v>11</v>
      </c>
      <c r="DD79">
        <v>-8.3000000000000004E-2</v>
      </c>
      <c r="DE79">
        <v>1.9E-2</v>
      </c>
      <c r="DF79">
        <v>-6.1429999999999998</v>
      </c>
      <c r="DG79">
        <v>0.19700000000000001</v>
      </c>
      <c r="DH79">
        <v>415</v>
      </c>
      <c r="DI79">
        <v>33</v>
      </c>
      <c r="DJ79">
        <v>0.52</v>
      </c>
      <c r="DK79">
        <v>0.45</v>
      </c>
      <c r="DL79">
        <v>-15.303312500000001</v>
      </c>
      <c r="DM79">
        <v>-1.718542964352707</v>
      </c>
      <c r="DN79">
        <v>0.1676350070652011</v>
      </c>
      <c r="DO79">
        <v>0</v>
      </c>
      <c r="DP79">
        <v>0.81410765000000007</v>
      </c>
      <c r="DQ79">
        <v>2.2097470919322251E-2</v>
      </c>
      <c r="DR79">
        <v>2.7138446303169258E-3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3.29731</v>
      </c>
      <c r="EB79">
        <v>2.6251899999999999</v>
      </c>
      <c r="EC79">
        <v>9.9795499999999995E-2</v>
      </c>
      <c r="ED79">
        <v>0.10075099999999999</v>
      </c>
      <c r="EE79">
        <v>0.14008899999999999</v>
      </c>
      <c r="EF79">
        <v>0.13644999999999999</v>
      </c>
      <c r="EG79">
        <v>27189</v>
      </c>
      <c r="EH79">
        <v>27557.8</v>
      </c>
      <c r="EI79">
        <v>28097.1</v>
      </c>
      <c r="EJ79">
        <v>29491.7</v>
      </c>
      <c r="EK79">
        <v>33266.400000000001</v>
      </c>
      <c r="EL79">
        <v>35338.199999999997</v>
      </c>
      <c r="EM79">
        <v>39682</v>
      </c>
      <c r="EN79">
        <v>42131</v>
      </c>
      <c r="EO79">
        <v>2.1950799999999999</v>
      </c>
      <c r="EP79">
        <v>2.20268</v>
      </c>
      <c r="EQ79">
        <v>0.12392599999999999</v>
      </c>
      <c r="ER79">
        <v>0</v>
      </c>
      <c r="ES79">
        <v>30.866</v>
      </c>
      <c r="ET79">
        <v>999.9</v>
      </c>
      <c r="EU79">
        <v>76.099999999999994</v>
      </c>
      <c r="EV79">
        <v>32.799999999999997</v>
      </c>
      <c r="EW79">
        <v>37.646299999999997</v>
      </c>
      <c r="EX79">
        <v>56.526400000000002</v>
      </c>
      <c r="EY79">
        <v>-3.6859000000000002</v>
      </c>
      <c r="EZ79">
        <v>2</v>
      </c>
      <c r="FA79">
        <v>0.40366099999999999</v>
      </c>
      <c r="FB79">
        <v>3.0591E-2</v>
      </c>
      <c r="FC79">
        <v>20.273900000000001</v>
      </c>
      <c r="FD79">
        <v>5.21774</v>
      </c>
      <c r="FE79">
        <v>12.0067</v>
      </c>
      <c r="FF79">
        <v>4.9870000000000001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1.8621799999999999</v>
      </c>
      <c r="FN79">
        <v>1.8642099999999999</v>
      </c>
      <c r="FO79">
        <v>1.8602399999999999</v>
      </c>
      <c r="FP79">
        <v>1.8610100000000001</v>
      </c>
      <c r="FQ79">
        <v>1.8601799999999999</v>
      </c>
      <c r="FR79">
        <v>1.86188</v>
      </c>
      <c r="FS79">
        <v>1.8584700000000001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-6.1020000000000003</v>
      </c>
      <c r="GH79">
        <v>0.19719999999999999</v>
      </c>
      <c r="GI79">
        <v>-4.4815386914191997</v>
      </c>
      <c r="GJ79">
        <v>-4.8024823865547416E-3</v>
      </c>
      <c r="GK79">
        <v>2.2541114550050859E-6</v>
      </c>
      <c r="GL79">
        <v>-5.2254267566753844E-10</v>
      </c>
      <c r="GM79">
        <v>0.19724000000001499</v>
      </c>
      <c r="GN79">
        <v>0</v>
      </c>
      <c r="GO79">
        <v>0</v>
      </c>
      <c r="GP79">
        <v>0</v>
      </c>
      <c r="GQ79">
        <v>6</v>
      </c>
      <c r="GR79">
        <v>2068</v>
      </c>
      <c r="GS79">
        <v>3</v>
      </c>
      <c r="GT79">
        <v>31</v>
      </c>
      <c r="GU79">
        <v>61.3</v>
      </c>
      <c r="GV79">
        <v>61.3</v>
      </c>
      <c r="GW79">
        <v>1.3793899999999999</v>
      </c>
      <c r="GX79">
        <v>2.5561500000000001</v>
      </c>
      <c r="GY79">
        <v>2.04834</v>
      </c>
      <c r="GZ79">
        <v>2.6245099999999999</v>
      </c>
      <c r="HA79">
        <v>2.1972700000000001</v>
      </c>
      <c r="HB79">
        <v>2.33521</v>
      </c>
      <c r="HC79">
        <v>37.9649</v>
      </c>
      <c r="HD79">
        <v>14.9726</v>
      </c>
      <c r="HE79">
        <v>18</v>
      </c>
      <c r="HF79">
        <v>673.79300000000001</v>
      </c>
      <c r="HG79">
        <v>757.53700000000003</v>
      </c>
      <c r="HH79">
        <v>31.000900000000001</v>
      </c>
      <c r="HI79">
        <v>32.545099999999998</v>
      </c>
      <c r="HJ79">
        <v>30.000699999999998</v>
      </c>
      <c r="HK79">
        <v>32.450899999999997</v>
      </c>
      <c r="HL79">
        <v>32.465699999999998</v>
      </c>
      <c r="HM79">
        <v>27.5977</v>
      </c>
      <c r="HN79">
        <v>11.5306</v>
      </c>
      <c r="HO79">
        <v>100</v>
      </c>
      <c r="HP79">
        <v>31</v>
      </c>
      <c r="HQ79">
        <v>431.44099999999997</v>
      </c>
      <c r="HR79">
        <v>33.4696</v>
      </c>
      <c r="HS79">
        <v>99.037999999999997</v>
      </c>
      <c r="HT79">
        <v>97.720100000000002</v>
      </c>
    </row>
    <row r="80" spans="1:228" x14ac:dyDescent="0.2">
      <c r="A80">
        <v>65</v>
      </c>
      <c r="B80">
        <v>1676574162.5999999</v>
      </c>
      <c r="C80">
        <v>256</v>
      </c>
      <c r="D80" t="s">
        <v>489</v>
      </c>
      <c r="E80" t="s">
        <v>490</v>
      </c>
      <c r="F80">
        <v>4</v>
      </c>
      <c r="G80">
        <v>1676574160.2874999</v>
      </c>
      <c r="H80">
        <f t="shared" ref="H80:H143" si="34">(I80)/1000</f>
        <v>9.1799596708467396E-4</v>
      </c>
      <c r="I80">
        <f t="shared" ref="I80:I143" si="35">IF(BD80, AL80, AF80)</f>
        <v>0.91799596708467401</v>
      </c>
      <c r="J80">
        <f t="shared" ref="J80:J143" si="36">IF(BD80, AG80, AE80)</f>
        <v>5.9811818841359869</v>
      </c>
      <c r="K80">
        <f t="shared" ref="K80:K143" si="37">BF80 - IF(AS80&gt;1, J80*AZ80*100/(AU80*BT80), 0)</f>
        <v>405.01387499999998</v>
      </c>
      <c r="L80">
        <f t="shared" ref="L80:L143" si="38">((R80-H80/2)*K80-J80)/(R80+H80/2)</f>
        <v>229.74378866024682</v>
      </c>
      <c r="M80">
        <f t="shared" ref="M80:M143" si="39">L80*(BM80+BN80)/1000</f>
        <v>23.22365668062351</v>
      </c>
      <c r="N80">
        <f t="shared" ref="N80:N143" si="40">(BF80 - IF(AS80&gt;1, J80*AZ80*100/(AU80*BT80), 0))*(BM80+BN80)/1000</f>
        <v>40.94083778603801</v>
      </c>
      <c r="O80">
        <f t="shared" ref="O80:O143" si="41">2/((1/Q80-1/P80)+SIGN(Q80)*SQRT((1/Q80-1/P80)*(1/Q80-1/P80) + 4*BA80/((BA80+1)*(BA80+1))*(2*1/Q80*1/P80-1/P80*1/P80)))</f>
        <v>5.7830219444163007E-2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2.7627615022517373</v>
      </c>
      <c r="Q80">
        <f t="shared" ref="Q80:Q143" si="43">H80*(1000-(1000*0.61365*EXP(17.502*U80/(240.97+U80))/(BM80+BN80)+BH80)/2)/(1000*0.61365*EXP(17.502*U80/(240.97+U80))/(BM80+BN80)-BH80)</f>
        <v>5.7166053412553888E-2</v>
      </c>
      <c r="R80">
        <f t="shared" ref="R80:R143" si="44">1/((BA80+1)/(O80/1.6)+1/(P80/1.37)) + BA80/((BA80+1)/(O80/1.6) + BA80/(P80/1.37))</f>
        <v>3.5787820402136718E-2</v>
      </c>
      <c r="S80">
        <f t="shared" ref="S80:S143" si="45">(AV80*AY80)</f>
        <v>226.10978960719797</v>
      </c>
      <c r="T80">
        <f t="shared" ref="T80:T143" si="46">(BO80+(S80+2*0.95*0.0000000567*(((BO80+$B$6)+273)^4-(BO80+273)^4)-44100*H80)/(1.84*29.3*P80+8*0.95*0.0000000567*(BO80+273)^3))</f>
        <v>33.884605766441126</v>
      </c>
      <c r="U80">
        <f t="shared" ref="U80:U143" si="47">($C$6*BP80+$D$6*BQ80+$E$6*T80)</f>
        <v>32.898375000000001</v>
      </c>
      <c r="V80">
        <f t="shared" ref="V80:V143" si="48">0.61365*EXP(17.502*U80/(240.97+U80))</f>
        <v>5.0233304149060949</v>
      </c>
      <c r="W80">
        <f t="shared" ref="W80:W143" si="49">(X80/Y80*100)</f>
        <v>69.686168822387359</v>
      </c>
      <c r="X80">
        <f t="shared" ref="X80:X143" si="50">BH80*(BM80+BN80)/1000</f>
        <v>3.4682461701986114</v>
      </c>
      <c r="Y80">
        <f t="shared" ref="Y80:Y143" si="51">0.61365*EXP(17.502*BO80/(240.97+BO80))</f>
        <v>4.9769505610766238</v>
      </c>
      <c r="Z80">
        <f t="shared" ref="Z80:Z143" si="52">(V80-BH80*(BM80+BN80)/1000)</f>
        <v>1.5550842447074835</v>
      </c>
      <c r="AA80">
        <f t="shared" ref="AA80:AA143" si="53">(-H80*44100)</f>
        <v>-40.483622148434122</v>
      </c>
      <c r="AB80">
        <f t="shared" ref="AB80:AB143" si="54">2*29.3*P80*0.92*(BO80-U80)</f>
        <v>-24.555609613309965</v>
      </c>
      <c r="AC80">
        <f t="shared" ref="AC80:AC143" si="55">2*0.95*0.0000000567*(((BO80+$B$6)+273)^4-(U80+273)^4)</f>
        <v>-2.0318841144854645</v>
      </c>
      <c r="AD80">
        <f t="shared" ref="AD80:AD143" si="56">S80+AC80+AA80+AB80</f>
        <v>159.03867373096841</v>
      </c>
      <c r="AE80">
        <f t="shared" ref="AE80:AE143" si="57">BL80*AS80*(BG80-BF80*(1000-AS80*BI80)/(1000-AS80*BH80))/(100*AZ80)</f>
        <v>16.649061994483567</v>
      </c>
      <c r="AF80">
        <f t="shared" ref="AF80:AF143" si="58">1000*BL80*AS80*(BH80-BI80)/(100*AZ80*(1000-AS80*BH80))</f>
        <v>0.91789947794442261</v>
      </c>
      <c r="AG80">
        <f t="shared" ref="AG80:AG143" si="59">(AH80 - AI80 - BM80*1000/(8.314*(BO80+273.15)) * AK80/BL80 * AJ80) * BL80/(100*AZ80) * (1000 - BI80)/1000</f>
        <v>5.9811818841359869</v>
      </c>
      <c r="AH80">
        <v>434.78528856447792</v>
      </c>
      <c r="AI80">
        <v>422.53984242424241</v>
      </c>
      <c r="AJ80">
        <v>1.7319389732817161</v>
      </c>
      <c r="AK80">
        <v>61.748436210949897</v>
      </c>
      <c r="AL80">
        <f t="shared" ref="AL80:AL143" si="60">(AN80 - AM80 + BM80*1000/(8.314*(BO80+273.15)) * AP80/BL80 * AO80) * BL80/(100*AZ80) * 1000/(1000 - AN80)</f>
        <v>0.91799596708467401</v>
      </c>
      <c r="AM80">
        <v>33.491338314470987</v>
      </c>
      <c r="AN80">
        <v>34.309272121212118</v>
      </c>
      <c r="AO80">
        <v>5.7446547833310148E-5</v>
      </c>
      <c r="AP80">
        <v>100.5812648026685</v>
      </c>
      <c r="AQ80">
        <v>21</v>
      </c>
      <c r="AR80">
        <v>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47242.90779477387</v>
      </c>
      <c r="AV80">
        <f t="shared" ref="AV80:AV143" si="64">$B$10*BU80+$C$10*BV80+$F$10*CG80*(1-CJ80)</f>
        <v>1199.98875</v>
      </c>
      <c r="AW80">
        <f t="shared" ref="AW80:AW143" si="65">AV80*AX80</f>
        <v>1025.9136510918124</v>
      </c>
      <c r="AX80">
        <f t="shared" ref="AX80:AX143" si="66">($B$10*$D$8+$C$10*$D$8+$F$10*((CT80+CL80)/MAX(CT80+CL80+CU80, 0.1)*$I$8+CU80/MAX(CT80+CL80+CU80, 0.1)*$J$8))/($B$10+$C$10+$F$10)</f>
        <v>0.85493605760205038</v>
      </c>
      <c r="AY80">
        <f t="shared" ref="AY80:AY143" si="67">($B$10*$K$8+$C$10*$K$8+$F$10*((CT80+CL80)/MAX(CT80+CL80+CU80, 0.1)*$P$8+CU80/MAX(CT80+CL80+CU80, 0.1)*$Q$8))/($B$10+$C$10+$F$10)</f>
        <v>0.1884265911719572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1676574160.2874999</v>
      </c>
      <c r="BF80">
        <v>405.01387499999998</v>
      </c>
      <c r="BG80">
        <v>420.72500000000002</v>
      </c>
      <c r="BH80">
        <v>34.310187499999998</v>
      </c>
      <c r="BI80">
        <v>33.4919875</v>
      </c>
      <c r="BJ80">
        <v>411.12512500000003</v>
      </c>
      <c r="BK80">
        <v>34.112974999999999</v>
      </c>
      <c r="BL80">
        <v>650.01675</v>
      </c>
      <c r="BM80">
        <v>100.985</v>
      </c>
      <c r="BN80">
        <v>0.1000252625</v>
      </c>
      <c r="BO80">
        <v>32.733512500000003</v>
      </c>
      <c r="BP80">
        <v>32.898375000000001</v>
      </c>
      <c r="BQ80">
        <v>999.9</v>
      </c>
      <c r="BR80">
        <v>0</v>
      </c>
      <c r="BS80">
        <v>0</v>
      </c>
      <c r="BT80">
        <v>8989.6112499999981</v>
      </c>
      <c r="BU80">
        <v>0</v>
      </c>
      <c r="BV80">
        <v>1850.4749999999999</v>
      </c>
      <c r="BW80">
        <v>-15.711237499999999</v>
      </c>
      <c r="BX80">
        <v>419.40375</v>
      </c>
      <c r="BY80">
        <v>435.30425000000002</v>
      </c>
      <c r="BZ80">
        <v>0.81820337499999996</v>
      </c>
      <c r="CA80">
        <v>420.72500000000002</v>
      </c>
      <c r="CB80">
        <v>33.4919875</v>
      </c>
      <c r="CC80">
        <v>3.4648124999999999</v>
      </c>
      <c r="CD80">
        <v>3.3821862500000002</v>
      </c>
      <c r="CE80">
        <v>26.4483</v>
      </c>
      <c r="CF80">
        <v>26.039662499999999</v>
      </c>
      <c r="CG80">
        <v>1199.98875</v>
      </c>
      <c r="CH80">
        <v>0.50004899999999997</v>
      </c>
      <c r="CI80">
        <v>0.49995099999999998</v>
      </c>
      <c r="CJ80">
        <v>0</v>
      </c>
      <c r="CK80">
        <v>1032.4925000000001</v>
      </c>
      <c r="CL80">
        <v>4.9990899999999998</v>
      </c>
      <c r="CM80">
        <v>11402.237499999999</v>
      </c>
      <c r="CN80">
        <v>9557.932499999999</v>
      </c>
      <c r="CO80">
        <v>42.061999999999998</v>
      </c>
      <c r="CP80">
        <v>44.429250000000003</v>
      </c>
      <c r="CQ80">
        <v>42.875</v>
      </c>
      <c r="CR80">
        <v>43.25</v>
      </c>
      <c r="CS80">
        <v>43.436999999999998</v>
      </c>
      <c r="CT80">
        <v>597.55250000000001</v>
      </c>
      <c r="CU80">
        <v>597.43624999999997</v>
      </c>
      <c r="CV80">
        <v>0</v>
      </c>
      <c r="CW80">
        <v>1676574174.3</v>
      </c>
      <c r="CX80">
        <v>0</v>
      </c>
      <c r="CY80">
        <v>1676570481.5999999</v>
      </c>
      <c r="CZ80" t="s">
        <v>356</v>
      </c>
      <c r="DA80">
        <v>1676570481.5999999</v>
      </c>
      <c r="DB80">
        <v>1676570479.5999999</v>
      </c>
      <c r="DC80">
        <v>11</v>
      </c>
      <c r="DD80">
        <v>-8.3000000000000004E-2</v>
      </c>
      <c r="DE80">
        <v>1.9E-2</v>
      </c>
      <c r="DF80">
        <v>-6.1429999999999998</v>
      </c>
      <c r="DG80">
        <v>0.19700000000000001</v>
      </c>
      <c r="DH80">
        <v>415</v>
      </c>
      <c r="DI80">
        <v>33</v>
      </c>
      <c r="DJ80">
        <v>0.52</v>
      </c>
      <c r="DK80">
        <v>0.45</v>
      </c>
      <c r="DL80">
        <v>-15.42971707317073</v>
      </c>
      <c r="DM80">
        <v>-1.9324327526132421</v>
      </c>
      <c r="DN80">
        <v>0.1921005604319336</v>
      </c>
      <c r="DO80">
        <v>0</v>
      </c>
      <c r="DP80">
        <v>0.81580148780487793</v>
      </c>
      <c r="DQ80">
        <v>1.7466355400698529E-2</v>
      </c>
      <c r="DR80">
        <v>2.3885086695436988E-3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3.29725</v>
      </c>
      <c r="EB80">
        <v>2.62521</v>
      </c>
      <c r="EC80">
        <v>0.10105</v>
      </c>
      <c r="ED80">
        <v>0.101993</v>
      </c>
      <c r="EE80">
        <v>0.14009199999999999</v>
      </c>
      <c r="EF80">
        <v>0.136461</v>
      </c>
      <c r="EG80">
        <v>27151.3</v>
      </c>
      <c r="EH80">
        <v>27519.4</v>
      </c>
      <c r="EI80">
        <v>28097.3</v>
      </c>
      <c r="EJ80">
        <v>29491.4</v>
      </c>
      <c r="EK80">
        <v>33265.9</v>
      </c>
      <c r="EL80">
        <v>35337.599999999999</v>
      </c>
      <c r="EM80">
        <v>39681.300000000003</v>
      </c>
      <c r="EN80">
        <v>42130.8</v>
      </c>
      <c r="EO80">
        <v>2.1951499999999999</v>
      </c>
      <c r="EP80">
        <v>2.2025999999999999</v>
      </c>
      <c r="EQ80">
        <v>0.12606400000000001</v>
      </c>
      <c r="ER80">
        <v>0</v>
      </c>
      <c r="ES80">
        <v>30.8779</v>
      </c>
      <c r="ET80">
        <v>999.9</v>
      </c>
      <c r="EU80">
        <v>76.099999999999994</v>
      </c>
      <c r="EV80">
        <v>32.799999999999997</v>
      </c>
      <c r="EW80">
        <v>37.646299999999997</v>
      </c>
      <c r="EX80">
        <v>56.886400000000002</v>
      </c>
      <c r="EY80">
        <v>-3.6939099999999998</v>
      </c>
      <c r="EZ80">
        <v>2</v>
      </c>
      <c r="FA80">
        <v>0.40423999999999999</v>
      </c>
      <c r="FB80">
        <v>3.6732000000000001E-2</v>
      </c>
      <c r="FC80">
        <v>20.273900000000001</v>
      </c>
      <c r="FD80">
        <v>5.2174399999999999</v>
      </c>
      <c r="FE80">
        <v>12.0067</v>
      </c>
      <c r="FF80">
        <v>4.9869000000000003</v>
      </c>
      <c r="FG80">
        <v>3.2845300000000002</v>
      </c>
      <c r="FH80">
        <v>9999</v>
      </c>
      <c r="FI80">
        <v>9999</v>
      </c>
      <c r="FJ80">
        <v>9999</v>
      </c>
      <c r="FK80">
        <v>999.9</v>
      </c>
      <c r="FL80">
        <v>1.8658300000000001</v>
      </c>
      <c r="FM80">
        <v>1.8621799999999999</v>
      </c>
      <c r="FN80">
        <v>1.8642000000000001</v>
      </c>
      <c r="FO80">
        <v>1.86025</v>
      </c>
      <c r="FP80">
        <v>1.861</v>
      </c>
      <c r="FQ80">
        <v>1.86019</v>
      </c>
      <c r="FR80">
        <v>1.86188</v>
      </c>
      <c r="FS80">
        <v>1.85849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-6.1239999999999997</v>
      </c>
      <c r="GH80">
        <v>0.1973</v>
      </c>
      <c r="GI80">
        <v>-4.4815386914191997</v>
      </c>
      <c r="GJ80">
        <v>-4.8024823865547416E-3</v>
      </c>
      <c r="GK80">
        <v>2.2541114550050859E-6</v>
      </c>
      <c r="GL80">
        <v>-5.2254267566753844E-10</v>
      </c>
      <c r="GM80">
        <v>0.19724000000001499</v>
      </c>
      <c r="GN80">
        <v>0</v>
      </c>
      <c r="GO80">
        <v>0</v>
      </c>
      <c r="GP80">
        <v>0</v>
      </c>
      <c r="GQ80">
        <v>6</v>
      </c>
      <c r="GR80">
        <v>2068</v>
      </c>
      <c r="GS80">
        <v>3</v>
      </c>
      <c r="GT80">
        <v>31</v>
      </c>
      <c r="GU80">
        <v>61.4</v>
      </c>
      <c r="GV80">
        <v>61.4</v>
      </c>
      <c r="GW80">
        <v>1.3964799999999999</v>
      </c>
      <c r="GX80">
        <v>2.5549300000000001</v>
      </c>
      <c r="GY80">
        <v>2.04834</v>
      </c>
      <c r="GZ80">
        <v>2.6257299999999999</v>
      </c>
      <c r="HA80">
        <v>2.1972700000000001</v>
      </c>
      <c r="HB80">
        <v>2.3571800000000001</v>
      </c>
      <c r="HC80">
        <v>37.9649</v>
      </c>
      <c r="HD80">
        <v>14.9726</v>
      </c>
      <c r="HE80">
        <v>18</v>
      </c>
      <c r="HF80">
        <v>673.91600000000005</v>
      </c>
      <c r="HG80">
        <v>757.53300000000002</v>
      </c>
      <c r="HH80">
        <v>31.0015</v>
      </c>
      <c r="HI80">
        <v>32.551699999999997</v>
      </c>
      <c r="HJ80">
        <v>30.000699999999998</v>
      </c>
      <c r="HK80">
        <v>32.456600000000002</v>
      </c>
      <c r="HL80">
        <v>32.4711</v>
      </c>
      <c r="HM80">
        <v>27.953700000000001</v>
      </c>
      <c r="HN80">
        <v>11.5306</v>
      </c>
      <c r="HO80">
        <v>100</v>
      </c>
      <c r="HP80">
        <v>31</v>
      </c>
      <c r="HQ80">
        <v>438.12799999999999</v>
      </c>
      <c r="HR80">
        <v>33.4696</v>
      </c>
      <c r="HS80">
        <v>99.037400000000005</v>
      </c>
      <c r="HT80">
        <v>97.719300000000004</v>
      </c>
    </row>
    <row r="81" spans="1:228" x14ac:dyDescent="0.2">
      <c r="A81">
        <v>66</v>
      </c>
      <c r="B81">
        <v>1676574166.5999999</v>
      </c>
      <c r="C81">
        <v>260</v>
      </c>
      <c r="D81" t="s">
        <v>491</v>
      </c>
      <c r="E81" t="s">
        <v>492</v>
      </c>
      <c r="F81">
        <v>4</v>
      </c>
      <c r="G81">
        <v>1676574164.5999999</v>
      </c>
      <c r="H81">
        <f t="shared" si="34"/>
        <v>9.1733103123556661E-4</v>
      </c>
      <c r="I81">
        <f t="shared" si="35"/>
        <v>0.91733103123556659</v>
      </c>
      <c r="J81">
        <f t="shared" si="36"/>
        <v>6.1372820615738286</v>
      </c>
      <c r="K81">
        <f t="shared" si="37"/>
        <v>412.20842857142861</v>
      </c>
      <c r="L81">
        <f t="shared" si="38"/>
        <v>230.83818936176419</v>
      </c>
      <c r="M81">
        <f t="shared" si="39"/>
        <v>23.334161864302068</v>
      </c>
      <c r="N81">
        <f t="shared" si="40"/>
        <v>41.667880954660255</v>
      </c>
      <c r="O81">
        <f t="shared" si="41"/>
        <v>5.7302952645114251E-2</v>
      </c>
      <c r="P81">
        <f t="shared" si="42"/>
        <v>2.7620038585085673</v>
      </c>
      <c r="Q81">
        <f t="shared" si="43"/>
        <v>5.665059209634022E-2</v>
      </c>
      <c r="R81">
        <f t="shared" si="44"/>
        <v>3.5464613148129334E-2</v>
      </c>
      <c r="S81">
        <f t="shared" si="45"/>
        <v>226.11068237534946</v>
      </c>
      <c r="T81">
        <f t="shared" si="46"/>
        <v>33.897119073432854</v>
      </c>
      <c r="U81">
        <f t="shared" si="47"/>
        <v>32.944271428571433</v>
      </c>
      <c r="V81">
        <f t="shared" si="48"/>
        <v>5.0363089351398456</v>
      </c>
      <c r="W81">
        <f t="shared" si="49"/>
        <v>69.640536756104439</v>
      </c>
      <c r="X81">
        <f t="shared" si="50"/>
        <v>3.4683260024545435</v>
      </c>
      <c r="Y81">
        <f t="shared" si="51"/>
        <v>4.980326350156286</v>
      </c>
      <c r="Z81">
        <f t="shared" si="52"/>
        <v>1.5679829326853021</v>
      </c>
      <c r="AA81">
        <f t="shared" si="53"/>
        <v>-40.454298477488486</v>
      </c>
      <c r="AB81">
        <f t="shared" si="54"/>
        <v>-29.589580922815792</v>
      </c>
      <c r="AC81">
        <f t="shared" si="55"/>
        <v>-2.4497940572403576</v>
      </c>
      <c r="AD81">
        <f t="shared" si="56"/>
        <v>153.61700891780481</v>
      </c>
      <c r="AE81">
        <f t="shared" si="57"/>
        <v>16.725550372175469</v>
      </c>
      <c r="AF81">
        <f t="shared" si="58"/>
        <v>0.91381796647349633</v>
      </c>
      <c r="AG81">
        <f t="shared" si="59"/>
        <v>6.1372820615738286</v>
      </c>
      <c r="AH81">
        <v>441.76988717461637</v>
      </c>
      <c r="AI81">
        <v>429.42733939393918</v>
      </c>
      <c r="AJ81">
        <v>1.7178979387719291</v>
      </c>
      <c r="AK81">
        <v>61.748436210949897</v>
      </c>
      <c r="AL81">
        <f t="shared" si="60"/>
        <v>0.91733103123556659</v>
      </c>
      <c r="AM81">
        <v>33.495164065203092</v>
      </c>
      <c r="AN81">
        <v>34.312832727272728</v>
      </c>
      <c r="AO81">
        <v>1.701827415299092E-5</v>
      </c>
      <c r="AP81">
        <v>100.5812648026685</v>
      </c>
      <c r="AQ81">
        <v>21</v>
      </c>
      <c r="AR81">
        <v>3</v>
      </c>
      <c r="AS81">
        <f t="shared" si="61"/>
        <v>1</v>
      </c>
      <c r="AT81">
        <f t="shared" si="62"/>
        <v>0</v>
      </c>
      <c r="AU81">
        <f t="shared" si="63"/>
        <v>47220.212481182309</v>
      </c>
      <c r="AV81">
        <f t="shared" si="64"/>
        <v>1199.991428571429</v>
      </c>
      <c r="AW81">
        <f t="shared" si="65"/>
        <v>1025.9161421633937</v>
      </c>
      <c r="AX81">
        <f t="shared" si="66"/>
        <v>0.85493622515681711</v>
      </c>
      <c r="AY81">
        <f t="shared" si="67"/>
        <v>0.188426914552657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1676574164.5999999</v>
      </c>
      <c r="BF81">
        <v>412.20842857142861</v>
      </c>
      <c r="BG81">
        <v>427.99628571428559</v>
      </c>
      <c r="BH81">
        <v>34.311157142857141</v>
      </c>
      <c r="BI81">
        <v>33.496514285714277</v>
      </c>
      <c r="BJ81">
        <v>418.34300000000002</v>
      </c>
      <c r="BK81">
        <v>34.113928571428573</v>
      </c>
      <c r="BL81">
        <v>649.95142857142855</v>
      </c>
      <c r="BM81">
        <v>100.9845714285714</v>
      </c>
      <c r="BN81">
        <v>9.9923857142857148E-2</v>
      </c>
      <c r="BO81">
        <v>32.745557142857137</v>
      </c>
      <c r="BP81">
        <v>32.944271428571433</v>
      </c>
      <c r="BQ81">
        <v>999.89999999999986</v>
      </c>
      <c r="BR81">
        <v>0</v>
      </c>
      <c r="BS81">
        <v>0</v>
      </c>
      <c r="BT81">
        <v>8985.6257142857157</v>
      </c>
      <c r="BU81">
        <v>0</v>
      </c>
      <c r="BV81">
        <v>1639.1242857142861</v>
      </c>
      <c r="BW81">
        <v>-15.787800000000001</v>
      </c>
      <c r="BX81">
        <v>426.85428571428571</v>
      </c>
      <c r="BY81">
        <v>442.8295714285714</v>
      </c>
      <c r="BZ81">
        <v>0.81464499999999995</v>
      </c>
      <c r="CA81">
        <v>427.99628571428559</v>
      </c>
      <c r="CB81">
        <v>33.496514285714277</v>
      </c>
      <c r="CC81">
        <v>3.4649014285714279</v>
      </c>
      <c r="CD81">
        <v>3.382637142857142</v>
      </c>
      <c r="CE81">
        <v>26.44875714285714</v>
      </c>
      <c r="CF81">
        <v>26.041914285714292</v>
      </c>
      <c r="CG81">
        <v>1199.991428571429</v>
      </c>
      <c r="CH81">
        <v>0.50004300000000002</v>
      </c>
      <c r="CI81">
        <v>0.49995699999999987</v>
      </c>
      <c r="CJ81">
        <v>0</v>
      </c>
      <c r="CK81">
        <v>1032.8499999999999</v>
      </c>
      <c r="CL81">
        <v>4.9990899999999998</v>
      </c>
      <c r="CM81">
        <v>11498.21428571429</v>
      </c>
      <c r="CN81">
        <v>9557.9528571428564</v>
      </c>
      <c r="CO81">
        <v>42.088999999999999</v>
      </c>
      <c r="CP81">
        <v>44.436999999999998</v>
      </c>
      <c r="CQ81">
        <v>42.936999999999998</v>
      </c>
      <c r="CR81">
        <v>43.25</v>
      </c>
      <c r="CS81">
        <v>43.436999999999998</v>
      </c>
      <c r="CT81">
        <v>597.54714285714283</v>
      </c>
      <c r="CU81">
        <v>597.44428571428568</v>
      </c>
      <c r="CV81">
        <v>0</v>
      </c>
      <c r="CW81">
        <v>1676574178.5</v>
      </c>
      <c r="CX81">
        <v>0</v>
      </c>
      <c r="CY81">
        <v>1676570481.5999999</v>
      </c>
      <c r="CZ81" t="s">
        <v>356</v>
      </c>
      <c r="DA81">
        <v>1676570481.5999999</v>
      </c>
      <c r="DB81">
        <v>1676570479.5999999</v>
      </c>
      <c r="DC81">
        <v>11</v>
      </c>
      <c r="DD81">
        <v>-8.3000000000000004E-2</v>
      </c>
      <c r="DE81">
        <v>1.9E-2</v>
      </c>
      <c r="DF81">
        <v>-6.1429999999999998</v>
      </c>
      <c r="DG81">
        <v>0.19700000000000001</v>
      </c>
      <c r="DH81">
        <v>415</v>
      </c>
      <c r="DI81">
        <v>33</v>
      </c>
      <c r="DJ81">
        <v>0.52</v>
      </c>
      <c r="DK81">
        <v>0.45</v>
      </c>
      <c r="DL81">
        <v>-15.54642439024391</v>
      </c>
      <c r="DM81">
        <v>-1.870147735191664</v>
      </c>
      <c r="DN81">
        <v>0.1865766406058115</v>
      </c>
      <c r="DO81">
        <v>0</v>
      </c>
      <c r="DP81">
        <v>0.8163596341463415</v>
      </c>
      <c r="DQ81">
        <v>1.0030034843204519E-3</v>
      </c>
      <c r="DR81">
        <v>1.769343736077021E-3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3.2970999999999999</v>
      </c>
      <c r="EB81">
        <v>2.6249899999999999</v>
      </c>
      <c r="EC81">
        <v>0.10227899999999999</v>
      </c>
      <c r="ED81">
        <v>0.103211</v>
      </c>
      <c r="EE81">
        <v>0.140096</v>
      </c>
      <c r="EF81">
        <v>0.13647000000000001</v>
      </c>
      <c r="EG81">
        <v>27113.200000000001</v>
      </c>
      <c r="EH81">
        <v>27481.7</v>
      </c>
      <c r="EI81">
        <v>28096.400000000001</v>
      </c>
      <c r="EJ81">
        <v>29491.1</v>
      </c>
      <c r="EK81">
        <v>33265.4</v>
      </c>
      <c r="EL81">
        <v>35337.1</v>
      </c>
      <c r="EM81">
        <v>39680.9</v>
      </c>
      <c r="EN81">
        <v>42130.5</v>
      </c>
      <c r="EO81">
        <v>2.1950500000000002</v>
      </c>
      <c r="EP81">
        <v>2.2024300000000001</v>
      </c>
      <c r="EQ81">
        <v>0.127889</v>
      </c>
      <c r="ER81">
        <v>0</v>
      </c>
      <c r="ES81">
        <v>30.8903</v>
      </c>
      <c r="ET81">
        <v>999.9</v>
      </c>
      <c r="EU81">
        <v>76.099999999999994</v>
      </c>
      <c r="EV81">
        <v>32.799999999999997</v>
      </c>
      <c r="EW81">
        <v>37.650399999999998</v>
      </c>
      <c r="EX81">
        <v>56.4664</v>
      </c>
      <c r="EY81">
        <v>-3.5777199999999998</v>
      </c>
      <c r="EZ81">
        <v>2</v>
      </c>
      <c r="FA81">
        <v>0.40484799999999999</v>
      </c>
      <c r="FB81">
        <v>4.3415000000000002E-2</v>
      </c>
      <c r="FC81">
        <v>20.273299999999999</v>
      </c>
      <c r="FD81">
        <v>5.2147399999999999</v>
      </c>
      <c r="FE81">
        <v>12.007300000000001</v>
      </c>
      <c r="FF81">
        <v>4.9860499999999996</v>
      </c>
      <c r="FG81">
        <v>3.2840500000000001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1.8642099999999999</v>
      </c>
      <c r="FO81">
        <v>1.8602300000000001</v>
      </c>
      <c r="FP81">
        <v>1.8610199999999999</v>
      </c>
      <c r="FQ81">
        <v>1.8601799999999999</v>
      </c>
      <c r="FR81">
        <v>1.86188</v>
      </c>
      <c r="FS81">
        <v>1.8584799999999999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-6.1449999999999996</v>
      </c>
      <c r="GH81">
        <v>0.1973</v>
      </c>
      <c r="GI81">
        <v>-4.4815386914191997</v>
      </c>
      <c r="GJ81">
        <v>-4.8024823865547416E-3</v>
      </c>
      <c r="GK81">
        <v>2.2541114550050859E-6</v>
      </c>
      <c r="GL81">
        <v>-5.2254267566753844E-10</v>
      </c>
      <c r="GM81">
        <v>0.19724000000001499</v>
      </c>
      <c r="GN81">
        <v>0</v>
      </c>
      <c r="GO81">
        <v>0</v>
      </c>
      <c r="GP81">
        <v>0</v>
      </c>
      <c r="GQ81">
        <v>6</v>
      </c>
      <c r="GR81">
        <v>2068</v>
      </c>
      <c r="GS81">
        <v>3</v>
      </c>
      <c r="GT81">
        <v>31</v>
      </c>
      <c r="GU81">
        <v>61.4</v>
      </c>
      <c r="GV81">
        <v>61.5</v>
      </c>
      <c r="GW81">
        <v>1.41479</v>
      </c>
      <c r="GX81">
        <v>2.5524900000000001</v>
      </c>
      <c r="GY81">
        <v>2.04834</v>
      </c>
      <c r="GZ81">
        <v>2.6245099999999999</v>
      </c>
      <c r="HA81">
        <v>2.1972700000000001</v>
      </c>
      <c r="HB81">
        <v>2.34131</v>
      </c>
      <c r="HC81">
        <v>37.9649</v>
      </c>
      <c r="HD81">
        <v>14.9726</v>
      </c>
      <c r="HE81">
        <v>18</v>
      </c>
      <c r="HF81">
        <v>673.89700000000005</v>
      </c>
      <c r="HG81">
        <v>757.43600000000004</v>
      </c>
      <c r="HH81">
        <v>31.0016</v>
      </c>
      <c r="HI81">
        <v>32.5595</v>
      </c>
      <c r="HJ81">
        <v>30.000800000000002</v>
      </c>
      <c r="HK81">
        <v>32.462299999999999</v>
      </c>
      <c r="HL81">
        <v>32.476900000000001</v>
      </c>
      <c r="HM81">
        <v>28.296299999999999</v>
      </c>
      <c r="HN81">
        <v>11.5306</v>
      </c>
      <c r="HO81">
        <v>100</v>
      </c>
      <c r="HP81">
        <v>31</v>
      </c>
      <c r="HQ81">
        <v>444.80599999999998</v>
      </c>
      <c r="HR81">
        <v>33.599400000000003</v>
      </c>
      <c r="HS81">
        <v>99.035499999999999</v>
      </c>
      <c r="HT81">
        <v>97.718599999999995</v>
      </c>
    </row>
    <row r="82" spans="1:228" x14ac:dyDescent="0.2">
      <c r="A82">
        <v>67</v>
      </c>
      <c r="B82">
        <v>1676574170.5999999</v>
      </c>
      <c r="C82">
        <v>264</v>
      </c>
      <c r="D82" t="s">
        <v>493</v>
      </c>
      <c r="E82" t="s">
        <v>494</v>
      </c>
      <c r="F82">
        <v>4</v>
      </c>
      <c r="G82">
        <v>1676574168.2874999</v>
      </c>
      <c r="H82">
        <f t="shared" si="34"/>
        <v>9.0722810743792221E-4</v>
      </c>
      <c r="I82">
        <f t="shared" si="35"/>
        <v>0.90722810743792226</v>
      </c>
      <c r="J82">
        <f t="shared" si="36"/>
        <v>6.1357186436378175</v>
      </c>
      <c r="K82">
        <f t="shared" si="37"/>
        <v>418.330625</v>
      </c>
      <c r="L82">
        <f t="shared" si="38"/>
        <v>233.92524763767113</v>
      </c>
      <c r="M82">
        <f t="shared" si="39"/>
        <v>23.645661730572673</v>
      </c>
      <c r="N82">
        <f t="shared" si="40"/>
        <v>42.285749615237748</v>
      </c>
      <c r="O82">
        <f t="shared" si="41"/>
        <v>5.6345099156642771E-2</v>
      </c>
      <c r="P82">
        <f t="shared" si="42"/>
        <v>2.7617567487815573</v>
      </c>
      <c r="Q82">
        <f t="shared" si="43"/>
        <v>5.5714180268020587E-2</v>
      </c>
      <c r="R82">
        <f t="shared" si="44"/>
        <v>3.4877459465023505E-2</v>
      </c>
      <c r="S82">
        <f t="shared" si="45"/>
        <v>226.11005960793858</v>
      </c>
      <c r="T82">
        <f t="shared" si="46"/>
        <v>33.899192660354011</v>
      </c>
      <c r="U82">
        <f t="shared" si="47"/>
        <v>32.975012499999998</v>
      </c>
      <c r="V82">
        <f t="shared" si="48"/>
        <v>5.0450181539282815</v>
      </c>
      <c r="W82">
        <f t="shared" si="49"/>
        <v>69.64408848324922</v>
      </c>
      <c r="X82">
        <f t="shared" si="50"/>
        <v>3.4683501786367197</v>
      </c>
      <c r="Y82">
        <f t="shared" si="51"/>
        <v>4.9801070760958073</v>
      </c>
      <c r="Z82">
        <f t="shared" si="52"/>
        <v>1.5766679752915618</v>
      </c>
      <c r="AA82">
        <f t="shared" si="53"/>
        <v>-40.00875953801237</v>
      </c>
      <c r="AB82">
        <f t="shared" si="54"/>
        <v>-34.280482672858859</v>
      </c>
      <c r="AC82">
        <f t="shared" si="55"/>
        <v>-2.8388364548267533</v>
      </c>
      <c r="AD82">
        <f t="shared" si="56"/>
        <v>148.98198094224063</v>
      </c>
      <c r="AE82">
        <f t="shared" si="57"/>
        <v>16.746368391211973</v>
      </c>
      <c r="AF82">
        <f t="shared" si="58"/>
        <v>0.91149297203257607</v>
      </c>
      <c r="AG82">
        <f t="shared" si="59"/>
        <v>6.1357186436378175</v>
      </c>
      <c r="AH82">
        <v>448.70037493567497</v>
      </c>
      <c r="AI82">
        <v>436.32851515151521</v>
      </c>
      <c r="AJ82">
        <v>1.7264264236150331</v>
      </c>
      <c r="AK82">
        <v>61.748436210949897</v>
      </c>
      <c r="AL82">
        <f t="shared" si="60"/>
        <v>0.90722810743792226</v>
      </c>
      <c r="AM82">
        <v>33.499531641531838</v>
      </c>
      <c r="AN82">
        <v>34.308224848484848</v>
      </c>
      <c r="AO82">
        <v>-6.5059204838575376E-7</v>
      </c>
      <c r="AP82">
        <v>100.5812648026685</v>
      </c>
      <c r="AQ82">
        <v>21</v>
      </c>
      <c r="AR82">
        <v>3</v>
      </c>
      <c r="AS82">
        <f t="shared" si="61"/>
        <v>1</v>
      </c>
      <c r="AT82">
        <f t="shared" si="62"/>
        <v>0</v>
      </c>
      <c r="AU82">
        <f t="shared" si="63"/>
        <v>47213.52281759568</v>
      </c>
      <c r="AV82">
        <f t="shared" si="64"/>
        <v>1199.9849999999999</v>
      </c>
      <c r="AW82">
        <f t="shared" si="65"/>
        <v>1025.9109510921962</v>
      </c>
      <c r="AX82">
        <f t="shared" si="66"/>
        <v>0.85493647928282124</v>
      </c>
      <c r="AY82">
        <f t="shared" si="67"/>
        <v>0.18842740501584487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1676574168.2874999</v>
      </c>
      <c r="BF82">
        <v>418.330625</v>
      </c>
      <c r="BG82">
        <v>434.14037500000001</v>
      </c>
      <c r="BH82">
        <v>34.312199999999997</v>
      </c>
      <c r="BI82">
        <v>33.499712500000001</v>
      </c>
      <c r="BJ82">
        <v>424.48450000000003</v>
      </c>
      <c r="BK82">
        <v>34.114987499999998</v>
      </c>
      <c r="BL82">
        <v>650.01687500000003</v>
      </c>
      <c r="BM82">
        <v>100.982125</v>
      </c>
      <c r="BN82">
        <v>0.1000026</v>
      </c>
      <c r="BO82">
        <v>32.744774999999997</v>
      </c>
      <c r="BP82">
        <v>32.975012499999998</v>
      </c>
      <c r="BQ82">
        <v>999.9</v>
      </c>
      <c r="BR82">
        <v>0</v>
      </c>
      <c r="BS82">
        <v>0</v>
      </c>
      <c r="BT82">
        <v>8984.53125</v>
      </c>
      <c r="BU82">
        <v>0</v>
      </c>
      <c r="BV82">
        <v>1639.25875</v>
      </c>
      <c r="BW82">
        <v>-15.809575000000001</v>
      </c>
      <c r="BX82">
        <v>433.19450000000012</v>
      </c>
      <c r="BY82">
        <v>449.18787500000002</v>
      </c>
      <c r="BZ82">
        <v>0.81251275000000001</v>
      </c>
      <c r="CA82">
        <v>434.14037500000001</v>
      </c>
      <c r="CB82">
        <v>33.499712500000001</v>
      </c>
      <c r="CC82">
        <v>3.46492625</v>
      </c>
      <c r="CD82">
        <v>3.3828775000000002</v>
      </c>
      <c r="CE82">
        <v>26.448862500000001</v>
      </c>
      <c r="CF82">
        <v>26.043125</v>
      </c>
      <c r="CG82">
        <v>1199.9849999999999</v>
      </c>
      <c r="CH82">
        <v>0.50003312500000008</v>
      </c>
      <c r="CI82">
        <v>0.49996687499999998</v>
      </c>
      <c r="CJ82">
        <v>0</v>
      </c>
      <c r="CK82">
        <v>1033.3612499999999</v>
      </c>
      <c r="CL82">
        <v>4.9990899999999998</v>
      </c>
      <c r="CM82">
        <v>11361.2</v>
      </c>
      <c r="CN82">
        <v>9557.8424999999988</v>
      </c>
      <c r="CO82">
        <v>42.125</v>
      </c>
      <c r="CP82">
        <v>44.436999999999998</v>
      </c>
      <c r="CQ82">
        <v>42.936999999999998</v>
      </c>
      <c r="CR82">
        <v>43.25</v>
      </c>
      <c r="CS82">
        <v>43.468499999999999</v>
      </c>
      <c r="CT82">
        <v>597.53374999999994</v>
      </c>
      <c r="CU82">
        <v>597.45125000000007</v>
      </c>
      <c r="CV82">
        <v>0</v>
      </c>
      <c r="CW82">
        <v>1676574182.7</v>
      </c>
      <c r="CX82">
        <v>0</v>
      </c>
      <c r="CY82">
        <v>1676570481.5999999</v>
      </c>
      <c r="CZ82" t="s">
        <v>356</v>
      </c>
      <c r="DA82">
        <v>1676570481.5999999</v>
      </c>
      <c r="DB82">
        <v>1676570479.5999999</v>
      </c>
      <c r="DC82">
        <v>11</v>
      </c>
      <c r="DD82">
        <v>-8.3000000000000004E-2</v>
      </c>
      <c r="DE82">
        <v>1.9E-2</v>
      </c>
      <c r="DF82">
        <v>-6.1429999999999998</v>
      </c>
      <c r="DG82">
        <v>0.19700000000000001</v>
      </c>
      <c r="DH82">
        <v>415</v>
      </c>
      <c r="DI82">
        <v>33</v>
      </c>
      <c r="DJ82">
        <v>0.52</v>
      </c>
      <c r="DK82">
        <v>0.45</v>
      </c>
      <c r="DL82">
        <v>-15.652139024390239</v>
      </c>
      <c r="DM82">
        <v>-1.4881442508710581</v>
      </c>
      <c r="DN82">
        <v>0.15337373909164051</v>
      </c>
      <c r="DO82">
        <v>0</v>
      </c>
      <c r="DP82">
        <v>0.81567185365853678</v>
      </c>
      <c r="DQ82">
        <v>-7.2077560975596774E-3</v>
      </c>
      <c r="DR82">
        <v>2.2152630363113982E-3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3.29758</v>
      </c>
      <c r="EB82">
        <v>2.6252399999999998</v>
      </c>
      <c r="EC82">
        <v>0.10349800000000001</v>
      </c>
      <c r="ED82">
        <v>0.10438799999999999</v>
      </c>
      <c r="EE82">
        <v>0.140074</v>
      </c>
      <c r="EF82">
        <v>0.13647000000000001</v>
      </c>
      <c r="EG82">
        <v>27076.3</v>
      </c>
      <c r="EH82">
        <v>27445.5</v>
      </c>
      <c r="EI82">
        <v>28096.3</v>
      </c>
      <c r="EJ82">
        <v>29491</v>
      </c>
      <c r="EK82">
        <v>33265.599999999999</v>
      </c>
      <c r="EL82">
        <v>35336.9</v>
      </c>
      <c r="EM82">
        <v>39680.1</v>
      </c>
      <c r="EN82">
        <v>42130.2</v>
      </c>
      <c r="EO82">
        <v>2.1953</v>
      </c>
      <c r="EP82">
        <v>2.2021000000000002</v>
      </c>
      <c r="EQ82">
        <v>0.128195</v>
      </c>
      <c r="ER82">
        <v>0</v>
      </c>
      <c r="ES82">
        <v>30.9011</v>
      </c>
      <c r="ET82">
        <v>999.9</v>
      </c>
      <c r="EU82">
        <v>76.099999999999994</v>
      </c>
      <c r="EV82">
        <v>32.799999999999997</v>
      </c>
      <c r="EW82">
        <v>37.644199999999998</v>
      </c>
      <c r="EX82">
        <v>56.4664</v>
      </c>
      <c r="EY82">
        <v>-3.6899000000000002</v>
      </c>
      <c r="EZ82">
        <v>2</v>
      </c>
      <c r="FA82">
        <v>0.40546199999999999</v>
      </c>
      <c r="FB82">
        <v>4.7742399999999997E-2</v>
      </c>
      <c r="FC82">
        <v>20.273900000000001</v>
      </c>
      <c r="FD82">
        <v>5.2172900000000002</v>
      </c>
      <c r="FE82">
        <v>12.0077</v>
      </c>
      <c r="FF82">
        <v>4.9866999999999999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1.8658300000000001</v>
      </c>
      <c r="FM82">
        <v>1.8621799999999999</v>
      </c>
      <c r="FN82">
        <v>1.8642000000000001</v>
      </c>
      <c r="FO82">
        <v>1.86025</v>
      </c>
      <c r="FP82">
        <v>1.86103</v>
      </c>
      <c r="FQ82">
        <v>1.8601700000000001</v>
      </c>
      <c r="FR82">
        <v>1.86189</v>
      </c>
      <c r="FS82">
        <v>1.8585100000000001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-6.1660000000000004</v>
      </c>
      <c r="GH82">
        <v>0.1973</v>
      </c>
      <c r="GI82">
        <v>-4.4815386914191997</v>
      </c>
      <c r="GJ82">
        <v>-4.8024823865547416E-3</v>
      </c>
      <c r="GK82">
        <v>2.2541114550050859E-6</v>
      </c>
      <c r="GL82">
        <v>-5.2254267566753844E-10</v>
      </c>
      <c r="GM82">
        <v>0.19724000000001499</v>
      </c>
      <c r="GN82">
        <v>0</v>
      </c>
      <c r="GO82">
        <v>0</v>
      </c>
      <c r="GP82">
        <v>0</v>
      </c>
      <c r="GQ82">
        <v>6</v>
      </c>
      <c r="GR82">
        <v>2068</v>
      </c>
      <c r="GS82">
        <v>3</v>
      </c>
      <c r="GT82">
        <v>31</v>
      </c>
      <c r="GU82">
        <v>61.5</v>
      </c>
      <c r="GV82">
        <v>61.5</v>
      </c>
      <c r="GW82">
        <v>1.42944</v>
      </c>
      <c r="GX82">
        <v>2.5610400000000002</v>
      </c>
      <c r="GY82">
        <v>2.04834</v>
      </c>
      <c r="GZ82">
        <v>2.6245099999999999</v>
      </c>
      <c r="HA82">
        <v>2.1972700000000001</v>
      </c>
      <c r="HB82">
        <v>2.2766099999999998</v>
      </c>
      <c r="HC82">
        <v>37.9649</v>
      </c>
      <c r="HD82">
        <v>14.946300000000001</v>
      </c>
      <c r="HE82">
        <v>18</v>
      </c>
      <c r="HF82">
        <v>674.16</v>
      </c>
      <c r="HG82">
        <v>757.19299999999998</v>
      </c>
      <c r="HH82">
        <v>31.0014</v>
      </c>
      <c r="HI82">
        <v>32.566899999999997</v>
      </c>
      <c r="HJ82">
        <v>30.000800000000002</v>
      </c>
      <c r="HK82">
        <v>32.4681</v>
      </c>
      <c r="HL82">
        <v>32.482599999999998</v>
      </c>
      <c r="HM82">
        <v>28.631599999999999</v>
      </c>
      <c r="HN82">
        <v>11.2288</v>
      </c>
      <c r="HO82">
        <v>100</v>
      </c>
      <c r="HP82">
        <v>31</v>
      </c>
      <c r="HQ82">
        <v>451.483</v>
      </c>
      <c r="HR82">
        <v>33.660400000000003</v>
      </c>
      <c r="HS82">
        <v>99.034199999999998</v>
      </c>
      <c r="HT82">
        <v>97.7179</v>
      </c>
    </row>
    <row r="83" spans="1:228" x14ac:dyDescent="0.2">
      <c r="A83">
        <v>68</v>
      </c>
      <c r="B83">
        <v>1676574174.5999999</v>
      </c>
      <c r="C83">
        <v>268</v>
      </c>
      <c r="D83" t="s">
        <v>495</v>
      </c>
      <c r="E83" t="s">
        <v>496</v>
      </c>
      <c r="F83">
        <v>4</v>
      </c>
      <c r="G83">
        <v>1676574172.5999999</v>
      </c>
      <c r="H83">
        <f t="shared" si="34"/>
        <v>8.9640148722900932E-4</v>
      </c>
      <c r="I83">
        <f t="shared" si="35"/>
        <v>0.89640148722900936</v>
      </c>
      <c r="J83">
        <f t="shared" si="36"/>
        <v>6.2843313351125216</v>
      </c>
      <c r="K83">
        <f t="shared" si="37"/>
        <v>425.45199999999988</v>
      </c>
      <c r="L83">
        <f t="shared" si="38"/>
        <v>233.99191298917813</v>
      </c>
      <c r="M83">
        <f t="shared" si="39"/>
        <v>23.651969319496168</v>
      </c>
      <c r="N83">
        <f t="shared" si="40"/>
        <v>43.004809535377717</v>
      </c>
      <c r="O83">
        <f t="shared" si="41"/>
        <v>5.5512626215782332E-2</v>
      </c>
      <c r="P83">
        <f t="shared" si="42"/>
        <v>2.7608361292597601</v>
      </c>
      <c r="Q83">
        <f t="shared" si="43"/>
        <v>5.4899901550332551E-2</v>
      </c>
      <c r="R83">
        <f t="shared" si="44"/>
        <v>3.4366925712900266E-2</v>
      </c>
      <c r="S83">
        <f t="shared" si="45"/>
        <v>226.10935466168985</v>
      </c>
      <c r="T83">
        <f t="shared" si="46"/>
        <v>33.894081632368447</v>
      </c>
      <c r="U83">
        <f t="shared" si="47"/>
        <v>32.986428571428583</v>
      </c>
      <c r="V83">
        <f t="shared" si="48"/>
        <v>5.0482557636071119</v>
      </c>
      <c r="W83">
        <f t="shared" si="49"/>
        <v>69.656971400679083</v>
      </c>
      <c r="X83">
        <f t="shared" si="50"/>
        <v>3.4673454741232534</v>
      </c>
      <c r="Y83">
        <f t="shared" si="51"/>
        <v>4.977743654943704</v>
      </c>
      <c r="Z83">
        <f t="shared" si="52"/>
        <v>1.5809102894838585</v>
      </c>
      <c r="AA83">
        <f t="shared" si="53"/>
        <v>-39.531305586799313</v>
      </c>
      <c r="AB83">
        <f t="shared" si="54"/>
        <v>-37.223307252799927</v>
      </c>
      <c r="AC83">
        <f t="shared" si="55"/>
        <v>-3.0836108365746702</v>
      </c>
      <c r="AD83">
        <f t="shared" si="56"/>
        <v>146.27113098551592</v>
      </c>
      <c r="AE83">
        <f t="shared" si="57"/>
        <v>16.573312452517573</v>
      </c>
      <c r="AF83">
        <f t="shared" si="58"/>
        <v>0.88289476742723549</v>
      </c>
      <c r="AG83">
        <f t="shared" si="59"/>
        <v>6.2843313351125216</v>
      </c>
      <c r="AH83">
        <v>455.39042255256112</v>
      </c>
      <c r="AI83">
        <v>443.06369696969688</v>
      </c>
      <c r="AJ83">
        <v>1.6770426672966099</v>
      </c>
      <c r="AK83">
        <v>61.748436210949897</v>
      </c>
      <c r="AL83">
        <f t="shared" si="60"/>
        <v>0.89640148722900936</v>
      </c>
      <c r="AM83">
        <v>33.503271968086082</v>
      </c>
      <c r="AN83">
        <v>34.302786060606053</v>
      </c>
      <c r="AO83">
        <v>-8.6646938582120685E-5</v>
      </c>
      <c r="AP83">
        <v>100.5812648026685</v>
      </c>
      <c r="AQ83">
        <v>21</v>
      </c>
      <c r="AR83">
        <v>3</v>
      </c>
      <c r="AS83">
        <f t="shared" si="61"/>
        <v>1</v>
      </c>
      <c r="AT83">
        <f t="shared" si="62"/>
        <v>0</v>
      </c>
      <c r="AU83">
        <f t="shared" si="63"/>
        <v>47189.503736924016</v>
      </c>
      <c r="AV83">
        <f t="shared" si="64"/>
        <v>1199.98</v>
      </c>
      <c r="AW83">
        <f t="shared" si="65"/>
        <v>1025.9067993065751</v>
      </c>
      <c r="AX83">
        <f t="shared" si="66"/>
        <v>0.8549365816985075</v>
      </c>
      <c r="AY83">
        <f t="shared" si="67"/>
        <v>0.1884276026781195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1676574172.5999999</v>
      </c>
      <c r="BF83">
        <v>425.45199999999988</v>
      </c>
      <c r="BG83">
        <v>441.09557142857147</v>
      </c>
      <c r="BH83">
        <v>34.302885714285708</v>
      </c>
      <c r="BI83">
        <v>33.515942857142861</v>
      </c>
      <c r="BJ83">
        <v>431.62857142857138</v>
      </c>
      <c r="BK83">
        <v>34.10565714285714</v>
      </c>
      <c r="BL83">
        <v>650.06671428571428</v>
      </c>
      <c r="BM83">
        <v>100.98014285714289</v>
      </c>
      <c r="BN83">
        <v>0.1001424285714286</v>
      </c>
      <c r="BO83">
        <v>32.736342857142851</v>
      </c>
      <c r="BP83">
        <v>32.986428571428583</v>
      </c>
      <c r="BQ83">
        <v>999.89999999999986</v>
      </c>
      <c r="BR83">
        <v>0</v>
      </c>
      <c r="BS83">
        <v>0</v>
      </c>
      <c r="BT83">
        <v>8979.8200000000015</v>
      </c>
      <c r="BU83">
        <v>0</v>
      </c>
      <c r="BV83">
        <v>1737.038571428571</v>
      </c>
      <c r="BW83">
        <v>-15.64361428571428</v>
      </c>
      <c r="BX83">
        <v>440.56471428571422</v>
      </c>
      <c r="BY83">
        <v>456.392</v>
      </c>
      <c r="BZ83">
        <v>0.78696071428571446</v>
      </c>
      <c r="CA83">
        <v>441.09557142857147</v>
      </c>
      <c r="CB83">
        <v>33.515942857142861</v>
      </c>
      <c r="CC83">
        <v>3.463911428571429</v>
      </c>
      <c r="CD83">
        <v>3.3844457142857141</v>
      </c>
      <c r="CE83">
        <v>26.443899999999999</v>
      </c>
      <c r="CF83">
        <v>26.05095714285715</v>
      </c>
      <c r="CG83">
        <v>1199.98</v>
      </c>
      <c r="CH83">
        <v>0.50003057142857144</v>
      </c>
      <c r="CI83">
        <v>0.49996942857142862</v>
      </c>
      <c r="CJ83">
        <v>0</v>
      </c>
      <c r="CK83">
        <v>1034.035714285714</v>
      </c>
      <c r="CL83">
        <v>4.9990899999999998</v>
      </c>
      <c r="CM83">
        <v>11506.742857142861</v>
      </c>
      <c r="CN83">
        <v>9557.8157142857144</v>
      </c>
      <c r="CO83">
        <v>42.125</v>
      </c>
      <c r="CP83">
        <v>44.482000000000014</v>
      </c>
      <c r="CQ83">
        <v>42.973000000000013</v>
      </c>
      <c r="CR83">
        <v>43.285428571428582</v>
      </c>
      <c r="CS83">
        <v>43.5</v>
      </c>
      <c r="CT83">
        <v>597.52714285714285</v>
      </c>
      <c r="CU83">
        <v>597.45285714285717</v>
      </c>
      <c r="CV83">
        <v>0</v>
      </c>
      <c r="CW83">
        <v>1676574186.3</v>
      </c>
      <c r="CX83">
        <v>0</v>
      </c>
      <c r="CY83">
        <v>1676570481.5999999</v>
      </c>
      <c r="CZ83" t="s">
        <v>356</v>
      </c>
      <c r="DA83">
        <v>1676570481.5999999</v>
      </c>
      <c r="DB83">
        <v>1676570479.5999999</v>
      </c>
      <c r="DC83">
        <v>11</v>
      </c>
      <c r="DD83">
        <v>-8.3000000000000004E-2</v>
      </c>
      <c r="DE83">
        <v>1.9E-2</v>
      </c>
      <c r="DF83">
        <v>-6.1429999999999998</v>
      </c>
      <c r="DG83">
        <v>0.19700000000000001</v>
      </c>
      <c r="DH83">
        <v>415</v>
      </c>
      <c r="DI83">
        <v>33</v>
      </c>
      <c r="DJ83">
        <v>0.52</v>
      </c>
      <c r="DK83">
        <v>0.45</v>
      </c>
      <c r="DL83">
        <v>-15.703292682926829</v>
      </c>
      <c r="DM83">
        <v>-0.53760000000000663</v>
      </c>
      <c r="DN83">
        <v>0.1000885324935096</v>
      </c>
      <c r="DO83">
        <v>0</v>
      </c>
      <c r="DP83">
        <v>0.8117533414634146</v>
      </c>
      <c r="DQ83">
        <v>-7.2553630662022001E-2</v>
      </c>
      <c r="DR83">
        <v>1.012156318451043E-2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3.2970999999999999</v>
      </c>
      <c r="EB83">
        <v>2.6252900000000001</v>
      </c>
      <c r="EC83">
        <v>0.104687</v>
      </c>
      <c r="ED83">
        <v>0.105531</v>
      </c>
      <c r="EE83">
        <v>0.14005999999999999</v>
      </c>
      <c r="EF83">
        <v>0.13658699999999999</v>
      </c>
      <c r="EG83">
        <v>27039.4</v>
      </c>
      <c r="EH83">
        <v>27410</v>
      </c>
      <c r="EI83">
        <v>28095.3</v>
      </c>
      <c r="EJ83">
        <v>29490.5</v>
      </c>
      <c r="EK83">
        <v>33265</v>
      </c>
      <c r="EL83">
        <v>35332.1</v>
      </c>
      <c r="EM83">
        <v>39678.6</v>
      </c>
      <c r="EN83">
        <v>42130.1</v>
      </c>
      <c r="EO83">
        <v>2.1954799999999999</v>
      </c>
      <c r="EP83">
        <v>2.2022699999999999</v>
      </c>
      <c r="EQ83">
        <v>0.12865699999999999</v>
      </c>
      <c r="ER83">
        <v>0</v>
      </c>
      <c r="ES83">
        <v>30.909700000000001</v>
      </c>
      <c r="ET83">
        <v>999.9</v>
      </c>
      <c r="EU83">
        <v>76.099999999999994</v>
      </c>
      <c r="EV83">
        <v>32.799999999999997</v>
      </c>
      <c r="EW83">
        <v>37.6434</v>
      </c>
      <c r="EX83">
        <v>56.586399999999998</v>
      </c>
      <c r="EY83">
        <v>-3.6177899999999998</v>
      </c>
      <c r="EZ83">
        <v>2</v>
      </c>
      <c r="FA83">
        <v>0.406169</v>
      </c>
      <c r="FB83">
        <v>5.0915000000000002E-2</v>
      </c>
      <c r="FC83">
        <v>20.273900000000001</v>
      </c>
      <c r="FD83">
        <v>5.2171399999999997</v>
      </c>
      <c r="FE83">
        <v>12.0076</v>
      </c>
      <c r="FF83">
        <v>4.9867999999999997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1.8621799999999999</v>
      </c>
      <c r="FN83">
        <v>1.86419</v>
      </c>
      <c r="FO83">
        <v>1.86025</v>
      </c>
      <c r="FP83">
        <v>1.86104</v>
      </c>
      <c r="FQ83">
        <v>1.8601700000000001</v>
      </c>
      <c r="FR83">
        <v>1.86188</v>
      </c>
      <c r="FS83">
        <v>1.8585100000000001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-6.1870000000000003</v>
      </c>
      <c r="GH83">
        <v>0.1973</v>
      </c>
      <c r="GI83">
        <v>-4.4815386914191997</v>
      </c>
      <c r="GJ83">
        <v>-4.8024823865547416E-3</v>
      </c>
      <c r="GK83">
        <v>2.2541114550050859E-6</v>
      </c>
      <c r="GL83">
        <v>-5.2254267566753844E-10</v>
      </c>
      <c r="GM83">
        <v>0.19724000000001499</v>
      </c>
      <c r="GN83">
        <v>0</v>
      </c>
      <c r="GO83">
        <v>0</v>
      </c>
      <c r="GP83">
        <v>0</v>
      </c>
      <c r="GQ83">
        <v>6</v>
      </c>
      <c r="GR83">
        <v>2068</v>
      </c>
      <c r="GS83">
        <v>3</v>
      </c>
      <c r="GT83">
        <v>31</v>
      </c>
      <c r="GU83">
        <v>61.5</v>
      </c>
      <c r="GV83">
        <v>61.6</v>
      </c>
      <c r="GW83">
        <v>1.4477500000000001</v>
      </c>
      <c r="GX83">
        <v>2.5463900000000002</v>
      </c>
      <c r="GY83">
        <v>2.04834</v>
      </c>
      <c r="GZ83">
        <v>2.6245099999999999</v>
      </c>
      <c r="HA83">
        <v>2.1972700000000001</v>
      </c>
      <c r="HB83">
        <v>2.3596200000000001</v>
      </c>
      <c r="HC83">
        <v>37.9649</v>
      </c>
      <c r="HD83">
        <v>14.9726</v>
      </c>
      <c r="HE83">
        <v>18</v>
      </c>
      <c r="HF83">
        <v>674.36300000000006</v>
      </c>
      <c r="HG83">
        <v>757.44100000000003</v>
      </c>
      <c r="HH83">
        <v>31.001100000000001</v>
      </c>
      <c r="HI83">
        <v>32.573999999999998</v>
      </c>
      <c r="HJ83">
        <v>30.000800000000002</v>
      </c>
      <c r="HK83">
        <v>32.473799999999997</v>
      </c>
      <c r="HL83">
        <v>32.488700000000001</v>
      </c>
      <c r="HM83">
        <v>28.975999999999999</v>
      </c>
      <c r="HN83">
        <v>11.2288</v>
      </c>
      <c r="HO83">
        <v>100</v>
      </c>
      <c r="HP83">
        <v>31</v>
      </c>
      <c r="HQ83">
        <v>458.161</v>
      </c>
      <c r="HR83">
        <v>33.711100000000002</v>
      </c>
      <c r="HS83">
        <v>99.030500000000004</v>
      </c>
      <c r="HT83">
        <v>97.717200000000005</v>
      </c>
    </row>
    <row r="84" spans="1:228" x14ac:dyDescent="0.2">
      <c r="A84">
        <v>69</v>
      </c>
      <c r="B84">
        <v>1676574178.5999999</v>
      </c>
      <c r="C84">
        <v>272</v>
      </c>
      <c r="D84" t="s">
        <v>497</v>
      </c>
      <c r="E84" t="s">
        <v>498</v>
      </c>
      <c r="F84">
        <v>4</v>
      </c>
      <c r="G84">
        <v>1676574176.2874999</v>
      </c>
      <c r="H84">
        <f t="shared" si="34"/>
        <v>8.5184103122658674E-4</v>
      </c>
      <c r="I84">
        <f t="shared" si="35"/>
        <v>0.85184103122658672</v>
      </c>
      <c r="J84">
        <f t="shared" si="36"/>
        <v>6.2735944676119866</v>
      </c>
      <c r="K84">
        <f t="shared" si="37"/>
        <v>431.41812499999997</v>
      </c>
      <c r="L84">
        <f t="shared" si="38"/>
        <v>230.31950041720091</v>
      </c>
      <c r="M84">
        <f t="shared" si="39"/>
        <v>23.280972208198602</v>
      </c>
      <c r="N84">
        <f t="shared" si="40"/>
        <v>43.60826313032436</v>
      </c>
      <c r="O84">
        <f t="shared" si="41"/>
        <v>5.2628911547278986E-2</v>
      </c>
      <c r="P84">
        <f t="shared" si="42"/>
        <v>2.7651684017522014</v>
      </c>
      <c r="Q84">
        <f t="shared" si="43"/>
        <v>5.2078704651593422E-2</v>
      </c>
      <c r="R84">
        <f t="shared" si="44"/>
        <v>3.2598144874587648E-2</v>
      </c>
      <c r="S84">
        <f t="shared" si="45"/>
        <v>226.11159898357005</v>
      </c>
      <c r="T84">
        <f t="shared" si="46"/>
        <v>33.894824411266896</v>
      </c>
      <c r="U84">
        <f t="shared" si="47"/>
        <v>32.9983875</v>
      </c>
      <c r="V84">
        <f t="shared" si="48"/>
        <v>5.0516492667652759</v>
      </c>
      <c r="W84">
        <f t="shared" si="49"/>
        <v>69.70770644113145</v>
      </c>
      <c r="X84">
        <f t="shared" si="50"/>
        <v>3.4679608835384284</v>
      </c>
      <c r="Y84">
        <f t="shared" si="51"/>
        <v>4.9750035693214789</v>
      </c>
      <c r="Z84">
        <f t="shared" si="52"/>
        <v>1.5836883832268476</v>
      </c>
      <c r="AA84">
        <f t="shared" si="53"/>
        <v>-37.566189477092472</v>
      </c>
      <c r="AB84">
        <f t="shared" si="54"/>
        <v>-40.522518156268788</v>
      </c>
      <c r="AC84">
        <f t="shared" si="55"/>
        <v>-3.3516968329857693</v>
      </c>
      <c r="AD84">
        <f t="shared" si="56"/>
        <v>144.671194517223</v>
      </c>
      <c r="AE84">
        <f t="shared" si="57"/>
        <v>16.572168850115833</v>
      </c>
      <c r="AF84">
        <f t="shared" si="58"/>
        <v>0.84391673364264153</v>
      </c>
      <c r="AG84">
        <f t="shared" si="59"/>
        <v>6.2735944676119866</v>
      </c>
      <c r="AH84">
        <v>462.06548576391208</v>
      </c>
      <c r="AI84">
        <v>449.77096363636349</v>
      </c>
      <c r="AJ84">
        <v>1.6706901051672221</v>
      </c>
      <c r="AK84">
        <v>61.748436210949897</v>
      </c>
      <c r="AL84">
        <f t="shared" si="60"/>
        <v>0.85184103122658672</v>
      </c>
      <c r="AM84">
        <v>33.555425276723277</v>
      </c>
      <c r="AN84">
        <v>34.314270303030298</v>
      </c>
      <c r="AO84">
        <v>8.1692683917643997E-5</v>
      </c>
      <c r="AP84">
        <v>100.5812648026685</v>
      </c>
      <c r="AQ84">
        <v>21</v>
      </c>
      <c r="AR84">
        <v>3</v>
      </c>
      <c r="AS84">
        <f t="shared" si="61"/>
        <v>1</v>
      </c>
      <c r="AT84">
        <f t="shared" si="62"/>
        <v>0</v>
      </c>
      <c r="AU84">
        <f t="shared" si="63"/>
        <v>47310.155802142413</v>
      </c>
      <c r="AV84">
        <f t="shared" si="64"/>
        <v>1199.98875</v>
      </c>
      <c r="AW84">
        <f t="shared" si="65"/>
        <v>1025.9145885925234</v>
      </c>
      <c r="AX84">
        <f t="shared" si="66"/>
        <v>0.85493683885996707</v>
      </c>
      <c r="AY84">
        <f t="shared" si="67"/>
        <v>0.1884280989997365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1676574176.2874999</v>
      </c>
      <c r="BF84">
        <v>431.41812499999997</v>
      </c>
      <c r="BG84">
        <v>447.051875</v>
      </c>
      <c r="BH84">
        <v>34.308662499999997</v>
      </c>
      <c r="BI84">
        <v>33.556375000000003</v>
      </c>
      <c r="BJ84">
        <v>437.61324999999999</v>
      </c>
      <c r="BK84">
        <v>34.1114125</v>
      </c>
      <c r="BL84">
        <v>649.98800000000006</v>
      </c>
      <c r="BM84">
        <v>100.98125</v>
      </c>
      <c r="BN84">
        <v>9.9953137499999997E-2</v>
      </c>
      <c r="BO84">
        <v>32.7265625</v>
      </c>
      <c r="BP84">
        <v>32.9983875</v>
      </c>
      <c r="BQ84">
        <v>999.9</v>
      </c>
      <c r="BR84">
        <v>0</v>
      </c>
      <c r="BS84">
        <v>0</v>
      </c>
      <c r="BT84">
        <v>9002.7350000000006</v>
      </c>
      <c r="BU84">
        <v>0</v>
      </c>
      <c r="BV84">
        <v>1917.13375</v>
      </c>
      <c r="BW84">
        <v>-15.6338375</v>
      </c>
      <c r="BX84">
        <v>446.74537500000002</v>
      </c>
      <c r="BY84">
        <v>462.57425000000001</v>
      </c>
      <c r="BZ84">
        <v>0.75225962499999999</v>
      </c>
      <c r="CA84">
        <v>447.051875</v>
      </c>
      <c r="CB84">
        <v>33.556375000000003</v>
      </c>
      <c r="CC84">
        <v>3.46452625</v>
      </c>
      <c r="CD84">
        <v>3.3885637499999999</v>
      </c>
      <c r="CE84">
        <v>26.4469125</v>
      </c>
      <c r="CF84">
        <v>26.0715</v>
      </c>
      <c r="CG84">
        <v>1199.98875</v>
      </c>
      <c r="CH84">
        <v>0.50002187500000006</v>
      </c>
      <c r="CI84">
        <v>0.499978125</v>
      </c>
      <c r="CJ84">
        <v>0</v>
      </c>
      <c r="CK84">
        <v>1034.67875</v>
      </c>
      <c r="CL84">
        <v>4.9990899999999998</v>
      </c>
      <c r="CM84">
        <v>11396.2</v>
      </c>
      <c r="CN84">
        <v>9557.8474999999999</v>
      </c>
      <c r="CO84">
        <v>42.132750000000001</v>
      </c>
      <c r="CP84">
        <v>44.5</v>
      </c>
      <c r="CQ84">
        <v>42.976374999999997</v>
      </c>
      <c r="CR84">
        <v>43.257750000000001</v>
      </c>
      <c r="CS84">
        <v>43.5</v>
      </c>
      <c r="CT84">
        <v>597.52125000000001</v>
      </c>
      <c r="CU84">
        <v>597.46749999999997</v>
      </c>
      <c r="CV84">
        <v>0</v>
      </c>
      <c r="CW84">
        <v>1676574190.5</v>
      </c>
      <c r="CX84">
        <v>0</v>
      </c>
      <c r="CY84">
        <v>1676570481.5999999</v>
      </c>
      <c r="CZ84" t="s">
        <v>356</v>
      </c>
      <c r="DA84">
        <v>1676570481.5999999</v>
      </c>
      <c r="DB84">
        <v>1676570479.5999999</v>
      </c>
      <c r="DC84">
        <v>11</v>
      </c>
      <c r="DD84">
        <v>-8.3000000000000004E-2</v>
      </c>
      <c r="DE84">
        <v>1.9E-2</v>
      </c>
      <c r="DF84">
        <v>-6.1429999999999998</v>
      </c>
      <c r="DG84">
        <v>0.19700000000000001</v>
      </c>
      <c r="DH84">
        <v>415</v>
      </c>
      <c r="DI84">
        <v>33</v>
      </c>
      <c r="DJ84">
        <v>0.52</v>
      </c>
      <c r="DK84">
        <v>0.45</v>
      </c>
      <c r="DL84">
        <v>-15.716219512195121</v>
      </c>
      <c r="DM84">
        <v>0.32719860627176989</v>
      </c>
      <c r="DN84">
        <v>7.81843450723749E-2</v>
      </c>
      <c r="DO84">
        <v>0</v>
      </c>
      <c r="DP84">
        <v>0.79938068292682929</v>
      </c>
      <c r="DQ84">
        <v>-0.2182089407665517</v>
      </c>
      <c r="DR84">
        <v>2.5059698188320389E-2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374</v>
      </c>
      <c r="EA84">
        <v>3.2974000000000001</v>
      </c>
      <c r="EB84">
        <v>2.6253199999999999</v>
      </c>
      <c r="EC84">
        <v>0.10585799999999999</v>
      </c>
      <c r="ED84">
        <v>0.10670300000000001</v>
      </c>
      <c r="EE84">
        <v>0.140095</v>
      </c>
      <c r="EF84">
        <v>0.136629</v>
      </c>
      <c r="EG84">
        <v>27003.200000000001</v>
      </c>
      <c r="EH84">
        <v>27374.2</v>
      </c>
      <c r="EI84">
        <v>28094.5</v>
      </c>
      <c r="EJ84">
        <v>29490.799999999999</v>
      </c>
      <c r="EK84">
        <v>33262.5</v>
      </c>
      <c r="EL84">
        <v>35330.6</v>
      </c>
      <c r="EM84">
        <v>39677.199999999997</v>
      </c>
      <c r="EN84">
        <v>42130.400000000001</v>
      </c>
      <c r="EO84">
        <v>2.1958000000000002</v>
      </c>
      <c r="EP84">
        <v>2.2019500000000001</v>
      </c>
      <c r="EQ84">
        <v>0.12842600000000001</v>
      </c>
      <c r="ER84">
        <v>0</v>
      </c>
      <c r="ES84">
        <v>30.914400000000001</v>
      </c>
      <c r="ET84">
        <v>999.9</v>
      </c>
      <c r="EU84">
        <v>76.099999999999994</v>
      </c>
      <c r="EV84">
        <v>32.799999999999997</v>
      </c>
      <c r="EW84">
        <v>37.647799999999997</v>
      </c>
      <c r="EX84">
        <v>56.916400000000003</v>
      </c>
      <c r="EY84">
        <v>-3.7179500000000001</v>
      </c>
      <c r="EZ84">
        <v>2</v>
      </c>
      <c r="FA84">
        <v>0.40667199999999998</v>
      </c>
      <c r="FB84">
        <v>5.3622000000000003E-2</v>
      </c>
      <c r="FC84">
        <v>20.273700000000002</v>
      </c>
      <c r="FD84">
        <v>5.2168400000000004</v>
      </c>
      <c r="FE84">
        <v>12.007999999999999</v>
      </c>
      <c r="FF84">
        <v>4.9866000000000001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1.8621799999999999</v>
      </c>
      <c r="FN84">
        <v>1.8641799999999999</v>
      </c>
      <c r="FO84">
        <v>1.86025</v>
      </c>
      <c r="FP84">
        <v>1.8610100000000001</v>
      </c>
      <c r="FQ84">
        <v>1.8601799999999999</v>
      </c>
      <c r="FR84">
        <v>1.86188</v>
      </c>
      <c r="FS84">
        <v>1.8585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-6.2069999999999999</v>
      </c>
      <c r="GH84">
        <v>0.19719999999999999</v>
      </c>
      <c r="GI84">
        <v>-4.4815386914191997</v>
      </c>
      <c r="GJ84">
        <v>-4.8024823865547416E-3</v>
      </c>
      <c r="GK84">
        <v>2.2541114550050859E-6</v>
      </c>
      <c r="GL84">
        <v>-5.2254267566753844E-10</v>
      </c>
      <c r="GM84">
        <v>0.19724000000001499</v>
      </c>
      <c r="GN84">
        <v>0</v>
      </c>
      <c r="GO84">
        <v>0</v>
      </c>
      <c r="GP84">
        <v>0</v>
      </c>
      <c r="GQ84">
        <v>6</v>
      </c>
      <c r="GR84">
        <v>2068</v>
      </c>
      <c r="GS84">
        <v>3</v>
      </c>
      <c r="GT84">
        <v>31</v>
      </c>
      <c r="GU84">
        <v>61.6</v>
      </c>
      <c r="GV84">
        <v>61.6</v>
      </c>
      <c r="GW84">
        <v>1.4660599999999999</v>
      </c>
      <c r="GX84">
        <v>2.5476100000000002</v>
      </c>
      <c r="GY84">
        <v>2.04834</v>
      </c>
      <c r="GZ84">
        <v>2.6245099999999999</v>
      </c>
      <c r="HA84">
        <v>2.1972700000000001</v>
      </c>
      <c r="HB84">
        <v>2.34741</v>
      </c>
      <c r="HC84">
        <v>37.9649</v>
      </c>
      <c r="HD84">
        <v>14.9726</v>
      </c>
      <c r="HE84">
        <v>18</v>
      </c>
      <c r="HF84">
        <v>674.68799999999999</v>
      </c>
      <c r="HG84">
        <v>757.20799999999997</v>
      </c>
      <c r="HH84">
        <v>31.001000000000001</v>
      </c>
      <c r="HI84">
        <v>32.580599999999997</v>
      </c>
      <c r="HJ84">
        <v>30.000800000000002</v>
      </c>
      <c r="HK84">
        <v>32.479599999999998</v>
      </c>
      <c r="HL84">
        <v>32.495100000000001</v>
      </c>
      <c r="HM84">
        <v>29.322199999999999</v>
      </c>
      <c r="HN84">
        <v>10.6739</v>
      </c>
      <c r="HO84">
        <v>100</v>
      </c>
      <c r="HP84">
        <v>31</v>
      </c>
      <c r="HQ84">
        <v>464.84</v>
      </c>
      <c r="HR84">
        <v>33.753799999999998</v>
      </c>
      <c r="HS84">
        <v>99.027299999999997</v>
      </c>
      <c r="HT84">
        <v>97.7179</v>
      </c>
    </row>
    <row r="85" spans="1:228" x14ac:dyDescent="0.2">
      <c r="A85">
        <v>70</v>
      </c>
      <c r="B85">
        <v>1676574182.5999999</v>
      </c>
      <c r="C85">
        <v>276</v>
      </c>
      <c r="D85" t="s">
        <v>499</v>
      </c>
      <c r="E85" t="s">
        <v>500</v>
      </c>
      <c r="F85">
        <v>4</v>
      </c>
      <c r="G85">
        <v>1676574180.5999999</v>
      </c>
      <c r="H85">
        <f t="shared" si="34"/>
        <v>8.670735785695898E-4</v>
      </c>
      <c r="I85">
        <f t="shared" si="35"/>
        <v>0.86707357856958978</v>
      </c>
      <c r="J85">
        <f t="shared" si="36"/>
        <v>6.7237791389345007</v>
      </c>
      <c r="K85">
        <f t="shared" si="37"/>
        <v>438.25785714285712</v>
      </c>
      <c r="L85">
        <f t="shared" si="38"/>
        <v>227.06561611983534</v>
      </c>
      <c r="M85">
        <f t="shared" si="39"/>
        <v>22.952087383727587</v>
      </c>
      <c r="N85">
        <f t="shared" si="40"/>
        <v>44.299673396783213</v>
      </c>
      <c r="O85">
        <f t="shared" si="41"/>
        <v>5.3613503024149238E-2</v>
      </c>
      <c r="P85">
        <f t="shared" si="42"/>
        <v>2.7705971758640517</v>
      </c>
      <c r="Q85">
        <f t="shared" si="43"/>
        <v>5.3043743005042027E-2</v>
      </c>
      <c r="R85">
        <f t="shared" si="44"/>
        <v>3.320302539241593E-2</v>
      </c>
      <c r="S85">
        <f t="shared" si="45"/>
        <v>226.11210866234941</v>
      </c>
      <c r="T85">
        <f t="shared" si="46"/>
        <v>33.882258119280607</v>
      </c>
      <c r="U85">
        <f t="shared" si="47"/>
        <v>32.999628571428573</v>
      </c>
      <c r="V85">
        <f t="shared" si="48"/>
        <v>5.0520015507442295</v>
      </c>
      <c r="W85">
        <f t="shared" si="49"/>
        <v>69.760067303682987</v>
      </c>
      <c r="X85">
        <f t="shared" si="50"/>
        <v>3.4693339967112795</v>
      </c>
      <c r="Y85">
        <f t="shared" si="51"/>
        <v>4.9732377430319881</v>
      </c>
      <c r="Z85">
        <f t="shared" si="52"/>
        <v>1.58266755403295</v>
      </c>
      <c r="AA85">
        <f t="shared" si="53"/>
        <v>-38.237944814918912</v>
      </c>
      <c r="AB85">
        <f t="shared" si="54"/>
        <v>-41.729273054114444</v>
      </c>
      <c r="AC85">
        <f t="shared" si="55"/>
        <v>-3.4446614080508571</v>
      </c>
      <c r="AD85">
        <f t="shared" si="56"/>
        <v>142.70022938526523</v>
      </c>
      <c r="AE85">
        <f t="shared" si="57"/>
        <v>16.876163105460542</v>
      </c>
      <c r="AF85">
        <f t="shared" si="58"/>
        <v>0.83092444927536313</v>
      </c>
      <c r="AG85">
        <f t="shared" si="59"/>
        <v>6.7237791389345007</v>
      </c>
      <c r="AH85">
        <v>468.91482866837129</v>
      </c>
      <c r="AI85">
        <v>456.30570909090909</v>
      </c>
      <c r="AJ85">
        <v>1.640320944140724</v>
      </c>
      <c r="AK85">
        <v>61.748436210949897</v>
      </c>
      <c r="AL85">
        <f t="shared" si="60"/>
        <v>0.86707357856958978</v>
      </c>
      <c r="AM85">
        <v>33.555327698744271</v>
      </c>
      <c r="AN85">
        <v>34.327644242424221</v>
      </c>
      <c r="AO85">
        <v>8.6018262865250456E-5</v>
      </c>
      <c r="AP85">
        <v>100.5812648026685</v>
      </c>
      <c r="AQ85">
        <v>20</v>
      </c>
      <c r="AR85">
        <v>3</v>
      </c>
      <c r="AS85">
        <f t="shared" si="61"/>
        <v>1</v>
      </c>
      <c r="AT85">
        <f t="shared" si="62"/>
        <v>0</v>
      </c>
      <c r="AU85">
        <f t="shared" si="63"/>
        <v>47460.560221545988</v>
      </c>
      <c r="AV85">
        <f t="shared" si="64"/>
        <v>1199.99</v>
      </c>
      <c r="AW85">
        <f t="shared" si="65"/>
        <v>1025.9157993069168</v>
      </c>
      <c r="AX85">
        <f t="shared" si="66"/>
        <v>0.85493695723040752</v>
      </c>
      <c r="AY85">
        <f t="shared" si="67"/>
        <v>0.18842832745468663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1676574180.5999999</v>
      </c>
      <c r="BF85">
        <v>438.25785714285712</v>
      </c>
      <c r="BG85">
        <v>454.17085714285707</v>
      </c>
      <c r="BH85">
        <v>34.322214285714281</v>
      </c>
      <c r="BI85">
        <v>33.581585714285723</v>
      </c>
      <c r="BJ85">
        <v>444.47442857142858</v>
      </c>
      <c r="BK85">
        <v>34.124999999999993</v>
      </c>
      <c r="BL85">
        <v>650.04671428571419</v>
      </c>
      <c r="BM85">
        <v>100.98142857142859</v>
      </c>
      <c r="BN85">
        <v>9.9870200000000006E-2</v>
      </c>
      <c r="BO85">
        <v>32.720257142857143</v>
      </c>
      <c r="BP85">
        <v>32.999628571428573</v>
      </c>
      <c r="BQ85">
        <v>999.89999999999986</v>
      </c>
      <c r="BR85">
        <v>0</v>
      </c>
      <c r="BS85">
        <v>0</v>
      </c>
      <c r="BT85">
        <v>9031.6057142857153</v>
      </c>
      <c r="BU85">
        <v>0</v>
      </c>
      <c r="BV85">
        <v>1350.747142857143</v>
      </c>
      <c r="BW85">
        <v>-15.913071428571429</v>
      </c>
      <c r="BX85">
        <v>453.83428571428573</v>
      </c>
      <c r="BY85">
        <v>469.95257142857139</v>
      </c>
      <c r="BZ85">
        <v>0.74064700000000006</v>
      </c>
      <c r="CA85">
        <v>454.17085714285707</v>
      </c>
      <c r="CB85">
        <v>33.581585714285723</v>
      </c>
      <c r="CC85">
        <v>3.465912857142857</v>
      </c>
      <c r="CD85">
        <v>3.3911199999999999</v>
      </c>
      <c r="CE85">
        <v>26.453671428571429</v>
      </c>
      <c r="CF85">
        <v>26.08425714285714</v>
      </c>
      <c r="CG85">
        <v>1199.99</v>
      </c>
      <c r="CH85">
        <v>0.50002000000000002</v>
      </c>
      <c r="CI85">
        <v>0.49997999999999992</v>
      </c>
      <c r="CJ85">
        <v>0</v>
      </c>
      <c r="CK85">
        <v>1035.1371428571431</v>
      </c>
      <c r="CL85">
        <v>4.9990899999999998</v>
      </c>
      <c r="CM85">
        <v>11349.62857142857</v>
      </c>
      <c r="CN85">
        <v>9557.835714285713</v>
      </c>
      <c r="CO85">
        <v>42.186999999999998</v>
      </c>
      <c r="CP85">
        <v>44.5</v>
      </c>
      <c r="CQ85">
        <v>43</v>
      </c>
      <c r="CR85">
        <v>43.285428571428582</v>
      </c>
      <c r="CS85">
        <v>43.5</v>
      </c>
      <c r="CT85">
        <v>597.51714285714286</v>
      </c>
      <c r="CU85">
        <v>597.47285714285715</v>
      </c>
      <c r="CV85">
        <v>0</v>
      </c>
      <c r="CW85">
        <v>1676574194.7</v>
      </c>
      <c r="CX85">
        <v>0</v>
      </c>
      <c r="CY85">
        <v>1676570481.5999999</v>
      </c>
      <c r="CZ85" t="s">
        <v>356</v>
      </c>
      <c r="DA85">
        <v>1676570481.5999999</v>
      </c>
      <c r="DB85">
        <v>1676570479.5999999</v>
      </c>
      <c r="DC85">
        <v>11</v>
      </c>
      <c r="DD85">
        <v>-8.3000000000000004E-2</v>
      </c>
      <c r="DE85">
        <v>1.9E-2</v>
      </c>
      <c r="DF85">
        <v>-6.1429999999999998</v>
      </c>
      <c r="DG85">
        <v>0.19700000000000001</v>
      </c>
      <c r="DH85">
        <v>415</v>
      </c>
      <c r="DI85">
        <v>33</v>
      </c>
      <c r="DJ85">
        <v>0.52</v>
      </c>
      <c r="DK85">
        <v>0.45</v>
      </c>
      <c r="DL85">
        <v>-15.74858292682927</v>
      </c>
      <c r="DM85">
        <v>1.095679442504874E-2</v>
      </c>
      <c r="DN85">
        <v>0.1026099003981894</v>
      </c>
      <c r="DO85">
        <v>1</v>
      </c>
      <c r="DP85">
        <v>0.78589797560975616</v>
      </c>
      <c r="DQ85">
        <v>-0.28055931010452911</v>
      </c>
      <c r="DR85">
        <v>3.000661798750711E-2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3.29705</v>
      </c>
      <c r="EB85">
        <v>2.6254900000000001</v>
      </c>
      <c r="EC85">
        <v>0.10699500000000001</v>
      </c>
      <c r="ED85">
        <v>0.107867</v>
      </c>
      <c r="EE85">
        <v>0.14013500000000001</v>
      </c>
      <c r="EF85">
        <v>0.136878</v>
      </c>
      <c r="EG85">
        <v>26968.1</v>
      </c>
      <c r="EH85">
        <v>27338.2</v>
      </c>
      <c r="EI85">
        <v>28093.7</v>
      </c>
      <c r="EJ85">
        <v>29490.5</v>
      </c>
      <c r="EK85">
        <v>33260.6</v>
      </c>
      <c r="EL85">
        <v>35320.1</v>
      </c>
      <c r="EM85">
        <v>39676.6</v>
      </c>
      <c r="EN85">
        <v>42129.9</v>
      </c>
      <c r="EO85">
        <v>2.19557</v>
      </c>
      <c r="EP85">
        <v>2.2024499999999998</v>
      </c>
      <c r="EQ85">
        <v>0.12859699999999999</v>
      </c>
      <c r="ER85">
        <v>0</v>
      </c>
      <c r="ES85">
        <v>30.917400000000001</v>
      </c>
      <c r="ET85">
        <v>999.9</v>
      </c>
      <c r="EU85">
        <v>76.099999999999994</v>
      </c>
      <c r="EV85">
        <v>32.799999999999997</v>
      </c>
      <c r="EW85">
        <v>37.646000000000001</v>
      </c>
      <c r="EX85">
        <v>56.6464</v>
      </c>
      <c r="EY85">
        <v>-3.6859000000000002</v>
      </c>
      <c r="EZ85">
        <v>2</v>
      </c>
      <c r="FA85">
        <v>0.40730699999999997</v>
      </c>
      <c r="FB85">
        <v>5.7298500000000002E-2</v>
      </c>
      <c r="FC85">
        <v>20.273800000000001</v>
      </c>
      <c r="FD85">
        <v>5.2172900000000002</v>
      </c>
      <c r="FE85">
        <v>12.008800000000001</v>
      </c>
      <c r="FF85">
        <v>4.9865500000000003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1.86582</v>
      </c>
      <c r="FM85">
        <v>1.8621799999999999</v>
      </c>
      <c r="FN85">
        <v>1.86422</v>
      </c>
      <c r="FO85">
        <v>1.8602700000000001</v>
      </c>
      <c r="FP85">
        <v>1.8609899999999999</v>
      </c>
      <c r="FQ85">
        <v>1.86019</v>
      </c>
      <c r="FR85">
        <v>1.86188</v>
      </c>
      <c r="FS85">
        <v>1.8585100000000001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-6.226</v>
      </c>
      <c r="GH85">
        <v>0.19719999999999999</v>
      </c>
      <c r="GI85">
        <v>-4.4815386914191997</v>
      </c>
      <c r="GJ85">
        <v>-4.8024823865547416E-3</v>
      </c>
      <c r="GK85">
        <v>2.2541114550050859E-6</v>
      </c>
      <c r="GL85">
        <v>-5.2254267566753844E-10</v>
      </c>
      <c r="GM85">
        <v>0.19724000000001499</v>
      </c>
      <c r="GN85">
        <v>0</v>
      </c>
      <c r="GO85">
        <v>0</v>
      </c>
      <c r="GP85">
        <v>0</v>
      </c>
      <c r="GQ85">
        <v>6</v>
      </c>
      <c r="GR85">
        <v>2068</v>
      </c>
      <c r="GS85">
        <v>3</v>
      </c>
      <c r="GT85">
        <v>31</v>
      </c>
      <c r="GU85">
        <v>61.7</v>
      </c>
      <c r="GV85">
        <v>61.7</v>
      </c>
      <c r="GW85">
        <v>1.48071</v>
      </c>
      <c r="GX85">
        <v>2.5561500000000001</v>
      </c>
      <c r="GY85">
        <v>2.04834</v>
      </c>
      <c r="GZ85">
        <v>2.6245099999999999</v>
      </c>
      <c r="HA85">
        <v>2.1972700000000001</v>
      </c>
      <c r="HB85">
        <v>2.34863</v>
      </c>
      <c r="HC85">
        <v>37.9649</v>
      </c>
      <c r="HD85">
        <v>14.9551</v>
      </c>
      <c r="HE85">
        <v>18</v>
      </c>
      <c r="HF85">
        <v>674.56799999999998</v>
      </c>
      <c r="HG85">
        <v>757.76599999999996</v>
      </c>
      <c r="HH85">
        <v>31.001000000000001</v>
      </c>
      <c r="HI85">
        <v>32.587800000000001</v>
      </c>
      <c r="HJ85">
        <v>30.000800000000002</v>
      </c>
      <c r="HK85">
        <v>32.485300000000002</v>
      </c>
      <c r="HL85">
        <v>32.500900000000001</v>
      </c>
      <c r="HM85">
        <v>29.6706</v>
      </c>
      <c r="HN85">
        <v>10.6739</v>
      </c>
      <c r="HO85">
        <v>100</v>
      </c>
      <c r="HP85">
        <v>31</v>
      </c>
      <c r="HQ85">
        <v>471.51799999999997</v>
      </c>
      <c r="HR85">
        <v>33.780099999999997</v>
      </c>
      <c r="HS85">
        <v>99.025300000000001</v>
      </c>
      <c r="HT85">
        <v>97.716899999999995</v>
      </c>
    </row>
    <row r="86" spans="1:228" x14ac:dyDescent="0.2">
      <c r="A86">
        <v>71</v>
      </c>
      <c r="B86">
        <v>1676574186.0999999</v>
      </c>
      <c r="C86">
        <v>279.5</v>
      </c>
      <c r="D86" t="s">
        <v>501</v>
      </c>
      <c r="E86" t="s">
        <v>502</v>
      </c>
      <c r="F86">
        <v>4</v>
      </c>
      <c r="G86">
        <v>1676574184.0285721</v>
      </c>
      <c r="H86">
        <f t="shared" si="34"/>
        <v>8.380776230355781E-4</v>
      </c>
      <c r="I86">
        <f t="shared" si="35"/>
        <v>0.83807762303557809</v>
      </c>
      <c r="J86">
        <f t="shared" si="36"/>
        <v>6.5380568034717879</v>
      </c>
      <c r="K86">
        <f t="shared" si="37"/>
        <v>443.79142857142858</v>
      </c>
      <c r="L86">
        <f t="shared" si="38"/>
        <v>231.46857105134109</v>
      </c>
      <c r="M86">
        <f t="shared" si="39"/>
        <v>23.397102433122672</v>
      </c>
      <c r="N86">
        <f t="shared" si="40"/>
        <v>44.858934697118997</v>
      </c>
      <c r="O86">
        <f t="shared" si="41"/>
        <v>5.1858563009695213E-2</v>
      </c>
      <c r="P86">
        <f t="shared" si="42"/>
        <v>2.7698211278949461</v>
      </c>
      <c r="Q86">
        <f t="shared" si="43"/>
        <v>5.132514474595349E-2</v>
      </c>
      <c r="R86">
        <f t="shared" si="44"/>
        <v>3.2125683644465317E-2</v>
      </c>
      <c r="S86">
        <f t="shared" si="45"/>
        <v>226.11065794818845</v>
      </c>
      <c r="T86">
        <f t="shared" si="46"/>
        <v>33.884437550216091</v>
      </c>
      <c r="U86">
        <f t="shared" si="47"/>
        <v>33.002357142857143</v>
      </c>
      <c r="V86">
        <f t="shared" si="48"/>
        <v>5.0527761437731664</v>
      </c>
      <c r="W86">
        <f t="shared" si="49"/>
        <v>69.834195327028368</v>
      </c>
      <c r="X86">
        <f t="shared" si="50"/>
        <v>3.4718418966613789</v>
      </c>
      <c r="Y86">
        <f t="shared" si="51"/>
        <v>4.9715499411183881</v>
      </c>
      <c r="Z86">
        <f t="shared" si="52"/>
        <v>1.5809342471117875</v>
      </c>
      <c r="AA86">
        <f t="shared" si="53"/>
        <v>-36.959223175868992</v>
      </c>
      <c r="AB86">
        <f t="shared" si="54"/>
        <v>-43.025258968211602</v>
      </c>
      <c r="AC86">
        <f t="shared" si="55"/>
        <v>-3.5525798980807943</v>
      </c>
      <c r="AD86">
        <f t="shared" si="56"/>
        <v>142.57359590602704</v>
      </c>
      <c r="AE86">
        <f t="shared" si="57"/>
        <v>17.024617311958089</v>
      </c>
      <c r="AF86">
        <f t="shared" si="58"/>
        <v>0.7278171196458626</v>
      </c>
      <c r="AG86">
        <f t="shared" si="59"/>
        <v>6.5380568034717879</v>
      </c>
      <c r="AH86">
        <v>474.91695507111211</v>
      </c>
      <c r="AI86">
        <v>462.25459393939371</v>
      </c>
      <c r="AJ86">
        <v>1.700909807584118</v>
      </c>
      <c r="AK86">
        <v>61.748436210949897</v>
      </c>
      <c r="AL86">
        <f t="shared" si="60"/>
        <v>0.83807762303557809</v>
      </c>
      <c r="AM86">
        <v>33.67116402688611</v>
      </c>
      <c r="AN86">
        <v>34.368880000000011</v>
      </c>
      <c r="AO86">
        <v>8.0268149705570307E-3</v>
      </c>
      <c r="AP86">
        <v>100.5812648026685</v>
      </c>
      <c r="AQ86">
        <v>20</v>
      </c>
      <c r="AR86">
        <v>3</v>
      </c>
      <c r="AS86">
        <f t="shared" si="61"/>
        <v>1</v>
      </c>
      <c r="AT86">
        <f t="shared" si="62"/>
        <v>0</v>
      </c>
      <c r="AU86">
        <f t="shared" si="63"/>
        <v>47440.123476274028</v>
      </c>
      <c r="AV86">
        <f t="shared" si="64"/>
        <v>1199.981428571429</v>
      </c>
      <c r="AW86">
        <f t="shared" si="65"/>
        <v>1025.9085564498389</v>
      </c>
      <c r="AX86">
        <f t="shared" si="66"/>
        <v>0.85493702820982587</v>
      </c>
      <c r="AY86">
        <f t="shared" si="67"/>
        <v>0.18842846444496386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1676574184.0285721</v>
      </c>
      <c r="BF86">
        <v>443.79142857142858</v>
      </c>
      <c r="BG86">
        <v>459.80500000000001</v>
      </c>
      <c r="BH86">
        <v>34.347085714285711</v>
      </c>
      <c r="BI86">
        <v>33.698314285714282</v>
      </c>
      <c r="BJ86">
        <v>450.02514285714278</v>
      </c>
      <c r="BK86">
        <v>34.149857142857137</v>
      </c>
      <c r="BL86">
        <v>649.98428571428565</v>
      </c>
      <c r="BM86">
        <v>100.9811428571428</v>
      </c>
      <c r="BN86">
        <v>9.9977257142857143E-2</v>
      </c>
      <c r="BO86">
        <v>32.714228571428571</v>
      </c>
      <c r="BP86">
        <v>33.002357142857143</v>
      </c>
      <c r="BQ86">
        <v>999.89999999999986</v>
      </c>
      <c r="BR86">
        <v>0</v>
      </c>
      <c r="BS86">
        <v>0</v>
      </c>
      <c r="BT86">
        <v>9027.4985714285722</v>
      </c>
      <c r="BU86">
        <v>0</v>
      </c>
      <c r="BV86">
        <v>1198.9380000000001</v>
      </c>
      <c r="BW86">
        <v>-16.01368571428571</v>
      </c>
      <c r="BX86">
        <v>459.57642857142861</v>
      </c>
      <c r="BY86">
        <v>475.84014285714289</v>
      </c>
      <c r="BZ86">
        <v>0.64877114285714288</v>
      </c>
      <c r="CA86">
        <v>459.80500000000001</v>
      </c>
      <c r="CB86">
        <v>33.698314285714282</v>
      </c>
      <c r="CC86">
        <v>3.4684128571428579</v>
      </c>
      <c r="CD86">
        <v>3.4028971428571428</v>
      </c>
      <c r="CE86">
        <v>26.465900000000001</v>
      </c>
      <c r="CF86">
        <v>26.142885714285711</v>
      </c>
      <c r="CG86">
        <v>1199.981428571429</v>
      </c>
      <c r="CH86">
        <v>0.50001600000000013</v>
      </c>
      <c r="CI86">
        <v>0.49998399999999987</v>
      </c>
      <c r="CJ86">
        <v>0</v>
      </c>
      <c r="CK86">
        <v>1035.6242857142861</v>
      </c>
      <c r="CL86">
        <v>4.9990899999999998</v>
      </c>
      <c r="CM86">
        <v>11245.571428571429</v>
      </c>
      <c r="CN86">
        <v>9557.7742857142875</v>
      </c>
      <c r="CO86">
        <v>42.186999999999998</v>
      </c>
      <c r="CP86">
        <v>44.508857142857153</v>
      </c>
      <c r="CQ86">
        <v>43</v>
      </c>
      <c r="CR86">
        <v>43.311999999999998</v>
      </c>
      <c r="CS86">
        <v>43.517714285714291</v>
      </c>
      <c r="CT86">
        <v>597.5100000000001</v>
      </c>
      <c r="CU86">
        <v>597.47142857142865</v>
      </c>
      <c r="CV86">
        <v>0</v>
      </c>
      <c r="CW86">
        <v>1676574197.7</v>
      </c>
      <c r="CX86">
        <v>0</v>
      </c>
      <c r="CY86">
        <v>1676570481.5999999</v>
      </c>
      <c r="CZ86" t="s">
        <v>356</v>
      </c>
      <c r="DA86">
        <v>1676570481.5999999</v>
      </c>
      <c r="DB86">
        <v>1676570479.5999999</v>
      </c>
      <c r="DC86">
        <v>11</v>
      </c>
      <c r="DD86">
        <v>-8.3000000000000004E-2</v>
      </c>
      <c r="DE86">
        <v>1.9E-2</v>
      </c>
      <c r="DF86">
        <v>-6.1429999999999998</v>
      </c>
      <c r="DG86">
        <v>0.19700000000000001</v>
      </c>
      <c r="DH86">
        <v>415</v>
      </c>
      <c r="DI86">
        <v>33</v>
      </c>
      <c r="DJ86">
        <v>0.52</v>
      </c>
      <c r="DK86">
        <v>0.45</v>
      </c>
      <c r="DL86">
        <v>-15.79716097560976</v>
      </c>
      <c r="DM86">
        <v>-0.78199442508711403</v>
      </c>
      <c r="DN86">
        <v>0.14736545228063949</v>
      </c>
      <c r="DO86">
        <v>0</v>
      </c>
      <c r="DP86">
        <v>0.7541506829268293</v>
      </c>
      <c r="DQ86">
        <v>-0.53457817421602583</v>
      </c>
      <c r="DR86">
        <v>5.734574851889325E-2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374</v>
      </c>
      <c r="EA86">
        <v>3.29718</v>
      </c>
      <c r="EB86">
        <v>2.6255199999999999</v>
      </c>
      <c r="EC86">
        <v>0.108019</v>
      </c>
      <c r="ED86">
        <v>0.108877</v>
      </c>
      <c r="EE86">
        <v>0.140264</v>
      </c>
      <c r="EF86">
        <v>0.137101</v>
      </c>
      <c r="EG86">
        <v>26937.4</v>
      </c>
      <c r="EH86">
        <v>27306.6</v>
      </c>
      <c r="EI86">
        <v>28094.1</v>
      </c>
      <c r="EJ86">
        <v>29489.9</v>
      </c>
      <c r="EK86">
        <v>33255.699999999997</v>
      </c>
      <c r="EL86">
        <v>35310.400000000001</v>
      </c>
      <c r="EM86">
        <v>39676.699999999997</v>
      </c>
      <c r="EN86">
        <v>42129.2</v>
      </c>
      <c r="EO86">
        <v>2.1956000000000002</v>
      </c>
      <c r="EP86">
        <v>2.2021999999999999</v>
      </c>
      <c r="EQ86">
        <v>0.128329</v>
      </c>
      <c r="ER86">
        <v>0</v>
      </c>
      <c r="ES86">
        <v>30.919599999999999</v>
      </c>
      <c r="ET86">
        <v>999.9</v>
      </c>
      <c r="EU86">
        <v>76.099999999999994</v>
      </c>
      <c r="EV86">
        <v>32.799999999999997</v>
      </c>
      <c r="EW86">
        <v>37.648699999999998</v>
      </c>
      <c r="EX86">
        <v>56.406399999999998</v>
      </c>
      <c r="EY86">
        <v>-3.7299699999999998</v>
      </c>
      <c r="EZ86">
        <v>2</v>
      </c>
      <c r="FA86">
        <v>0.40781499999999998</v>
      </c>
      <c r="FB86">
        <v>6.0547400000000001E-2</v>
      </c>
      <c r="FC86">
        <v>20.273800000000001</v>
      </c>
      <c r="FD86">
        <v>5.2172900000000002</v>
      </c>
      <c r="FE86">
        <v>12.0085</v>
      </c>
      <c r="FF86">
        <v>4.9862500000000001</v>
      </c>
      <c r="FG86">
        <v>3.2844500000000001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1.8642000000000001</v>
      </c>
      <c r="FO86">
        <v>1.8602799999999999</v>
      </c>
      <c r="FP86">
        <v>1.8610100000000001</v>
      </c>
      <c r="FQ86">
        <v>1.86019</v>
      </c>
      <c r="FR86">
        <v>1.86188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-6.2439999999999998</v>
      </c>
      <c r="GH86">
        <v>0.1973</v>
      </c>
      <c r="GI86">
        <v>-4.4815386914191997</v>
      </c>
      <c r="GJ86">
        <v>-4.8024823865547416E-3</v>
      </c>
      <c r="GK86">
        <v>2.2541114550050859E-6</v>
      </c>
      <c r="GL86">
        <v>-5.2254267566753844E-10</v>
      </c>
      <c r="GM86">
        <v>0.19724000000001499</v>
      </c>
      <c r="GN86">
        <v>0</v>
      </c>
      <c r="GO86">
        <v>0</v>
      </c>
      <c r="GP86">
        <v>0</v>
      </c>
      <c r="GQ86">
        <v>6</v>
      </c>
      <c r="GR86">
        <v>2068</v>
      </c>
      <c r="GS86">
        <v>3</v>
      </c>
      <c r="GT86">
        <v>31</v>
      </c>
      <c r="GU86">
        <v>61.7</v>
      </c>
      <c r="GV86">
        <v>61.8</v>
      </c>
      <c r="GW86">
        <v>1.49902</v>
      </c>
      <c r="GX86">
        <v>2.5476100000000002</v>
      </c>
      <c r="GY86">
        <v>2.04834</v>
      </c>
      <c r="GZ86">
        <v>2.6245099999999999</v>
      </c>
      <c r="HA86">
        <v>2.1972700000000001</v>
      </c>
      <c r="HB86">
        <v>2.3339799999999999</v>
      </c>
      <c r="HC86">
        <v>37.989100000000001</v>
      </c>
      <c r="HD86">
        <v>14.9726</v>
      </c>
      <c r="HE86">
        <v>18</v>
      </c>
      <c r="HF86">
        <v>674.65200000000004</v>
      </c>
      <c r="HG86">
        <v>757.59199999999998</v>
      </c>
      <c r="HH86">
        <v>31.001000000000001</v>
      </c>
      <c r="HI86">
        <v>32.593800000000002</v>
      </c>
      <c r="HJ86">
        <v>30.000800000000002</v>
      </c>
      <c r="HK86">
        <v>32.491300000000003</v>
      </c>
      <c r="HL86">
        <v>32.5062</v>
      </c>
      <c r="HM86">
        <v>29.986499999999999</v>
      </c>
      <c r="HN86">
        <v>10.6739</v>
      </c>
      <c r="HO86">
        <v>100</v>
      </c>
      <c r="HP86">
        <v>31</v>
      </c>
      <c r="HQ86">
        <v>478.197</v>
      </c>
      <c r="HR86">
        <v>33.753</v>
      </c>
      <c r="HS86">
        <v>99.025899999999993</v>
      </c>
      <c r="HT86">
        <v>97.715000000000003</v>
      </c>
    </row>
    <row r="87" spans="1:228" x14ac:dyDescent="0.2">
      <c r="A87">
        <v>72</v>
      </c>
      <c r="B87">
        <v>1676574190.0999999</v>
      </c>
      <c r="C87">
        <v>283.5</v>
      </c>
      <c r="D87" t="s">
        <v>503</v>
      </c>
      <c r="E87" t="s">
        <v>504</v>
      </c>
      <c r="F87">
        <v>4</v>
      </c>
      <c r="G87">
        <v>1676574188.0999999</v>
      </c>
      <c r="H87">
        <f t="shared" si="34"/>
        <v>8.7153256659808947E-4</v>
      </c>
      <c r="I87">
        <f t="shared" si="35"/>
        <v>0.87153256659808942</v>
      </c>
      <c r="J87">
        <f t="shared" si="36"/>
        <v>6.8033884357547745</v>
      </c>
      <c r="K87">
        <f t="shared" si="37"/>
        <v>450.39714285714291</v>
      </c>
      <c r="L87">
        <f t="shared" si="38"/>
        <v>238.65158051708551</v>
      </c>
      <c r="M87">
        <f t="shared" si="39"/>
        <v>24.123427702429467</v>
      </c>
      <c r="N87">
        <f t="shared" si="40"/>
        <v>45.527135791657706</v>
      </c>
      <c r="O87">
        <f t="shared" si="41"/>
        <v>5.4177539382232846E-2</v>
      </c>
      <c r="P87">
        <f t="shared" si="42"/>
        <v>2.761105380545855</v>
      </c>
      <c r="Q87">
        <f t="shared" si="43"/>
        <v>5.3593821644861026E-2</v>
      </c>
      <c r="R87">
        <f t="shared" si="44"/>
        <v>3.3548059087742534E-2</v>
      </c>
      <c r="S87">
        <f t="shared" si="45"/>
        <v>226.11378523443699</v>
      </c>
      <c r="T87">
        <f t="shared" si="46"/>
        <v>33.876630638050536</v>
      </c>
      <c r="U87">
        <f t="shared" si="47"/>
        <v>32.999971428571428</v>
      </c>
      <c r="V87">
        <f t="shared" si="48"/>
        <v>5.0520988761295778</v>
      </c>
      <c r="W87">
        <f t="shared" si="49"/>
        <v>69.959720685801429</v>
      </c>
      <c r="X87">
        <f t="shared" si="50"/>
        <v>3.4776740169396958</v>
      </c>
      <c r="Y87">
        <f t="shared" si="51"/>
        <v>4.9709661257202562</v>
      </c>
      <c r="Z87">
        <f t="shared" si="52"/>
        <v>1.574424859189882</v>
      </c>
      <c r="AA87">
        <f t="shared" si="53"/>
        <v>-38.434586186975743</v>
      </c>
      <c r="AB87">
        <f t="shared" si="54"/>
        <v>-42.845215129779852</v>
      </c>
      <c r="AC87">
        <f t="shared" si="55"/>
        <v>-3.5488031211446853</v>
      </c>
      <c r="AD87">
        <f t="shared" si="56"/>
        <v>141.28518079653671</v>
      </c>
      <c r="AE87">
        <f t="shared" si="57"/>
        <v>17.136399722074604</v>
      </c>
      <c r="AF87">
        <f t="shared" si="58"/>
        <v>0.75190959898141474</v>
      </c>
      <c r="AG87">
        <f t="shared" si="59"/>
        <v>6.8033884357547745</v>
      </c>
      <c r="AH87">
        <v>481.7531036458135</v>
      </c>
      <c r="AI87">
        <v>468.94799393939388</v>
      </c>
      <c r="AJ87">
        <v>1.6717232780264599</v>
      </c>
      <c r="AK87">
        <v>61.748436210949897</v>
      </c>
      <c r="AL87">
        <f t="shared" si="60"/>
        <v>0.87153256659808942</v>
      </c>
      <c r="AM87">
        <v>33.73346448807299</v>
      </c>
      <c r="AN87">
        <v>34.419159393939367</v>
      </c>
      <c r="AO87">
        <v>1.482079091393269E-2</v>
      </c>
      <c r="AP87">
        <v>100.5812648026685</v>
      </c>
      <c r="AQ87">
        <v>20</v>
      </c>
      <c r="AR87">
        <v>3</v>
      </c>
      <c r="AS87">
        <f t="shared" si="61"/>
        <v>1</v>
      </c>
      <c r="AT87">
        <f t="shared" si="62"/>
        <v>0</v>
      </c>
      <c r="AU87">
        <f t="shared" si="63"/>
        <v>47200.654700011051</v>
      </c>
      <c r="AV87">
        <f t="shared" si="64"/>
        <v>1199.994285714286</v>
      </c>
      <c r="AW87">
        <f t="shared" si="65"/>
        <v>1025.9199135929728</v>
      </c>
      <c r="AX87">
        <f t="shared" si="66"/>
        <v>0.85493733245763159</v>
      </c>
      <c r="AY87">
        <f t="shared" si="67"/>
        <v>0.1884290516432291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1676574188.0999999</v>
      </c>
      <c r="BF87">
        <v>450.39714285714291</v>
      </c>
      <c r="BG87">
        <v>466.52714285714279</v>
      </c>
      <c r="BH87">
        <v>34.404414285714282</v>
      </c>
      <c r="BI87">
        <v>33.734257142857139</v>
      </c>
      <c r="BJ87">
        <v>456.65142857142848</v>
      </c>
      <c r="BK87">
        <v>34.207157142857149</v>
      </c>
      <c r="BL87">
        <v>650.03314285714282</v>
      </c>
      <c r="BM87">
        <v>100.9821428571429</v>
      </c>
      <c r="BN87">
        <v>0.10006095714285709</v>
      </c>
      <c r="BO87">
        <v>32.712142857142858</v>
      </c>
      <c r="BP87">
        <v>32.999971428571428</v>
      </c>
      <c r="BQ87">
        <v>999.89999999999986</v>
      </c>
      <c r="BR87">
        <v>0</v>
      </c>
      <c r="BS87">
        <v>0</v>
      </c>
      <c r="BT87">
        <v>8981.0714285714294</v>
      </c>
      <c r="BU87">
        <v>0</v>
      </c>
      <c r="BV87">
        <v>626.19714285714292</v>
      </c>
      <c r="BW87">
        <v>-16.129985714285709</v>
      </c>
      <c r="BX87">
        <v>466.44485714285707</v>
      </c>
      <c r="BY87">
        <v>482.81442857142861</v>
      </c>
      <c r="BZ87">
        <v>0.67013328571428565</v>
      </c>
      <c r="CA87">
        <v>466.52714285714279</v>
      </c>
      <c r="CB87">
        <v>33.734257142857139</v>
      </c>
      <c r="CC87">
        <v>3.474232857142856</v>
      </c>
      <c r="CD87">
        <v>3.4065599999999998</v>
      </c>
      <c r="CE87">
        <v>26.494342857142861</v>
      </c>
      <c r="CF87">
        <v>26.161114285714291</v>
      </c>
      <c r="CG87">
        <v>1199.994285714286</v>
      </c>
      <c r="CH87">
        <v>0.50000599999999995</v>
      </c>
      <c r="CI87">
        <v>0.49999399999999999</v>
      </c>
      <c r="CJ87">
        <v>0</v>
      </c>
      <c r="CK87">
        <v>1036.532857142857</v>
      </c>
      <c r="CL87">
        <v>4.9990899999999998</v>
      </c>
      <c r="CM87">
        <v>11195.028571428569</v>
      </c>
      <c r="CN87">
        <v>9557.841428571428</v>
      </c>
      <c r="CO87">
        <v>42.186999999999998</v>
      </c>
      <c r="CP87">
        <v>44.553142857142859</v>
      </c>
      <c r="CQ87">
        <v>43</v>
      </c>
      <c r="CR87">
        <v>43.311999999999998</v>
      </c>
      <c r="CS87">
        <v>43.561999999999998</v>
      </c>
      <c r="CT87">
        <v>597.50428571428563</v>
      </c>
      <c r="CU87">
        <v>597.4899999999999</v>
      </c>
      <c r="CV87">
        <v>0</v>
      </c>
      <c r="CW87">
        <v>1676574201.9000001</v>
      </c>
      <c r="CX87">
        <v>0</v>
      </c>
      <c r="CY87">
        <v>1676570481.5999999</v>
      </c>
      <c r="CZ87" t="s">
        <v>356</v>
      </c>
      <c r="DA87">
        <v>1676570481.5999999</v>
      </c>
      <c r="DB87">
        <v>1676570479.5999999</v>
      </c>
      <c r="DC87">
        <v>11</v>
      </c>
      <c r="DD87">
        <v>-8.3000000000000004E-2</v>
      </c>
      <c r="DE87">
        <v>1.9E-2</v>
      </c>
      <c r="DF87">
        <v>-6.1429999999999998</v>
      </c>
      <c r="DG87">
        <v>0.19700000000000001</v>
      </c>
      <c r="DH87">
        <v>415</v>
      </c>
      <c r="DI87">
        <v>33</v>
      </c>
      <c r="DJ87">
        <v>0.52</v>
      </c>
      <c r="DK87">
        <v>0.45</v>
      </c>
      <c r="DL87">
        <v>-15.854200000000001</v>
      </c>
      <c r="DM87">
        <v>-1.8160996515679619</v>
      </c>
      <c r="DN87">
        <v>0.19812920027093431</v>
      </c>
      <c r="DO87">
        <v>0</v>
      </c>
      <c r="DP87">
        <v>0.72554280487804879</v>
      </c>
      <c r="DQ87">
        <v>-0.52513344250871019</v>
      </c>
      <c r="DR87">
        <v>5.7306679002568188E-2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374</v>
      </c>
      <c r="EA87">
        <v>3.2972100000000002</v>
      </c>
      <c r="EB87">
        <v>2.62514</v>
      </c>
      <c r="EC87">
        <v>0.109169</v>
      </c>
      <c r="ED87">
        <v>0.11004899999999999</v>
      </c>
      <c r="EE87">
        <v>0.14038600000000001</v>
      </c>
      <c r="EF87">
        <v>0.13711000000000001</v>
      </c>
      <c r="EG87">
        <v>26901.7</v>
      </c>
      <c r="EH87">
        <v>27270.5</v>
      </c>
      <c r="EI87">
        <v>28093.200000000001</v>
      </c>
      <c r="EJ87">
        <v>29489.7</v>
      </c>
      <c r="EK87">
        <v>33250.6</v>
      </c>
      <c r="EL87">
        <v>35309.699999999997</v>
      </c>
      <c r="EM87">
        <v>39676.199999999997</v>
      </c>
      <c r="EN87">
        <v>42128.7</v>
      </c>
      <c r="EO87">
        <v>2.1957800000000001</v>
      </c>
      <c r="EP87">
        <v>2.20208</v>
      </c>
      <c r="EQ87">
        <v>0.12825400000000001</v>
      </c>
      <c r="ER87">
        <v>0</v>
      </c>
      <c r="ES87">
        <v>30.919599999999999</v>
      </c>
      <c r="ET87">
        <v>999.9</v>
      </c>
      <c r="EU87">
        <v>76.099999999999994</v>
      </c>
      <c r="EV87">
        <v>32.799999999999997</v>
      </c>
      <c r="EW87">
        <v>37.645400000000002</v>
      </c>
      <c r="EX87">
        <v>55.866399999999999</v>
      </c>
      <c r="EY87">
        <v>-3.70994</v>
      </c>
      <c r="EZ87">
        <v>2</v>
      </c>
      <c r="FA87">
        <v>0.408524</v>
      </c>
      <c r="FB87">
        <v>6.4651399999999998E-2</v>
      </c>
      <c r="FC87">
        <v>20.273800000000001</v>
      </c>
      <c r="FD87">
        <v>5.2171399999999997</v>
      </c>
      <c r="FE87">
        <v>12.008900000000001</v>
      </c>
      <c r="FF87">
        <v>4.9858000000000002</v>
      </c>
      <c r="FG87">
        <v>3.2844799999999998</v>
      </c>
      <c r="FH87">
        <v>9999</v>
      </c>
      <c r="FI87">
        <v>9999</v>
      </c>
      <c r="FJ87">
        <v>9999</v>
      </c>
      <c r="FK87">
        <v>999.9</v>
      </c>
      <c r="FL87">
        <v>1.86582</v>
      </c>
      <c r="FM87">
        <v>1.8621799999999999</v>
      </c>
      <c r="FN87">
        <v>1.8642000000000001</v>
      </c>
      <c r="FO87">
        <v>1.8603000000000001</v>
      </c>
      <c r="FP87">
        <v>1.8610599999999999</v>
      </c>
      <c r="FQ87">
        <v>1.8602000000000001</v>
      </c>
      <c r="FR87">
        <v>1.86188</v>
      </c>
      <c r="FS87">
        <v>1.8585100000000001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-6.2640000000000002</v>
      </c>
      <c r="GH87">
        <v>0.1973</v>
      </c>
      <c r="GI87">
        <v>-4.4815386914191997</v>
      </c>
      <c r="GJ87">
        <v>-4.8024823865547416E-3</v>
      </c>
      <c r="GK87">
        <v>2.2541114550050859E-6</v>
      </c>
      <c r="GL87">
        <v>-5.2254267566753844E-10</v>
      </c>
      <c r="GM87">
        <v>0.19724000000001499</v>
      </c>
      <c r="GN87">
        <v>0</v>
      </c>
      <c r="GO87">
        <v>0</v>
      </c>
      <c r="GP87">
        <v>0</v>
      </c>
      <c r="GQ87">
        <v>6</v>
      </c>
      <c r="GR87">
        <v>2068</v>
      </c>
      <c r="GS87">
        <v>3</v>
      </c>
      <c r="GT87">
        <v>31</v>
      </c>
      <c r="GU87">
        <v>61.8</v>
      </c>
      <c r="GV87">
        <v>61.8</v>
      </c>
      <c r="GW87">
        <v>1.5124500000000001</v>
      </c>
      <c r="GX87">
        <v>2.5585900000000001</v>
      </c>
      <c r="GY87">
        <v>2.04834</v>
      </c>
      <c r="GZ87">
        <v>2.6232899999999999</v>
      </c>
      <c r="HA87">
        <v>2.1972700000000001</v>
      </c>
      <c r="HB87">
        <v>2.2839399999999999</v>
      </c>
      <c r="HC87">
        <v>37.989100000000001</v>
      </c>
      <c r="HD87">
        <v>14.9551</v>
      </c>
      <c r="HE87">
        <v>18</v>
      </c>
      <c r="HF87">
        <v>674.86099999999999</v>
      </c>
      <c r="HG87">
        <v>757.54399999999998</v>
      </c>
      <c r="HH87">
        <v>31.001100000000001</v>
      </c>
      <c r="HI87">
        <v>32.600900000000003</v>
      </c>
      <c r="HJ87">
        <v>30.000900000000001</v>
      </c>
      <c r="HK87">
        <v>32.497500000000002</v>
      </c>
      <c r="HL87">
        <v>32.512</v>
      </c>
      <c r="HM87">
        <v>30.334599999999998</v>
      </c>
      <c r="HN87">
        <v>10.6739</v>
      </c>
      <c r="HO87">
        <v>100</v>
      </c>
      <c r="HP87">
        <v>31</v>
      </c>
      <c r="HQ87">
        <v>484.87599999999998</v>
      </c>
      <c r="HR87">
        <v>33.751800000000003</v>
      </c>
      <c r="HS87">
        <v>99.023899999999998</v>
      </c>
      <c r="HT87">
        <v>97.714100000000002</v>
      </c>
    </row>
    <row r="88" spans="1:228" x14ac:dyDescent="0.2">
      <c r="A88">
        <v>73</v>
      </c>
      <c r="B88">
        <v>1676574194.0999999</v>
      </c>
      <c r="C88">
        <v>287.5</v>
      </c>
      <c r="D88" t="s">
        <v>505</v>
      </c>
      <c r="E88" t="s">
        <v>506</v>
      </c>
      <c r="F88">
        <v>4</v>
      </c>
      <c r="G88">
        <v>1676574191.7874999</v>
      </c>
      <c r="H88">
        <f t="shared" si="34"/>
        <v>8.492598852892063E-4</v>
      </c>
      <c r="I88">
        <f t="shared" si="35"/>
        <v>0.84925988528920626</v>
      </c>
      <c r="J88">
        <f t="shared" si="36"/>
        <v>6.6948949798043751</v>
      </c>
      <c r="K88">
        <f t="shared" si="37"/>
        <v>456.43849999999998</v>
      </c>
      <c r="L88">
        <f t="shared" si="38"/>
        <v>242.96484720767236</v>
      </c>
      <c r="M88">
        <f t="shared" si="39"/>
        <v>24.559192205083313</v>
      </c>
      <c r="N88">
        <f t="shared" si="40"/>
        <v>46.137377403071234</v>
      </c>
      <c r="O88">
        <f t="shared" si="41"/>
        <v>5.288178512835822E-2</v>
      </c>
      <c r="P88">
        <f t="shared" si="42"/>
        <v>2.7608864924535159</v>
      </c>
      <c r="Q88">
        <f t="shared" si="43"/>
        <v>5.232545659578438E-2</v>
      </c>
      <c r="R88">
        <f t="shared" si="44"/>
        <v>3.2752906466712722E-2</v>
      </c>
      <c r="S88">
        <f t="shared" si="45"/>
        <v>226.11429823436669</v>
      </c>
      <c r="T88">
        <f t="shared" si="46"/>
        <v>33.880810324807321</v>
      </c>
      <c r="U88">
        <f t="shared" si="47"/>
        <v>32.999825000000001</v>
      </c>
      <c r="V88">
        <f t="shared" si="48"/>
        <v>5.0520573098800066</v>
      </c>
      <c r="W88">
        <f t="shared" si="49"/>
        <v>70.028886792153671</v>
      </c>
      <c r="X88">
        <f t="shared" si="50"/>
        <v>3.4807191921482636</v>
      </c>
      <c r="Y88">
        <f t="shared" si="51"/>
        <v>4.9704048594675907</v>
      </c>
      <c r="Z88">
        <f t="shared" si="52"/>
        <v>1.5713381177317429</v>
      </c>
      <c r="AA88">
        <f t="shared" si="53"/>
        <v>-37.452360941254</v>
      </c>
      <c r="AB88">
        <f t="shared" si="54"/>
        <v>-43.118510613352953</v>
      </c>
      <c r="AC88">
        <f t="shared" si="55"/>
        <v>-3.5716852332091729</v>
      </c>
      <c r="AD88">
        <f t="shared" si="56"/>
        <v>141.97174144655057</v>
      </c>
      <c r="AE88">
        <f t="shared" si="57"/>
        <v>17.339142817561711</v>
      </c>
      <c r="AF88">
        <f t="shared" si="58"/>
        <v>0.78211057605241285</v>
      </c>
      <c r="AG88">
        <f t="shared" si="59"/>
        <v>6.6948949798043751</v>
      </c>
      <c r="AH88">
        <v>488.77835483013371</v>
      </c>
      <c r="AI88">
        <v>475.85518787878777</v>
      </c>
      <c r="AJ88">
        <v>1.7303215860370149</v>
      </c>
      <c r="AK88">
        <v>61.748436210949897</v>
      </c>
      <c r="AL88">
        <f t="shared" si="60"/>
        <v>0.84925988528920626</v>
      </c>
      <c r="AM88">
        <v>33.736363215463093</v>
      </c>
      <c r="AN88">
        <v>34.448090303030312</v>
      </c>
      <c r="AO88">
        <v>7.3556921591996236E-3</v>
      </c>
      <c r="AP88">
        <v>100.5812648026685</v>
      </c>
      <c r="AQ88">
        <v>20</v>
      </c>
      <c r="AR88">
        <v>3</v>
      </c>
      <c r="AS88">
        <f t="shared" si="61"/>
        <v>1</v>
      </c>
      <c r="AT88">
        <f t="shared" si="62"/>
        <v>0</v>
      </c>
      <c r="AU88">
        <f t="shared" si="63"/>
        <v>47194.939988822254</v>
      </c>
      <c r="AV88">
        <f t="shared" si="64"/>
        <v>1199.9974999999999</v>
      </c>
      <c r="AW88">
        <f t="shared" si="65"/>
        <v>1025.9226135929362</v>
      </c>
      <c r="AX88">
        <f t="shared" si="66"/>
        <v>0.85493729244680605</v>
      </c>
      <c r="AY88">
        <f t="shared" si="67"/>
        <v>0.18842897442233564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1676574191.7874999</v>
      </c>
      <c r="BF88">
        <v>456.43849999999998</v>
      </c>
      <c r="BG88">
        <v>472.77337499999999</v>
      </c>
      <c r="BH88">
        <v>34.434862500000001</v>
      </c>
      <c r="BI88">
        <v>33.737774999999999</v>
      </c>
      <c r="BJ88">
        <v>462.71137499999998</v>
      </c>
      <c r="BK88">
        <v>34.237650000000002</v>
      </c>
      <c r="BL88">
        <v>650.00049999999999</v>
      </c>
      <c r="BM88">
        <v>100.98112500000001</v>
      </c>
      <c r="BN88">
        <v>0.100132175</v>
      </c>
      <c r="BO88">
        <v>32.710137500000002</v>
      </c>
      <c r="BP88">
        <v>32.999825000000001</v>
      </c>
      <c r="BQ88">
        <v>999.9</v>
      </c>
      <c r="BR88">
        <v>0</v>
      </c>
      <c r="BS88">
        <v>0</v>
      </c>
      <c r="BT88">
        <v>8980</v>
      </c>
      <c r="BU88">
        <v>0</v>
      </c>
      <c r="BV88">
        <v>461.18425000000002</v>
      </c>
      <c r="BW88">
        <v>-16.334812500000002</v>
      </c>
      <c r="BX88">
        <v>472.71662500000002</v>
      </c>
      <c r="BY88">
        <v>489.28075000000001</v>
      </c>
      <c r="BZ88">
        <v>0.69709200000000004</v>
      </c>
      <c r="CA88">
        <v>472.77337499999999</v>
      </c>
      <c r="CB88">
        <v>33.737774999999999</v>
      </c>
      <c r="CC88">
        <v>3.4772737500000002</v>
      </c>
      <c r="CD88">
        <v>3.4068787500000002</v>
      </c>
      <c r="CE88">
        <v>26.5092</v>
      </c>
      <c r="CF88">
        <v>26.162700000000001</v>
      </c>
      <c r="CG88">
        <v>1199.9974999999999</v>
      </c>
      <c r="CH88">
        <v>0.50000599999999995</v>
      </c>
      <c r="CI88">
        <v>0.49999399999999999</v>
      </c>
      <c r="CJ88">
        <v>0</v>
      </c>
      <c r="CK88">
        <v>1037.0174999999999</v>
      </c>
      <c r="CL88">
        <v>4.9990899999999998</v>
      </c>
      <c r="CM88">
        <v>11173.875</v>
      </c>
      <c r="CN88">
        <v>9557.8450000000012</v>
      </c>
      <c r="CO88">
        <v>42.186999999999998</v>
      </c>
      <c r="CP88">
        <v>44.561999999999998</v>
      </c>
      <c r="CQ88">
        <v>43</v>
      </c>
      <c r="CR88">
        <v>43.311999999999998</v>
      </c>
      <c r="CS88">
        <v>43.561999999999998</v>
      </c>
      <c r="CT88">
        <v>597.50749999999994</v>
      </c>
      <c r="CU88">
        <v>597.49</v>
      </c>
      <c r="CV88">
        <v>0</v>
      </c>
      <c r="CW88">
        <v>1676574206.0999999</v>
      </c>
      <c r="CX88">
        <v>0</v>
      </c>
      <c r="CY88">
        <v>1676570481.5999999</v>
      </c>
      <c r="CZ88" t="s">
        <v>356</v>
      </c>
      <c r="DA88">
        <v>1676570481.5999999</v>
      </c>
      <c r="DB88">
        <v>1676570479.5999999</v>
      </c>
      <c r="DC88">
        <v>11</v>
      </c>
      <c r="DD88">
        <v>-8.3000000000000004E-2</v>
      </c>
      <c r="DE88">
        <v>1.9E-2</v>
      </c>
      <c r="DF88">
        <v>-6.1429999999999998</v>
      </c>
      <c r="DG88">
        <v>0.19700000000000001</v>
      </c>
      <c r="DH88">
        <v>415</v>
      </c>
      <c r="DI88">
        <v>33</v>
      </c>
      <c r="DJ88">
        <v>0.52</v>
      </c>
      <c r="DK88">
        <v>0.45</v>
      </c>
      <c r="DL88">
        <v>-15.981412195121949</v>
      </c>
      <c r="DM88">
        <v>-2.511313588850169</v>
      </c>
      <c r="DN88">
        <v>0.2522899901295565</v>
      </c>
      <c r="DO88">
        <v>0</v>
      </c>
      <c r="DP88">
        <v>0.70566056097560981</v>
      </c>
      <c r="DQ88">
        <v>-0.29449534494773533</v>
      </c>
      <c r="DR88">
        <v>4.4416292561730193E-2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374</v>
      </c>
      <c r="EA88">
        <v>3.2972899999999998</v>
      </c>
      <c r="EB88">
        <v>2.6250900000000001</v>
      </c>
      <c r="EC88">
        <v>0.110345</v>
      </c>
      <c r="ED88">
        <v>0.11121399999999999</v>
      </c>
      <c r="EE88">
        <v>0.140462</v>
      </c>
      <c r="EF88">
        <v>0.13712099999999999</v>
      </c>
      <c r="EG88">
        <v>26866.2</v>
      </c>
      <c r="EH88">
        <v>27234.400000000001</v>
      </c>
      <c r="EI88">
        <v>28093.200000000001</v>
      </c>
      <c r="EJ88">
        <v>29489.4</v>
      </c>
      <c r="EK88">
        <v>33247.599999999999</v>
      </c>
      <c r="EL88">
        <v>35309.4</v>
      </c>
      <c r="EM88">
        <v>39676</v>
      </c>
      <c r="EN88">
        <v>42128.7</v>
      </c>
      <c r="EO88">
        <v>2.19625</v>
      </c>
      <c r="EP88">
        <v>2.202</v>
      </c>
      <c r="EQ88">
        <v>0.12801599999999999</v>
      </c>
      <c r="ER88">
        <v>0</v>
      </c>
      <c r="ES88">
        <v>30.919599999999999</v>
      </c>
      <c r="ET88">
        <v>999.9</v>
      </c>
      <c r="EU88">
        <v>76.099999999999994</v>
      </c>
      <c r="EV88">
        <v>32.799999999999997</v>
      </c>
      <c r="EW88">
        <v>37.647100000000002</v>
      </c>
      <c r="EX88">
        <v>56.796399999999998</v>
      </c>
      <c r="EY88">
        <v>-3.7179500000000001</v>
      </c>
      <c r="EZ88">
        <v>2</v>
      </c>
      <c r="FA88">
        <v>0.40908299999999997</v>
      </c>
      <c r="FB88">
        <v>6.8349699999999999E-2</v>
      </c>
      <c r="FC88">
        <v>20.273700000000002</v>
      </c>
      <c r="FD88">
        <v>5.2178899999999997</v>
      </c>
      <c r="FE88">
        <v>12.007999999999999</v>
      </c>
      <c r="FF88">
        <v>4.9863499999999998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1.86582</v>
      </c>
      <c r="FM88">
        <v>1.8621799999999999</v>
      </c>
      <c r="FN88">
        <v>1.8642300000000001</v>
      </c>
      <c r="FO88">
        <v>1.8602799999999999</v>
      </c>
      <c r="FP88">
        <v>1.8610199999999999</v>
      </c>
      <c r="FQ88">
        <v>1.86019</v>
      </c>
      <c r="FR88">
        <v>1.86188</v>
      </c>
      <c r="FS88">
        <v>1.8585100000000001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-6.2850000000000001</v>
      </c>
      <c r="GH88">
        <v>0.19719999999999999</v>
      </c>
      <c r="GI88">
        <v>-4.4815386914191997</v>
      </c>
      <c r="GJ88">
        <v>-4.8024823865547416E-3</v>
      </c>
      <c r="GK88">
        <v>2.2541114550050859E-6</v>
      </c>
      <c r="GL88">
        <v>-5.2254267566753844E-10</v>
      </c>
      <c r="GM88">
        <v>0.19724000000001499</v>
      </c>
      <c r="GN88">
        <v>0</v>
      </c>
      <c r="GO88">
        <v>0</v>
      </c>
      <c r="GP88">
        <v>0</v>
      </c>
      <c r="GQ88">
        <v>6</v>
      </c>
      <c r="GR88">
        <v>2068</v>
      </c>
      <c r="GS88">
        <v>3</v>
      </c>
      <c r="GT88">
        <v>31</v>
      </c>
      <c r="GU88">
        <v>61.9</v>
      </c>
      <c r="GV88">
        <v>61.9</v>
      </c>
      <c r="GW88">
        <v>1.5331999999999999</v>
      </c>
      <c r="GX88">
        <v>2.5439500000000002</v>
      </c>
      <c r="GY88">
        <v>2.04834</v>
      </c>
      <c r="GZ88">
        <v>2.6245099999999999</v>
      </c>
      <c r="HA88">
        <v>2.1972700000000001</v>
      </c>
      <c r="HB88">
        <v>2.3168899999999999</v>
      </c>
      <c r="HC88">
        <v>37.989100000000001</v>
      </c>
      <c r="HD88">
        <v>14.963800000000001</v>
      </c>
      <c r="HE88">
        <v>18</v>
      </c>
      <c r="HF88">
        <v>675.30700000000002</v>
      </c>
      <c r="HG88">
        <v>757.54399999999998</v>
      </c>
      <c r="HH88">
        <v>31.001100000000001</v>
      </c>
      <c r="HI88">
        <v>32.607599999999998</v>
      </c>
      <c r="HJ88">
        <v>30.000800000000002</v>
      </c>
      <c r="HK88">
        <v>32.503300000000003</v>
      </c>
      <c r="HL88">
        <v>32.517699999999998</v>
      </c>
      <c r="HM88">
        <v>30.681999999999999</v>
      </c>
      <c r="HN88">
        <v>10.6739</v>
      </c>
      <c r="HO88">
        <v>100</v>
      </c>
      <c r="HP88">
        <v>31</v>
      </c>
      <c r="HQ88">
        <v>491.55399999999997</v>
      </c>
      <c r="HR88">
        <v>33.744199999999999</v>
      </c>
      <c r="HS88">
        <v>99.023700000000005</v>
      </c>
      <c r="HT88">
        <v>97.713800000000006</v>
      </c>
    </row>
    <row r="89" spans="1:228" x14ac:dyDescent="0.2">
      <c r="A89">
        <v>74</v>
      </c>
      <c r="B89">
        <v>1676574198.0999999</v>
      </c>
      <c r="C89">
        <v>291.5</v>
      </c>
      <c r="D89" t="s">
        <v>507</v>
      </c>
      <c r="E89" t="s">
        <v>508</v>
      </c>
      <c r="F89">
        <v>4</v>
      </c>
      <c r="G89">
        <v>1676574196.0999999</v>
      </c>
      <c r="H89">
        <f t="shared" si="34"/>
        <v>8.2856970760706867E-4</v>
      </c>
      <c r="I89">
        <f t="shared" si="35"/>
        <v>0.82856970760706872</v>
      </c>
      <c r="J89">
        <f t="shared" si="36"/>
        <v>6.6550618781973903</v>
      </c>
      <c r="K89">
        <f t="shared" si="37"/>
        <v>463.64042857142857</v>
      </c>
      <c r="L89">
        <f t="shared" si="38"/>
        <v>246.47897597833722</v>
      </c>
      <c r="M89">
        <f t="shared" si="39"/>
        <v>24.914318395504612</v>
      </c>
      <c r="N89">
        <f t="shared" si="40"/>
        <v>46.865194942517192</v>
      </c>
      <c r="O89">
        <f t="shared" si="41"/>
        <v>5.1656279774986623E-2</v>
      </c>
      <c r="P89">
        <f t="shared" si="42"/>
        <v>2.7593028712891963</v>
      </c>
      <c r="Q89">
        <f t="shared" si="43"/>
        <v>5.1124996644777647E-2</v>
      </c>
      <c r="R89">
        <f t="shared" si="44"/>
        <v>3.2000401125127781E-2</v>
      </c>
      <c r="S89">
        <f t="shared" si="45"/>
        <v>226.11500794862937</v>
      </c>
      <c r="T89">
        <f t="shared" si="46"/>
        <v>33.884750333460453</v>
      </c>
      <c r="U89">
        <f t="shared" si="47"/>
        <v>32.999857142857152</v>
      </c>
      <c r="V89">
        <f t="shared" si="48"/>
        <v>5.0520664341532031</v>
      </c>
      <c r="W89">
        <f t="shared" si="49"/>
        <v>70.084803703211989</v>
      </c>
      <c r="X89">
        <f t="shared" si="50"/>
        <v>3.4830372219444183</v>
      </c>
      <c r="Y89">
        <f t="shared" si="51"/>
        <v>4.9697467038561323</v>
      </c>
      <c r="Z89">
        <f t="shared" si="52"/>
        <v>1.5690292122087848</v>
      </c>
      <c r="AA89">
        <f t="shared" si="53"/>
        <v>-36.539924105471727</v>
      </c>
      <c r="AB89">
        <f t="shared" si="54"/>
        <v>-43.448410309080259</v>
      </c>
      <c r="AC89">
        <f t="shared" si="55"/>
        <v>-3.601036789258774</v>
      </c>
      <c r="AD89">
        <f t="shared" si="56"/>
        <v>142.5256367448186</v>
      </c>
      <c r="AE89">
        <f t="shared" si="57"/>
        <v>17.401707517622114</v>
      </c>
      <c r="AF89">
        <f t="shared" si="58"/>
        <v>0.8039761380816669</v>
      </c>
      <c r="AG89">
        <f t="shared" si="59"/>
        <v>6.6550618781973903</v>
      </c>
      <c r="AH89">
        <v>495.75248809656978</v>
      </c>
      <c r="AI89">
        <v>482.81132727272711</v>
      </c>
      <c r="AJ89">
        <v>1.745169721895885</v>
      </c>
      <c r="AK89">
        <v>61.748436210949897</v>
      </c>
      <c r="AL89">
        <f t="shared" si="60"/>
        <v>0.82856970760706872</v>
      </c>
      <c r="AM89">
        <v>33.740808943149759</v>
      </c>
      <c r="AN89">
        <v>34.462707272727258</v>
      </c>
      <c r="AO89">
        <v>2.6973048258603222E-3</v>
      </c>
      <c r="AP89">
        <v>100.5812648026685</v>
      </c>
      <c r="AQ89">
        <v>20</v>
      </c>
      <c r="AR89">
        <v>3</v>
      </c>
      <c r="AS89">
        <f t="shared" si="61"/>
        <v>1</v>
      </c>
      <c r="AT89">
        <f t="shared" si="62"/>
        <v>0</v>
      </c>
      <c r="AU89">
        <f t="shared" si="63"/>
        <v>47151.774490608339</v>
      </c>
      <c r="AV89">
        <f t="shared" si="64"/>
        <v>1200.001428571429</v>
      </c>
      <c r="AW89">
        <f t="shared" si="65"/>
        <v>1025.9259564500674</v>
      </c>
      <c r="AX89">
        <f t="shared" si="66"/>
        <v>0.85493727925924723</v>
      </c>
      <c r="AY89">
        <f t="shared" si="67"/>
        <v>0.18842894897034707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1676574196.0999999</v>
      </c>
      <c r="BF89">
        <v>463.64042857142857</v>
      </c>
      <c r="BG89">
        <v>480.04757142857142</v>
      </c>
      <c r="BH89">
        <v>34.457914285714288</v>
      </c>
      <c r="BI89">
        <v>33.741357142857147</v>
      </c>
      <c r="BJ89">
        <v>469.93557142857128</v>
      </c>
      <c r="BK89">
        <v>34.260685714285707</v>
      </c>
      <c r="BL89">
        <v>650.00214285714287</v>
      </c>
      <c r="BM89">
        <v>100.98099999999999</v>
      </c>
      <c r="BN89">
        <v>9.9906785714285712E-2</v>
      </c>
      <c r="BO89">
        <v>32.707785714285713</v>
      </c>
      <c r="BP89">
        <v>32.999857142857152</v>
      </c>
      <c r="BQ89">
        <v>999.89999999999986</v>
      </c>
      <c r="BR89">
        <v>0</v>
      </c>
      <c r="BS89">
        <v>0</v>
      </c>
      <c r="BT89">
        <v>8971.6071428571431</v>
      </c>
      <c r="BU89">
        <v>0</v>
      </c>
      <c r="BV89">
        <v>322.27300000000002</v>
      </c>
      <c r="BW89">
        <v>-16.407071428571431</v>
      </c>
      <c r="BX89">
        <v>480.18685714285709</v>
      </c>
      <c r="BY89">
        <v>496.81071428571431</v>
      </c>
      <c r="BZ89">
        <v>0.71657757142857137</v>
      </c>
      <c r="CA89">
        <v>480.04757142857142</v>
      </c>
      <c r="CB89">
        <v>33.741357142857147</v>
      </c>
      <c r="CC89">
        <v>3.4795957142857139</v>
      </c>
      <c r="CD89">
        <v>3.4072357142857141</v>
      </c>
      <c r="CE89">
        <v>26.520485714285709</v>
      </c>
      <c r="CF89">
        <v>26.164457142857149</v>
      </c>
      <c r="CG89">
        <v>1200.001428571429</v>
      </c>
      <c r="CH89">
        <v>0.50000599999999995</v>
      </c>
      <c r="CI89">
        <v>0.49999399999999999</v>
      </c>
      <c r="CJ89">
        <v>0</v>
      </c>
      <c r="CK89">
        <v>1037.8571428571429</v>
      </c>
      <c r="CL89">
        <v>4.9990899999999998</v>
      </c>
      <c r="CM89">
        <v>11169.61428571428</v>
      </c>
      <c r="CN89">
        <v>9557.8614285714284</v>
      </c>
      <c r="CO89">
        <v>42.241</v>
      </c>
      <c r="CP89">
        <v>44.561999999999998</v>
      </c>
      <c r="CQ89">
        <v>43.008857142857153</v>
      </c>
      <c r="CR89">
        <v>43.366</v>
      </c>
      <c r="CS89">
        <v>43.561999999999998</v>
      </c>
      <c r="CT89">
        <v>597.5100000000001</v>
      </c>
      <c r="CU89">
        <v>597.49142857142851</v>
      </c>
      <c r="CV89">
        <v>0</v>
      </c>
      <c r="CW89">
        <v>1676574209.7</v>
      </c>
      <c r="CX89">
        <v>0</v>
      </c>
      <c r="CY89">
        <v>1676570481.5999999</v>
      </c>
      <c r="CZ89" t="s">
        <v>356</v>
      </c>
      <c r="DA89">
        <v>1676570481.5999999</v>
      </c>
      <c r="DB89">
        <v>1676570479.5999999</v>
      </c>
      <c r="DC89">
        <v>11</v>
      </c>
      <c r="DD89">
        <v>-8.3000000000000004E-2</v>
      </c>
      <c r="DE89">
        <v>1.9E-2</v>
      </c>
      <c r="DF89">
        <v>-6.1429999999999998</v>
      </c>
      <c r="DG89">
        <v>0.19700000000000001</v>
      </c>
      <c r="DH89">
        <v>415</v>
      </c>
      <c r="DI89">
        <v>33</v>
      </c>
      <c r="DJ89">
        <v>0.52</v>
      </c>
      <c r="DK89">
        <v>0.45</v>
      </c>
      <c r="DL89">
        <v>-16.134812195121949</v>
      </c>
      <c r="DM89">
        <v>-2.1739672473867562</v>
      </c>
      <c r="DN89">
        <v>0.2202538271809695</v>
      </c>
      <c r="DO89">
        <v>0</v>
      </c>
      <c r="DP89">
        <v>0.69788439024390259</v>
      </c>
      <c r="DQ89">
        <v>-5.7317289198605903E-2</v>
      </c>
      <c r="DR89">
        <v>3.782484923567267E-2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3.2970299999999999</v>
      </c>
      <c r="EB89">
        <v>2.6249600000000002</v>
      </c>
      <c r="EC89">
        <v>0.11151999999999999</v>
      </c>
      <c r="ED89">
        <v>0.112376</v>
      </c>
      <c r="EE89">
        <v>0.14050199999999999</v>
      </c>
      <c r="EF89">
        <v>0.137128</v>
      </c>
      <c r="EG89">
        <v>26830.799999999999</v>
      </c>
      <c r="EH89">
        <v>27198.7</v>
      </c>
      <c r="EI89">
        <v>28093.3</v>
      </c>
      <c r="EJ89">
        <v>29489.3</v>
      </c>
      <c r="EK89">
        <v>33245.800000000003</v>
      </c>
      <c r="EL89">
        <v>35308.9</v>
      </c>
      <c r="EM89">
        <v>39675.699999999997</v>
      </c>
      <c r="EN89">
        <v>42128.4</v>
      </c>
      <c r="EO89">
        <v>2.1959</v>
      </c>
      <c r="EP89">
        <v>2.2021500000000001</v>
      </c>
      <c r="EQ89">
        <v>0.128217</v>
      </c>
      <c r="ER89">
        <v>0</v>
      </c>
      <c r="ES89">
        <v>30.919599999999999</v>
      </c>
      <c r="ET89">
        <v>999.9</v>
      </c>
      <c r="EU89">
        <v>76.099999999999994</v>
      </c>
      <c r="EV89">
        <v>32.799999999999997</v>
      </c>
      <c r="EW89">
        <v>37.643500000000003</v>
      </c>
      <c r="EX89">
        <v>56.496400000000001</v>
      </c>
      <c r="EY89">
        <v>-3.66987</v>
      </c>
      <c r="EZ89">
        <v>2</v>
      </c>
      <c r="FA89">
        <v>0.40973100000000001</v>
      </c>
      <c r="FB89">
        <v>7.1958099999999997E-2</v>
      </c>
      <c r="FC89">
        <v>20.273700000000002</v>
      </c>
      <c r="FD89">
        <v>5.2178899999999997</v>
      </c>
      <c r="FE89">
        <v>12.009499999999999</v>
      </c>
      <c r="FF89">
        <v>4.9862500000000001</v>
      </c>
      <c r="FG89">
        <v>3.2845499999999999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1.8642099999999999</v>
      </c>
      <c r="FO89">
        <v>1.8602700000000001</v>
      </c>
      <c r="FP89">
        <v>1.8610199999999999</v>
      </c>
      <c r="FQ89">
        <v>1.86019</v>
      </c>
      <c r="FR89">
        <v>1.86188</v>
      </c>
      <c r="FS89">
        <v>1.8584499999999999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-6.3049999999999997</v>
      </c>
      <c r="GH89">
        <v>0.1973</v>
      </c>
      <c r="GI89">
        <v>-4.4815386914191997</v>
      </c>
      <c r="GJ89">
        <v>-4.8024823865547416E-3</v>
      </c>
      <c r="GK89">
        <v>2.2541114550050859E-6</v>
      </c>
      <c r="GL89">
        <v>-5.2254267566753844E-10</v>
      </c>
      <c r="GM89">
        <v>0.19724000000001499</v>
      </c>
      <c r="GN89">
        <v>0</v>
      </c>
      <c r="GO89">
        <v>0</v>
      </c>
      <c r="GP89">
        <v>0</v>
      </c>
      <c r="GQ89">
        <v>6</v>
      </c>
      <c r="GR89">
        <v>2068</v>
      </c>
      <c r="GS89">
        <v>3</v>
      </c>
      <c r="GT89">
        <v>31</v>
      </c>
      <c r="GU89">
        <v>61.9</v>
      </c>
      <c r="GV89">
        <v>62</v>
      </c>
      <c r="GW89">
        <v>1.5502899999999999</v>
      </c>
      <c r="GX89">
        <v>2.5573700000000001</v>
      </c>
      <c r="GY89">
        <v>2.04834</v>
      </c>
      <c r="GZ89">
        <v>2.6245099999999999</v>
      </c>
      <c r="HA89">
        <v>2.1972700000000001</v>
      </c>
      <c r="HB89">
        <v>2.2741699999999998</v>
      </c>
      <c r="HC89">
        <v>37.989100000000001</v>
      </c>
      <c r="HD89">
        <v>14.9551</v>
      </c>
      <c r="HE89">
        <v>18</v>
      </c>
      <c r="HF89">
        <v>675.10199999999998</v>
      </c>
      <c r="HG89">
        <v>757.76300000000003</v>
      </c>
      <c r="HH89">
        <v>31.001100000000001</v>
      </c>
      <c r="HI89">
        <v>32.614600000000003</v>
      </c>
      <c r="HJ89">
        <v>30.000800000000002</v>
      </c>
      <c r="HK89">
        <v>32.510399999999997</v>
      </c>
      <c r="HL89">
        <v>32.523400000000002</v>
      </c>
      <c r="HM89">
        <v>31.0273</v>
      </c>
      <c r="HN89">
        <v>10.6739</v>
      </c>
      <c r="HO89">
        <v>100</v>
      </c>
      <c r="HP89">
        <v>31</v>
      </c>
      <c r="HQ89">
        <v>498.23099999999999</v>
      </c>
      <c r="HR89">
        <v>33.74</v>
      </c>
      <c r="HS89">
        <v>99.023399999999995</v>
      </c>
      <c r="HT89">
        <v>97.713200000000001</v>
      </c>
    </row>
    <row r="90" spans="1:228" x14ac:dyDescent="0.2">
      <c r="A90">
        <v>75</v>
      </c>
      <c r="B90">
        <v>1676574202.0999999</v>
      </c>
      <c r="C90">
        <v>295.5</v>
      </c>
      <c r="D90" t="s">
        <v>509</v>
      </c>
      <c r="E90" t="s">
        <v>510</v>
      </c>
      <c r="F90">
        <v>4</v>
      </c>
      <c r="G90">
        <v>1676574199.7874999</v>
      </c>
      <c r="H90">
        <f t="shared" si="34"/>
        <v>8.3006946444214166E-4</v>
      </c>
      <c r="I90">
        <f t="shared" si="35"/>
        <v>0.83006946444214169</v>
      </c>
      <c r="J90">
        <f t="shared" si="36"/>
        <v>7.0699727751290453</v>
      </c>
      <c r="K90">
        <f t="shared" si="37"/>
        <v>469.75662499999999</v>
      </c>
      <c r="L90">
        <f t="shared" si="38"/>
        <v>240.54594332350501</v>
      </c>
      <c r="M90">
        <f t="shared" si="39"/>
        <v>24.31479775029889</v>
      </c>
      <c r="N90">
        <f t="shared" si="40"/>
        <v>47.483807753834157</v>
      </c>
      <c r="O90">
        <f t="shared" si="41"/>
        <v>5.1867964649643959E-2</v>
      </c>
      <c r="P90">
        <f t="shared" si="42"/>
        <v>2.7655607211912705</v>
      </c>
      <c r="Q90">
        <f t="shared" si="43"/>
        <v>5.1333541129579718E-2</v>
      </c>
      <c r="R90">
        <f t="shared" si="44"/>
        <v>3.2131020061986801E-2</v>
      </c>
      <c r="S90">
        <f t="shared" si="45"/>
        <v>226.11457010939426</v>
      </c>
      <c r="T90">
        <f t="shared" si="46"/>
        <v>33.884976847591425</v>
      </c>
      <c r="U90">
        <f t="shared" si="47"/>
        <v>32.992249999999999</v>
      </c>
      <c r="V90">
        <f t="shared" si="48"/>
        <v>5.0499074226332228</v>
      </c>
      <c r="W90">
        <f t="shared" si="49"/>
        <v>70.100069485133957</v>
      </c>
      <c r="X90">
        <f t="shared" si="50"/>
        <v>3.4844044045172904</v>
      </c>
      <c r="Y90">
        <f t="shared" si="51"/>
        <v>4.9706147655905299</v>
      </c>
      <c r="Z90">
        <f t="shared" si="52"/>
        <v>1.5655030181159324</v>
      </c>
      <c r="AA90">
        <f t="shared" si="53"/>
        <v>-36.606063381898444</v>
      </c>
      <c r="AB90">
        <f t="shared" si="54"/>
        <v>-41.95027922757307</v>
      </c>
      <c r="AC90">
        <f t="shared" si="55"/>
        <v>-3.4689264707773888</v>
      </c>
      <c r="AD90">
        <f t="shared" si="56"/>
        <v>144.08930102914536</v>
      </c>
      <c r="AE90">
        <f t="shared" si="57"/>
        <v>17.460301821465194</v>
      </c>
      <c r="AF90">
        <f t="shared" si="58"/>
        <v>0.81744441025153558</v>
      </c>
      <c r="AG90">
        <f t="shared" si="59"/>
        <v>7.0699727751290453</v>
      </c>
      <c r="AH90">
        <v>502.69267852309969</v>
      </c>
      <c r="AI90">
        <v>489.57752121212098</v>
      </c>
      <c r="AJ90">
        <v>1.685930086473248</v>
      </c>
      <c r="AK90">
        <v>61.748436210949897</v>
      </c>
      <c r="AL90">
        <f t="shared" si="60"/>
        <v>0.83006946444214169</v>
      </c>
      <c r="AM90">
        <v>33.742587783334457</v>
      </c>
      <c r="AN90">
        <v>34.475888484848483</v>
      </c>
      <c r="AO90">
        <v>1.067674834068196E-3</v>
      </c>
      <c r="AP90">
        <v>100.5812648026685</v>
      </c>
      <c r="AQ90">
        <v>20</v>
      </c>
      <c r="AR90">
        <v>3</v>
      </c>
      <c r="AS90">
        <f t="shared" si="61"/>
        <v>1</v>
      </c>
      <c r="AT90">
        <f t="shared" si="62"/>
        <v>0</v>
      </c>
      <c r="AU90">
        <f t="shared" si="63"/>
        <v>47323.379917956358</v>
      </c>
      <c r="AV90">
        <f t="shared" si="64"/>
        <v>1199.99875</v>
      </c>
      <c r="AW90">
        <f t="shared" si="65"/>
        <v>1025.9237010929503</v>
      </c>
      <c r="AX90">
        <f t="shared" si="66"/>
        <v>0.85493730813715452</v>
      </c>
      <c r="AY90">
        <f t="shared" si="67"/>
        <v>0.18842900470470847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1676574199.7874999</v>
      </c>
      <c r="BF90">
        <v>469.75662499999999</v>
      </c>
      <c r="BG90">
        <v>486.229625</v>
      </c>
      <c r="BH90">
        <v>34.471162499999998</v>
      </c>
      <c r="BI90">
        <v>33.742550000000001</v>
      </c>
      <c r="BJ90">
        <v>476.06999999999988</v>
      </c>
      <c r="BK90">
        <v>34.273925000000013</v>
      </c>
      <c r="BL90">
        <v>649.94724999999994</v>
      </c>
      <c r="BM90">
        <v>100.981875</v>
      </c>
      <c r="BN90">
        <v>9.9845249999999997E-2</v>
      </c>
      <c r="BO90">
        <v>32.710887499999998</v>
      </c>
      <c r="BP90">
        <v>32.992249999999999</v>
      </c>
      <c r="BQ90">
        <v>999.9</v>
      </c>
      <c r="BR90">
        <v>0</v>
      </c>
      <c r="BS90">
        <v>0</v>
      </c>
      <c r="BT90">
        <v>9004.7649999999994</v>
      </c>
      <c r="BU90">
        <v>0</v>
      </c>
      <c r="BV90">
        <v>282.98287499999998</v>
      </c>
      <c r="BW90">
        <v>-16.473062500000001</v>
      </c>
      <c r="BX90">
        <v>486.527625</v>
      </c>
      <c r="BY90">
        <v>503.20912499999997</v>
      </c>
      <c r="BZ90">
        <v>0.72861237499999998</v>
      </c>
      <c r="CA90">
        <v>486.229625</v>
      </c>
      <c r="CB90">
        <v>33.742550000000001</v>
      </c>
      <c r="CC90">
        <v>3.4809662499999998</v>
      </c>
      <c r="CD90">
        <v>3.4073912499999999</v>
      </c>
      <c r="CE90">
        <v>26.5271875</v>
      </c>
      <c r="CF90">
        <v>26.165225</v>
      </c>
      <c r="CG90">
        <v>1199.99875</v>
      </c>
      <c r="CH90">
        <v>0.50000599999999995</v>
      </c>
      <c r="CI90">
        <v>0.49999399999999999</v>
      </c>
      <c r="CJ90">
        <v>0</v>
      </c>
      <c r="CK90">
        <v>1038.4962499999999</v>
      </c>
      <c r="CL90">
        <v>4.9990899999999998</v>
      </c>
      <c r="CM90">
        <v>11174.075000000001</v>
      </c>
      <c r="CN90">
        <v>9557.86</v>
      </c>
      <c r="CO90">
        <v>42.25</v>
      </c>
      <c r="CP90">
        <v>44.561999999999998</v>
      </c>
      <c r="CQ90">
        <v>43.061999999999998</v>
      </c>
      <c r="CR90">
        <v>43.375</v>
      </c>
      <c r="CS90">
        <v>43.561999999999998</v>
      </c>
      <c r="CT90">
        <v>597.50749999999994</v>
      </c>
      <c r="CU90">
        <v>597.49125000000004</v>
      </c>
      <c r="CV90">
        <v>0</v>
      </c>
      <c r="CW90">
        <v>1676574213.9000001</v>
      </c>
      <c r="CX90">
        <v>0</v>
      </c>
      <c r="CY90">
        <v>1676570481.5999999</v>
      </c>
      <c r="CZ90" t="s">
        <v>356</v>
      </c>
      <c r="DA90">
        <v>1676570481.5999999</v>
      </c>
      <c r="DB90">
        <v>1676570479.5999999</v>
      </c>
      <c r="DC90">
        <v>11</v>
      </c>
      <c r="DD90">
        <v>-8.3000000000000004E-2</v>
      </c>
      <c r="DE90">
        <v>1.9E-2</v>
      </c>
      <c r="DF90">
        <v>-6.1429999999999998</v>
      </c>
      <c r="DG90">
        <v>0.19700000000000001</v>
      </c>
      <c r="DH90">
        <v>415</v>
      </c>
      <c r="DI90">
        <v>33</v>
      </c>
      <c r="DJ90">
        <v>0.52</v>
      </c>
      <c r="DK90">
        <v>0.45</v>
      </c>
      <c r="DL90">
        <v>-16.262256097560979</v>
      </c>
      <c r="DM90">
        <v>-1.807904529616756</v>
      </c>
      <c r="DN90">
        <v>0.18461068204801809</v>
      </c>
      <c r="DO90">
        <v>0</v>
      </c>
      <c r="DP90">
        <v>0.69297524390243903</v>
      </c>
      <c r="DQ90">
        <v>0.26035609756097627</v>
      </c>
      <c r="DR90">
        <v>3.1114502323954029E-2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374</v>
      </c>
      <c r="EA90">
        <v>3.2972800000000002</v>
      </c>
      <c r="EB90">
        <v>2.6254300000000002</v>
      </c>
      <c r="EC90">
        <v>0.112661</v>
      </c>
      <c r="ED90">
        <v>0.113523</v>
      </c>
      <c r="EE90">
        <v>0.14052999999999999</v>
      </c>
      <c r="EF90">
        <v>0.137127</v>
      </c>
      <c r="EG90">
        <v>26795.7</v>
      </c>
      <c r="EH90">
        <v>27162.400000000001</v>
      </c>
      <c r="EI90">
        <v>28092.7</v>
      </c>
      <c r="EJ90">
        <v>29488.2</v>
      </c>
      <c r="EK90">
        <v>33244.300000000003</v>
      </c>
      <c r="EL90">
        <v>35307.5</v>
      </c>
      <c r="EM90">
        <v>39675.1</v>
      </c>
      <c r="EN90">
        <v>42126.6</v>
      </c>
      <c r="EO90">
        <v>2.1961300000000001</v>
      </c>
      <c r="EP90">
        <v>2.2018499999999999</v>
      </c>
      <c r="EQ90">
        <v>0.12735299999999999</v>
      </c>
      <c r="ER90">
        <v>0</v>
      </c>
      <c r="ES90">
        <v>30.918299999999999</v>
      </c>
      <c r="ET90">
        <v>999.9</v>
      </c>
      <c r="EU90">
        <v>76.099999999999994</v>
      </c>
      <c r="EV90">
        <v>32.799999999999997</v>
      </c>
      <c r="EW90">
        <v>37.648499999999999</v>
      </c>
      <c r="EX90">
        <v>56.376399999999997</v>
      </c>
      <c r="EY90">
        <v>-3.7700300000000002</v>
      </c>
      <c r="EZ90">
        <v>2</v>
      </c>
      <c r="FA90">
        <v>0.41039900000000001</v>
      </c>
      <c r="FB90">
        <v>7.6416100000000001E-2</v>
      </c>
      <c r="FC90">
        <v>20.273800000000001</v>
      </c>
      <c r="FD90">
        <v>5.2189399999999999</v>
      </c>
      <c r="FE90">
        <v>12.0092</v>
      </c>
      <c r="FF90">
        <v>4.9866999999999999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1.8658300000000001</v>
      </c>
      <c r="FM90">
        <v>1.8621799999999999</v>
      </c>
      <c r="FN90">
        <v>1.8642300000000001</v>
      </c>
      <c r="FO90">
        <v>1.86029</v>
      </c>
      <c r="FP90">
        <v>1.86103</v>
      </c>
      <c r="FQ90">
        <v>1.86019</v>
      </c>
      <c r="FR90">
        <v>1.86188</v>
      </c>
      <c r="FS90">
        <v>1.8584700000000001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-6.3239999999999998</v>
      </c>
      <c r="GH90">
        <v>0.1973</v>
      </c>
      <c r="GI90">
        <v>-4.4815386914191997</v>
      </c>
      <c r="GJ90">
        <v>-4.8024823865547416E-3</v>
      </c>
      <c r="GK90">
        <v>2.2541114550050859E-6</v>
      </c>
      <c r="GL90">
        <v>-5.2254267566753844E-10</v>
      </c>
      <c r="GM90">
        <v>0.19724000000001499</v>
      </c>
      <c r="GN90">
        <v>0</v>
      </c>
      <c r="GO90">
        <v>0</v>
      </c>
      <c r="GP90">
        <v>0</v>
      </c>
      <c r="GQ90">
        <v>6</v>
      </c>
      <c r="GR90">
        <v>2068</v>
      </c>
      <c r="GS90">
        <v>3</v>
      </c>
      <c r="GT90">
        <v>31</v>
      </c>
      <c r="GU90">
        <v>62</v>
      </c>
      <c r="GV90">
        <v>62</v>
      </c>
      <c r="GW90">
        <v>1.56494</v>
      </c>
      <c r="GX90">
        <v>2.5549300000000001</v>
      </c>
      <c r="GY90">
        <v>2.04834</v>
      </c>
      <c r="GZ90">
        <v>2.6245099999999999</v>
      </c>
      <c r="HA90">
        <v>2.1972700000000001</v>
      </c>
      <c r="HB90">
        <v>2.31934</v>
      </c>
      <c r="HC90">
        <v>37.989100000000001</v>
      </c>
      <c r="HD90">
        <v>14.946300000000001</v>
      </c>
      <c r="HE90">
        <v>18</v>
      </c>
      <c r="HF90">
        <v>675.346</v>
      </c>
      <c r="HG90">
        <v>757.54499999999996</v>
      </c>
      <c r="HH90">
        <v>31.001200000000001</v>
      </c>
      <c r="HI90">
        <v>32.6218</v>
      </c>
      <c r="HJ90">
        <v>30.000900000000001</v>
      </c>
      <c r="HK90">
        <v>32.516199999999998</v>
      </c>
      <c r="HL90">
        <v>32.529200000000003</v>
      </c>
      <c r="HM90">
        <v>31.371600000000001</v>
      </c>
      <c r="HN90">
        <v>10.6739</v>
      </c>
      <c r="HO90">
        <v>100</v>
      </c>
      <c r="HP90">
        <v>31</v>
      </c>
      <c r="HQ90">
        <v>504.90899999999999</v>
      </c>
      <c r="HR90">
        <v>33.74</v>
      </c>
      <c r="HS90">
        <v>99.021600000000007</v>
      </c>
      <c r="HT90">
        <v>97.709299999999999</v>
      </c>
    </row>
    <row r="91" spans="1:228" x14ac:dyDescent="0.2">
      <c r="A91">
        <v>76</v>
      </c>
      <c r="B91">
        <v>1676574206.0999999</v>
      </c>
      <c r="C91">
        <v>299.5</v>
      </c>
      <c r="D91" t="s">
        <v>511</v>
      </c>
      <c r="E91" t="s">
        <v>512</v>
      </c>
      <c r="F91">
        <v>4</v>
      </c>
      <c r="G91">
        <v>1676574204.0999999</v>
      </c>
      <c r="H91">
        <f t="shared" si="34"/>
        <v>8.320449892566332E-4</v>
      </c>
      <c r="I91">
        <f t="shared" si="35"/>
        <v>0.83204498925663317</v>
      </c>
      <c r="J91">
        <f t="shared" si="36"/>
        <v>7.0893364965905086</v>
      </c>
      <c r="K91">
        <f t="shared" si="37"/>
        <v>476.8232857142857</v>
      </c>
      <c r="L91">
        <f t="shared" si="38"/>
        <v>247.83361787672212</v>
      </c>
      <c r="M91">
        <f t="shared" si="39"/>
        <v>25.0513531936116</v>
      </c>
      <c r="N91">
        <f t="shared" si="40"/>
        <v>48.197934742286208</v>
      </c>
      <c r="O91">
        <f t="shared" si="41"/>
        <v>5.210335921017193E-2</v>
      </c>
      <c r="P91">
        <f t="shared" si="42"/>
        <v>2.7673764118122435</v>
      </c>
      <c r="Q91">
        <f t="shared" si="43"/>
        <v>5.156445095527934E-2</v>
      </c>
      <c r="R91">
        <f t="shared" si="44"/>
        <v>3.2275736015368289E-2</v>
      </c>
      <c r="S91">
        <f t="shared" si="45"/>
        <v>226.11778423440751</v>
      </c>
      <c r="T91">
        <f t="shared" si="46"/>
        <v>33.885228348406564</v>
      </c>
      <c r="U91">
        <f t="shared" si="47"/>
        <v>32.983657142857147</v>
      </c>
      <c r="V91">
        <f t="shared" si="48"/>
        <v>5.0474696174771658</v>
      </c>
      <c r="W91">
        <f t="shared" si="49"/>
        <v>70.111451511455101</v>
      </c>
      <c r="X91">
        <f t="shared" si="50"/>
        <v>3.4852613599894933</v>
      </c>
      <c r="Y91">
        <f t="shared" si="51"/>
        <v>4.9710301025789727</v>
      </c>
      <c r="Z91">
        <f t="shared" si="52"/>
        <v>1.5622082574876726</v>
      </c>
      <c r="AA91">
        <f t="shared" si="53"/>
        <v>-36.693184026217523</v>
      </c>
      <c r="AB91">
        <f t="shared" si="54"/>
        <v>-40.474417102681556</v>
      </c>
      <c r="AC91">
        <f t="shared" si="55"/>
        <v>-3.3445728260627616</v>
      </c>
      <c r="AD91">
        <f t="shared" si="56"/>
        <v>145.60561027944567</v>
      </c>
      <c r="AE91">
        <f t="shared" si="57"/>
        <v>17.647183207769956</v>
      </c>
      <c r="AF91">
        <f t="shared" si="58"/>
        <v>0.82341028775171909</v>
      </c>
      <c r="AG91">
        <f t="shared" si="59"/>
        <v>7.0893364965905086</v>
      </c>
      <c r="AH91">
        <v>509.66048226882879</v>
      </c>
      <c r="AI91">
        <v>496.4265575757575</v>
      </c>
      <c r="AJ91">
        <v>1.713038610264678</v>
      </c>
      <c r="AK91">
        <v>61.748436210949897</v>
      </c>
      <c r="AL91">
        <f t="shared" si="60"/>
        <v>0.83204498925663317</v>
      </c>
      <c r="AM91">
        <v>33.744458112772563</v>
      </c>
      <c r="AN91">
        <v>34.484139393939387</v>
      </c>
      <c r="AO91">
        <v>2.969859941175991E-4</v>
      </c>
      <c r="AP91">
        <v>100.5812648026685</v>
      </c>
      <c r="AQ91">
        <v>20</v>
      </c>
      <c r="AR91">
        <v>3</v>
      </c>
      <c r="AS91">
        <f t="shared" si="61"/>
        <v>1</v>
      </c>
      <c r="AT91">
        <f t="shared" si="62"/>
        <v>0</v>
      </c>
      <c r="AU91">
        <f t="shared" si="63"/>
        <v>47373.112070039679</v>
      </c>
      <c r="AV91">
        <f t="shared" si="64"/>
        <v>1200.015714285714</v>
      </c>
      <c r="AW91">
        <f t="shared" si="65"/>
        <v>1025.9382135929568</v>
      </c>
      <c r="AX91">
        <f t="shared" si="66"/>
        <v>0.8549373157197584</v>
      </c>
      <c r="AY91">
        <f t="shared" si="67"/>
        <v>0.188429019339134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1676574204.0999999</v>
      </c>
      <c r="BF91">
        <v>476.8232857142857</v>
      </c>
      <c r="BG91">
        <v>493.47428571428571</v>
      </c>
      <c r="BH91">
        <v>34.479771428571432</v>
      </c>
      <c r="BI91">
        <v>33.745957142857137</v>
      </c>
      <c r="BJ91">
        <v>483.15785714285721</v>
      </c>
      <c r="BK91">
        <v>34.282514285714292</v>
      </c>
      <c r="BL91">
        <v>650.04399999999987</v>
      </c>
      <c r="BM91">
        <v>100.98142857142859</v>
      </c>
      <c r="BN91">
        <v>9.9907399999999993E-2</v>
      </c>
      <c r="BO91">
        <v>32.71237142857143</v>
      </c>
      <c r="BP91">
        <v>32.983657142857147</v>
      </c>
      <c r="BQ91">
        <v>999.89999999999986</v>
      </c>
      <c r="BR91">
        <v>0</v>
      </c>
      <c r="BS91">
        <v>0</v>
      </c>
      <c r="BT91">
        <v>9014.4614285714306</v>
      </c>
      <c r="BU91">
        <v>0</v>
      </c>
      <c r="BV91">
        <v>264.37171428571429</v>
      </c>
      <c r="BW91">
        <v>-16.651214285714289</v>
      </c>
      <c r="BX91">
        <v>493.85114285714292</v>
      </c>
      <c r="BY91">
        <v>510.7088571428572</v>
      </c>
      <c r="BZ91">
        <v>0.73380228571428574</v>
      </c>
      <c r="CA91">
        <v>493.47428571428571</v>
      </c>
      <c r="CB91">
        <v>33.745957142857137</v>
      </c>
      <c r="CC91">
        <v>3.4818128571428568</v>
      </c>
      <c r="CD91">
        <v>3.4077157142857142</v>
      </c>
      <c r="CE91">
        <v>26.531314285714281</v>
      </c>
      <c r="CF91">
        <v>26.166828571428571</v>
      </c>
      <c r="CG91">
        <v>1200.015714285714</v>
      </c>
      <c r="CH91">
        <v>0.50000599999999995</v>
      </c>
      <c r="CI91">
        <v>0.49999399999999999</v>
      </c>
      <c r="CJ91">
        <v>0</v>
      </c>
      <c r="CK91">
        <v>1039.4171428571431</v>
      </c>
      <c r="CL91">
        <v>4.9990899999999998</v>
      </c>
      <c r="CM91">
        <v>11183.3</v>
      </c>
      <c r="CN91">
        <v>9558.0057142857149</v>
      </c>
      <c r="CO91">
        <v>42.25</v>
      </c>
      <c r="CP91">
        <v>44.561999999999998</v>
      </c>
      <c r="CQ91">
        <v>43.061999999999998</v>
      </c>
      <c r="CR91">
        <v>43.375</v>
      </c>
      <c r="CS91">
        <v>43.58</v>
      </c>
      <c r="CT91">
        <v>597.51571428571435</v>
      </c>
      <c r="CU91">
        <v>597.5</v>
      </c>
      <c r="CV91">
        <v>0</v>
      </c>
      <c r="CW91">
        <v>1676574218.0999999</v>
      </c>
      <c r="CX91">
        <v>0</v>
      </c>
      <c r="CY91">
        <v>1676570481.5999999</v>
      </c>
      <c r="CZ91" t="s">
        <v>356</v>
      </c>
      <c r="DA91">
        <v>1676570481.5999999</v>
      </c>
      <c r="DB91">
        <v>1676570479.5999999</v>
      </c>
      <c r="DC91">
        <v>11</v>
      </c>
      <c r="DD91">
        <v>-8.3000000000000004E-2</v>
      </c>
      <c r="DE91">
        <v>1.9E-2</v>
      </c>
      <c r="DF91">
        <v>-6.1429999999999998</v>
      </c>
      <c r="DG91">
        <v>0.19700000000000001</v>
      </c>
      <c r="DH91">
        <v>415</v>
      </c>
      <c r="DI91">
        <v>33</v>
      </c>
      <c r="DJ91">
        <v>0.52</v>
      </c>
      <c r="DK91">
        <v>0.45</v>
      </c>
      <c r="DL91">
        <v>-16.387765853658539</v>
      </c>
      <c r="DM91">
        <v>-1.790820209059246</v>
      </c>
      <c r="DN91">
        <v>0.18280795282075449</v>
      </c>
      <c r="DO91">
        <v>0</v>
      </c>
      <c r="DP91">
        <v>0.70685002439024391</v>
      </c>
      <c r="DQ91">
        <v>0.25971451567944148</v>
      </c>
      <c r="DR91">
        <v>2.7078746806474659E-2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374</v>
      </c>
      <c r="EA91">
        <v>3.2970999999999999</v>
      </c>
      <c r="EB91">
        <v>2.6252599999999999</v>
      </c>
      <c r="EC91">
        <v>0.113801</v>
      </c>
      <c r="ED91">
        <v>0.11465599999999999</v>
      </c>
      <c r="EE91">
        <v>0.14055100000000001</v>
      </c>
      <c r="EF91">
        <v>0.13713800000000001</v>
      </c>
      <c r="EG91">
        <v>26760.7</v>
      </c>
      <c r="EH91">
        <v>27126.7</v>
      </c>
      <c r="EI91">
        <v>28092.1</v>
      </c>
      <c r="EJ91">
        <v>29487.200000000001</v>
      </c>
      <c r="EK91">
        <v>33242.800000000003</v>
      </c>
      <c r="EL91">
        <v>35306.300000000003</v>
      </c>
      <c r="EM91">
        <v>39674.300000000003</v>
      </c>
      <c r="EN91">
        <v>42125.599999999999</v>
      </c>
      <c r="EO91">
        <v>2.1961499999999998</v>
      </c>
      <c r="EP91">
        <v>2.2018499999999999</v>
      </c>
      <c r="EQ91">
        <v>0.12764700000000001</v>
      </c>
      <c r="ER91">
        <v>0</v>
      </c>
      <c r="ES91">
        <v>30.917000000000002</v>
      </c>
      <c r="ET91">
        <v>999.9</v>
      </c>
      <c r="EU91">
        <v>76.099999999999994</v>
      </c>
      <c r="EV91">
        <v>32.799999999999997</v>
      </c>
      <c r="EW91">
        <v>37.649000000000001</v>
      </c>
      <c r="EX91">
        <v>56.616399999999999</v>
      </c>
      <c r="EY91">
        <v>-3.7259600000000002</v>
      </c>
      <c r="EZ91">
        <v>2</v>
      </c>
      <c r="FA91">
        <v>0.41100599999999998</v>
      </c>
      <c r="FB91">
        <v>7.9964599999999997E-2</v>
      </c>
      <c r="FC91">
        <v>20.273800000000001</v>
      </c>
      <c r="FD91">
        <v>5.2184900000000001</v>
      </c>
      <c r="FE91">
        <v>12.008900000000001</v>
      </c>
      <c r="FF91">
        <v>4.9863999999999997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1.8642300000000001</v>
      </c>
      <c r="FO91">
        <v>1.86032</v>
      </c>
      <c r="FP91">
        <v>1.8610500000000001</v>
      </c>
      <c r="FQ91">
        <v>1.8602000000000001</v>
      </c>
      <c r="FR91">
        <v>1.86188</v>
      </c>
      <c r="FS91">
        <v>1.8584799999999999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-6.3440000000000003</v>
      </c>
      <c r="GH91">
        <v>0.1973</v>
      </c>
      <c r="GI91">
        <v>-4.4815386914191997</v>
      </c>
      <c r="GJ91">
        <v>-4.8024823865547416E-3</v>
      </c>
      <c r="GK91">
        <v>2.2541114550050859E-6</v>
      </c>
      <c r="GL91">
        <v>-5.2254267566753844E-10</v>
      </c>
      <c r="GM91">
        <v>0.19724000000001499</v>
      </c>
      <c r="GN91">
        <v>0</v>
      </c>
      <c r="GO91">
        <v>0</v>
      </c>
      <c r="GP91">
        <v>0</v>
      </c>
      <c r="GQ91">
        <v>6</v>
      </c>
      <c r="GR91">
        <v>2068</v>
      </c>
      <c r="GS91">
        <v>3</v>
      </c>
      <c r="GT91">
        <v>31</v>
      </c>
      <c r="GU91">
        <v>62.1</v>
      </c>
      <c r="GV91">
        <v>62.1</v>
      </c>
      <c r="GW91">
        <v>1.58569</v>
      </c>
      <c r="GX91">
        <v>2.5549300000000001</v>
      </c>
      <c r="GY91">
        <v>2.04834</v>
      </c>
      <c r="GZ91">
        <v>2.6245099999999999</v>
      </c>
      <c r="HA91">
        <v>2.1972700000000001</v>
      </c>
      <c r="HB91">
        <v>2.2875999999999999</v>
      </c>
      <c r="HC91">
        <v>37.989100000000001</v>
      </c>
      <c r="HD91">
        <v>14.9376</v>
      </c>
      <c r="HE91">
        <v>18</v>
      </c>
      <c r="HF91">
        <v>675.428</v>
      </c>
      <c r="HG91">
        <v>757.61800000000005</v>
      </c>
      <c r="HH91">
        <v>31.001100000000001</v>
      </c>
      <c r="HI91">
        <v>32.628500000000003</v>
      </c>
      <c r="HJ91">
        <v>30.000800000000002</v>
      </c>
      <c r="HK91">
        <v>32.521900000000002</v>
      </c>
      <c r="HL91">
        <v>32.5349</v>
      </c>
      <c r="HM91">
        <v>31.7163</v>
      </c>
      <c r="HN91">
        <v>10.6739</v>
      </c>
      <c r="HO91">
        <v>100</v>
      </c>
      <c r="HP91">
        <v>31</v>
      </c>
      <c r="HQ91">
        <v>511.58800000000002</v>
      </c>
      <c r="HR91">
        <v>33.74</v>
      </c>
      <c r="HS91">
        <v>99.019599999999997</v>
      </c>
      <c r="HT91">
        <v>97.706599999999995</v>
      </c>
    </row>
    <row r="92" spans="1:228" x14ac:dyDescent="0.2">
      <c r="A92">
        <v>77</v>
      </c>
      <c r="B92">
        <v>1676574210.0999999</v>
      </c>
      <c r="C92">
        <v>303.5</v>
      </c>
      <c r="D92" t="s">
        <v>513</v>
      </c>
      <c r="E92" t="s">
        <v>514</v>
      </c>
      <c r="F92">
        <v>4</v>
      </c>
      <c r="G92">
        <v>1676574207.7874999</v>
      </c>
      <c r="H92">
        <f t="shared" si="34"/>
        <v>8.2783559372294295E-4</v>
      </c>
      <c r="I92">
        <f t="shared" si="35"/>
        <v>0.82783559372294291</v>
      </c>
      <c r="J92">
        <f t="shared" si="36"/>
        <v>7.2240183618555349</v>
      </c>
      <c r="K92">
        <f t="shared" si="37"/>
        <v>482.90912500000002</v>
      </c>
      <c r="L92">
        <f t="shared" si="38"/>
        <v>248.35192795502496</v>
      </c>
      <c r="M92">
        <f t="shared" si="39"/>
        <v>25.103716748695373</v>
      </c>
      <c r="N92">
        <f t="shared" si="40"/>
        <v>48.813045218459898</v>
      </c>
      <c r="O92">
        <f t="shared" si="41"/>
        <v>5.179974303796811E-2</v>
      </c>
      <c r="P92">
        <f t="shared" si="42"/>
        <v>2.7640489565846704</v>
      </c>
      <c r="Q92">
        <f t="shared" si="43"/>
        <v>5.1266428353707864E-2</v>
      </c>
      <c r="R92">
        <f t="shared" si="44"/>
        <v>3.2088976252483421E-2</v>
      </c>
      <c r="S92">
        <f t="shared" si="45"/>
        <v>226.11583948428517</v>
      </c>
      <c r="T92">
        <f t="shared" si="46"/>
        <v>33.892895099212765</v>
      </c>
      <c r="U92">
        <f t="shared" si="47"/>
        <v>32.989762499999998</v>
      </c>
      <c r="V92">
        <f t="shared" si="48"/>
        <v>5.0492016101976711</v>
      </c>
      <c r="W92">
        <f t="shared" si="49"/>
        <v>70.103295917401397</v>
      </c>
      <c r="X92">
        <f t="shared" si="50"/>
        <v>3.4858820212841231</v>
      </c>
      <c r="Y92">
        <f t="shared" si="51"/>
        <v>4.9724937688968769</v>
      </c>
      <c r="Z92">
        <f t="shared" si="52"/>
        <v>1.5633195889135481</v>
      </c>
      <c r="AA92">
        <f t="shared" si="53"/>
        <v>-36.507549683181786</v>
      </c>
      <c r="AB92">
        <f t="shared" si="54"/>
        <v>-40.556405802184827</v>
      </c>
      <c r="AC92">
        <f t="shared" si="55"/>
        <v>-3.3555688859370583</v>
      </c>
      <c r="AD92">
        <f t="shared" si="56"/>
        <v>145.69631511298149</v>
      </c>
      <c r="AE92">
        <f t="shared" si="57"/>
        <v>17.733389050339188</v>
      </c>
      <c r="AF92">
        <f t="shared" si="58"/>
        <v>0.8255954697704192</v>
      </c>
      <c r="AG92">
        <f t="shared" si="59"/>
        <v>7.2240183618555349</v>
      </c>
      <c r="AH92">
        <v>516.59440376246198</v>
      </c>
      <c r="AI92">
        <v>503.25217575757603</v>
      </c>
      <c r="AJ92">
        <v>1.707282829321219</v>
      </c>
      <c r="AK92">
        <v>61.748436210949897</v>
      </c>
      <c r="AL92">
        <f t="shared" si="60"/>
        <v>0.82783559372294291</v>
      </c>
      <c r="AM92">
        <v>33.749885452936589</v>
      </c>
      <c r="AN92">
        <v>34.487074545454519</v>
      </c>
      <c r="AO92">
        <v>1.0482226275736749E-4</v>
      </c>
      <c r="AP92">
        <v>100.5812648026685</v>
      </c>
      <c r="AQ92">
        <v>20</v>
      </c>
      <c r="AR92">
        <v>3</v>
      </c>
      <c r="AS92">
        <f t="shared" si="61"/>
        <v>1</v>
      </c>
      <c r="AT92">
        <f t="shared" si="62"/>
        <v>0</v>
      </c>
      <c r="AU92">
        <f t="shared" si="63"/>
        <v>47280.747684877708</v>
      </c>
      <c r="AV92">
        <f t="shared" si="64"/>
        <v>1200.0062499999999</v>
      </c>
      <c r="AW92">
        <f t="shared" si="65"/>
        <v>1025.9300385928939</v>
      </c>
      <c r="AX92">
        <f t="shared" si="66"/>
        <v>0.85493724602925514</v>
      </c>
      <c r="AY92">
        <f t="shared" si="67"/>
        <v>0.18842888483646247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1676574207.7874999</v>
      </c>
      <c r="BF92">
        <v>482.90912500000002</v>
      </c>
      <c r="BG92">
        <v>499.64712500000002</v>
      </c>
      <c r="BH92">
        <v>34.485950000000003</v>
      </c>
      <c r="BI92">
        <v>33.7501125</v>
      </c>
      <c r="BJ92">
        <v>489.26187499999997</v>
      </c>
      <c r="BK92">
        <v>34.288724999999999</v>
      </c>
      <c r="BL92">
        <v>649.97287500000004</v>
      </c>
      <c r="BM92">
        <v>100.98112500000001</v>
      </c>
      <c r="BN92">
        <v>0.10009854999999999</v>
      </c>
      <c r="BO92">
        <v>32.717599999999997</v>
      </c>
      <c r="BP92">
        <v>32.989762499999998</v>
      </c>
      <c r="BQ92">
        <v>999.9</v>
      </c>
      <c r="BR92">
        <v>0</v>
      </c>
      <c r="BS92">
        <v>0</v>
      </c>
      <c r="BT92">
        <v>8996.7962499999994</v>
      </c>
      <c r="BU92">
        <v>0</v>
      </c>
      <c r="BV92">
        <v>259.00425000000001</v>
      </c>
      <c r="BW92">
        <v>-16.738212499999999</v>
      </c>
      <c r="BX92">
        <v>500.15750000000003</v>
      </c>
      <c r="BY92">
        <v>517.09937500000001</v>
      </c>
      <c r="BZ92">
        <v>0.73584950000000005</v>
      </c>
      <c r="CA92">
        <v>499.64712500000002</v>
      </c>
      <c r="CB92">
        <v>33.7501125</v>
      </c>
      <c r="CC92">
        <v>3.4824337500000002</v>
      </c>
      <c r="CD92">
        <v>3.4081250000000001</v>
      </c>
      <c r="CE92">
        <v>26.534337499999999</v>
      </c>
      <c r="CF92">
        <v>26.168900000000001</v>
      </c>
      <c r="CG92">
        <v>1200.0062499999999</v>
      </c>
      <c r="CH92">
        <v>0.50000774999999997</v>
      </c>
      <c r="CI92">
        <v>0.49999225000000003</v>
      </c>
      <c r="CJ92">
        <v>0</v>
      </c>
      <c r="CK92">
        <v>1040.0787499999999</v>
      </c>
      <c r="CL92">
        <v>4.9990899999999998</v>
      </c>
      <c r="CM92">
        <v>11192.9375</v>
      </c>
      <c r="CN92">
        <v>9557.9462500000009</v>
      </c>
      <c r="CO92">
        <v>42.25</v>
      </c>
      <c r="CP92">
        <v>44.561999999999998</v>
      </c>
      <c r="CQ92">
        <v>43.061999999999998</v>
      </c>
      <c r="CR92">
        <v>43.382750000000001</v>
      </c>
      <c r="CS92">
        <v>43.625</v>
      </c>
      <c r="CT92">
        <v>597.51375000000007</v>
      </c>
      <c r="CU92">
        <v>597.49250000000006</v>
      </c>
      <c r="CV92">
        <v>0</v>
      </c>
      <c r="CW92">
        <v>1676574221.7</v>
      </c>
      <c r="CX92">
        <v>0</v>
      </c>
      <c r="CY92">
        <v>1676570481.5999999</v>
      </c>
      <c r="CZ92" t="s">
        <v>356</v>
      </c>
      <c r="DA92">
        <v>1676570481.5999999</v>
      </c>
      <c r="DB92">
        <v>1676570479.5999999</v>
      </c>
      <c r="DC92">
        <v>11</v>
      </c>
      <c r="DD92">
        <v>-8.3000000000000004E-2</v>
      </c>
      <c r="DE92">
        <v>1.9E-2</v>
      </c>
      <c r="DF92">
        <v>-6.1429999999999998</v>
      </c>
      <c r="DG92">
        <v>0.19700000000000001</v>
      </c>
      <c r="DH92">
        <v>415</v>
      </c>
      <c r="DI92">
        <v>33</v>
      </c>
      <c r="DJ92">
        <v>0.52</v>
      </c>
      <c r="DK92">
        <v>0.45</v>
      </c>
      <c r="DL92">
        <v>-16.513585365853661</v>
      </c>
      <c r="DM92">
        <v>-1.558147735191622</v>
      </c>
      <c r="DN92">
        <v>0.15748455992607679</v>
      </c>
      <c r="DO92">
        <v>0</v>
      </c>
      <c r="DP92">
        <v>0.72138070731707316</v>
      </c>
      <c r="DQ92">
        <v>0.14865267595818829</v>
      </c>
      <c r="DR92">
        <v>1.5737069461351762E-2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374</v>
      </c>
      <c r="EA92">
        <v>3.2972899999999998</v>
      </c>
      <c r="EB92">
        <v>2.62548</v>
      </c>
      <c r="EC92">
        <v>0.11494</v>
      </c>
      <c r="ED92">
        <v>0.115785</v>
      </c>
      <c r="EE92">
        <v>0.14056199999999999</v>
      </c>
      <c r="EF92">
        <v>0.13714499999999999</v>
      </c>
      <c r="EG92">
        <v>26726</v>
      </c>
      <c r="EH92">
        <v>27091.599999999999</v>
      </c>
      <c r="EI92">
        <v>28091.9</v>
      </c>
      <c r="EJ92">
        <v>29486.7</v>
      </c>
      <c r="EK92">
        <v>33242.400000000001</v>
      </c>
      <c r="EL92">
        <v>35305.5</v>
      </c>
      <c r="EM92">
        <v>39674.199999999997</v>
      </c>
      <c r="EN92">
        <v>42125</v>
      </c>
      <c r="EO92">
        <v>2.1963300000000001</v>
      </c>
      <c r="EP92">
        <v>2.20173</v>
      </c>
      <c r="EQ92">
        <v>0.12806400000000001</v>
      </c>
      <c r="ER92">
        <v>0</v>
      </c>
      <c r="ES92">
        <v>30.9162</v>
      </c>
      <c r="ET92">
        <v>999.9</v>
      </c>
      <c r="EU92">
        <v>76.099999999999994</v>
      </c>
      <c r="EV92">
        <v>32.799999999999997</v>
      </c>
      <c r="EW92">
        <v>37.650399999999998</v>
      </c>
      <c r="EX92">
        <v>56.256399999999999</v>
      </c>
      <c r="EY92">
        <v>-3.8020900000000002</v>
      </c>
      <c r="EZ92">
        <v>2</v>
      </c>
      <c r="FA92">
        <v>0.41163100000000002</v>
      </c>
      <c r="FB92">
        <v>8.33116E-2</v>
      </c>
      <c r="FC92">
        <v>20.273900000000001</v>
      </c>
      <c r="FD92">
        <v>5.2184900000000001</v>
      </c>
      <c r="FE92">
        <v>12.008800000000001</v>
      </c>
      <c r="FF92">
        <v>4.9865000000000004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1.8642099999999999</v>
      </c>
      <c r="FO92">
        <v>1.86032</v>
      </c>
      <c r="FP92">
        <v>1.8610199999999999</v>
      </c>
      <c r="FQ92">
        <v>1.8601799999999999</v>
      </c>
      <c r="FR92">
        <v>1.86188</v>
      </c>
      <c r="FS92">
        <v>1.85849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-6.3639999999999999</v>
      </c>
      <c r="GH92">
        <v>0.19719999999999999</v>
      </c>
      <c r="GI92">
        <v>-4.4815386914191997</v>
      </c>
      <c r="GJ92">
        <v>-4.8024823865547416E-3</v>
      </c>
      <c r="GK92">
        <v>2.2541114550050859E-6</v>
      </c>
      <c r="GL92">
        <v>-5.2254267566753844E-10</v>
      </c>
      <c r="GM92">
        <v>0.19724000000001499</v>
      </c>
      <c r="GN92">
        <v>0</v>
      </c>
      <c r="GO92">
        <v>0</v>
      </c>
      <c r="GP92">
        <v>0</v>
      </c>
      <c r="GQ92">
        <v>6</v>
      </c>
      <c r="GR92">
        <v>2068</v>
      </c>
      <c r="GS92">
        <v>3</v>
      </c>
      <c r="GT92">
        <v>31</v>
      </c>
      <c r="GU92">
        <v>62.1</v>
      </c>
      <c r="GV92">
        <v>62.2</v>
      </c>
      <c r="GW92">
        <v>1.6015600000000001</v>
      </c>
      <c r="GX92">
        <v>2.5585900000000001</v>
      </c>
      <c r="GY92">
        <v>2.04834</v>
      </c>
      <c r="GZ92">
        <v>2.6245099999999999</v>
      </c>
      <c r="HA92">
        <v>2.1972700000000001</v>
      </c>
      <c r="HB92">
        <v>2.3046899999999999</v>
      </c>
      <c r="HC92">
        <v>37.989100000000001</v>
      </c>
      <c r="HD92">
        <v>14.9376</v>
      </c>
      <c r="HE92">
        <v>18</v>
      </c>
      <c r="HF92">
        <v>675.63199999999995</v>
      </c>
      <c r="HG92">
        <v>757.57</v>
      </c>
      <c r="HH92">
        <v>31.001000000000001</v>
      </c>
      <c r="HI92">
        <v>32.634799999999998</v>
      </c>
      <c r="HJ92">
        <v>30.000900000000001</v>
      </c>
      <c r="HK92">
        <v>32.527700000000003</v>
      </c>
      <c r="HL92">
        <v>32.540599999999998</v>
      </c>
      <c r="HM92">
        <v>32.061700000000002</v>
      </c>
      <c r="HN92">
        <v>10.6739</v>
      </c>
      <c r="HO92">
        <v>100</v>
      </c>
      <c r="HP92">
        <v>31</v>
      </c>
      <c r="HQ92">
        <v>518.26599999999996</v>
      </c>
      <c r="HR92">
        <v>33.74</v>
      </c>
      <c r="HS92">
        <v>99.019099999999995</v>
      </c>
      <c r="HT92">
        <v>97.704999999999998</v>
      </c>
    </row>
    <row r="93" spans="1:228" x14ac:dyDescent="0.2">
      <c r="A93">
        <v>78</v>
      </c>
      <c r="B93">
        <v>1676574214.0999999</v>
      </c>
      <c r="C93">
        <v>307.5</v>
      </c>
      <c r="D93" t="s">
        <v>515</v>
      </c>
      <c r="E93" t="s">
        <v>516</v>
      </c>
      <c r="F93">
        <v>4</v>
      </c>
      <c r="G93">
        <v>1676574212.0999999</v>
      </c>
      <c r="H93">
        <f t="shared" si="34"/>
        <v>8.3866312782076679E-4</v>
      </c>
      <c r="I93">
        <f t="shared" si="35"/>
        <v>0.8386631278207668</v>
      </c>
      <c r="J93">
        <f t="shared" si="36"/>
        <v>7.2081785278231489</v>
      </c>
      <c r="K93">
        <f t="shared" si="37"/>
        <v>490.04328571428567</v>
      </c>
      <c r="L93">
        <f t="shared" si="38"/>
        <v>258.77265670671301</v>
      </c>
      <c r="M93">
        <f t="shared" si="39"/>
        <v>26.15743341404238</v>
      </c>
      <c r="N93">
        <f t="shared" si="40"/>
        <v>49.534888187966132</v>
      </c>
      <c r="O93">
        <f t="shared" si="41"/>
        <v>5.2510235018919209E-2</v>
      </c>
      <c r="P93">
        <f t="shared" si="42"/>
        <v>2.7666261411596631</v>
      </c>
      <c r="Q93">
        <f t="shared" si="43"/>
        <v>5.1962778153677953E-2</v>
      </c>
      <c r="R93">
        <f t="shared" si="44"/>
        <v>3.2525447439299651E-2</v>
      </c>
      <c r="S93">
        <f t="shared" si="45"/>
        <v>226.11453180561517</v>
      </c>
      <c r="T93">
        <f t="shared" si="46"/>
        <v>33.893485868745913</v>
      </c>
      <c r="U93">
        <f t="shared" si="47"/>
        <v>32.990200000000002</v>
      </c>
      <c r="V93">
        <f t="shared" si="48"/>
        <v>5.0493257418422735</v>
      </c>
      <c r="W93">
        <f t="shared" si="49"/>
        <v>70.103059449037673</v>
      </c>
      <c r="X93">
        <f t="shared" si="50"/>
        <v>3.4867675929567188</v>
      </c>
      <c r="Y93">
        <f t="shared" si="51"/>
        <v>4.9737737844258705</v>
      </c>
      <c r="Z93">
        <f t="shared" si="52"/>
        <v>1.5625581488855547</v>
      </c>
      <c r="AA93">
        <f t="shared" si="53"/>
        <v>-36.985043936895813</v>
      </c>
      <c r="AB93">
        <f t="shared" si="54"/>
        <v>-39.977626956764702</v>
      </c>
      <c r="AC93">
        <f t="shared" si="55"/>
        <v>-3.3046816640744048</v>
      </c>
      <c r="AD93">
        <f t="shared" si="56"/>
        <v>145.84717924788026</v>
      </c>
      <c r="AE93">
        <f t="shared" si="57"/>
        <v>17.756748688375367</v>
      </c>
      <c r="AF93">
        <f t="shared" si="58"/>
        <v>0.83153173750344267</v>
      </c>
      <c r="AG93">
        <f t="shared" si="59"/>
        <v>7.2081785278231489</v>
      </c>
      <c r="AH93">
        <v>523.4602921942377</v>
      </c>
      <c r="AI93">
        <v>510.11650303030302</v>
      </c>
      <c r="AJ93">
        <v>1.712146981383512</v>
      </c>
      <c r="AK93">
        <v>61.748436210949897</v>
      </c>
      <c r="AL93">
        <f t="shared" si="60"/>
        <v>0.8386631278207668</v>
      </c>
      <c r="AM93">
        <v>33.751808877640563</v>
      </c>
      <c r="AN93">
        <v>34.497298181818167</v>
      </c>
      <c r="AO93">
        <v>3.0794920696915922E-4</v>
      </c>
      <c r="AP93">
        <v>100.5812648026685</v>
      </c>
      <c r="AQ93">
        <v>20</v>
      </c>
      <c r="AR93">
        <v>3</v>
      </c>
      <c r="AS93">
        <f t="shared" si="61"/>
        <v>1</v>
      </c>
      <c r="AT93">
        <f t="shared" si="62"/>
        <v>0</v>
      </c>
      <c r="AU93">
        <f t="shared" si="63"/>
        <v>47350.955120459985</v>
      </c>
      <c r="AV93">
        <f t="shared" si="64"/>
        <v>1200</v>
      </c>
      <c r="AW93">
        <f t="shared" si="65"/>
        <v>1025.9246278785572</v>
      </c>
      <c r="AX93">
        <f t="shared" si="66"/>
        <v>0.85493718989879763</v>
      </c>
      <c r="AY93">
        <f t="shared" si="67"/>
        <v>0.18842877650467932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1676574212.0999999</v>
      </c>
      <c r="BF93">
        <v>490.04328571428567</v>
      </c>
      <c r="BG93">
        <v>506.80885714285711</v>
      </c>
      <c r="BH93">
        <v>34.494214285714293</v>
      </c>
      <c r="BI93">
        <v>33.753185714285721</v>
      </c>
      <c r="BJ93">
        <v>496.41714285714289</v>
      </c>
      <c r="BK93">
        <v>34.296985714285718</v>
      </c>
      <c r="BL93">
        <v>650.05485714285714</v>
      </c>
      <c r="BM93">
        <v>100.98271428571429</v>
      </c>
      <c r="BN93">
        <v>9.9964799999999993E-2</v>
      </c>
      <c r="BO93">
        <v>32.722171428571428</v>
      </c>
      <c r="BP93">
        <v>32.990200000000002</v>
      </c>
      <c r="BQ93">
        <v>999.89999999999986</v>
      </c>
      <c r="BR93">
        <v>0</v>
      </c>
      <c r="BS93">
        <v>0</v>
      </c>
      <c r="BT93">
        <v>9010.3557142857153</v>
      </c>
      <c r="BU93">
        <v>0</v>
      </c>
      <c r="BV93">
        <v>257.28042857142862</v>
      </c>
      <c r="BW93">
        <v>-16.76538571428571</v>
      </c>
      <c r="BX93">
        <v>507.55099999999999</v>
      </c>
      <c r="BY93">
        <v>524.51257142857139</v>
      </c>
      <c r="BZ93">
        <v>0.74103057142857132</v>
      </c>
      <c r="CA93">
        <v>506.80885714285711</v>
      </c>
      <c r="CB93">
        <v>33.753185714285721</v>
      </c>
      <c r="CC93">
        <v>3.483314285714286</v>
      </c>
      <c r="CD93">
        <v>3.4084814285714282</v>
      </c>
      <c r="CE93">
        <v>26.538642857142861</v>
      </c>
      <c r="CF93">
        <v>26.170671428571431</v>
      </c>
      <c r="CG93">
        <v>1200</v>
      </c>
      <c r="CH93">
        <v>0.50001200000000001</v>
      </c>
      <c r="CI93">
        <v>0.49998799999999999</v>
      </c>
      <c r="CJ93">
        <v>0</v>
      </c>
      <c r="CK93">
        <v>1040.95</v>
      </c>
      <c r="CL93">
        <v>4.9990899999999998</v>
      </c>
      <c r="CM93">
        <v>11203.971428571431</v>
      </c>
      <c r="CN93">
        <v>9557.8728571428564</v>
      </c>
      <c r="CO93">
        <v>42.25</v>
      </c>
      <c r="CP93">
        <v>44.561999999999998</v>
      </c>
      <c r="CQ93">
        <v>43.061999999999998</v>
      </c>
      <c r="CR93">
        <v>43.419285714285721</v>
      </c>
      <c r="CS93">
        <v>43.625</v>
      </c>
      <c r="CT93">
        <v>597.51285714285711</v>
      </c>
      <c r="CU93">
        <v>597.48714285714289</v>
      </c>
      <c r="CV93">
        <v>0</v>
      </c>
      <c r="CW93">
        <v>1676574225.9000001</v>
      </c>
      <c r="CX93">
        <v>0</v>
      </c>
      <c r="CY93">
        <v>1676570481.5999999</v>
      </c>
      <c r="CZ93" t="s">
        <v>356</v>
      </c>
      <c r="DA93">
        <v>1676570481.5999999</v>
      </c>
      <c r="DB93">
        <v>1676570479.5999999</v>
      </c>
      <c r="DC93">
        <v>11</v>
      </c>
      <c r="DD93">
        <v>-8.3000000000000004E-2</v>
      </c>
      <c r="DE93">
        <v>1.9E-2</v>
      </c>
      <c r="DF93">
        <v>-6.1429999999999998</v>
      </c>
      <c r="DG93">
        <v>0.19700000000000001</v>
      </c>
      <c r="DH93">
        <v>415</v>
      </c>
      <c r="DI93">
        <v>33</v>
      </c>
      <c r="DJ93">
        <v>0.52</v>
      </c>
      <c r="DK93">
        <v>0.45</v>
      </c>
      <c r="DL93">
        <v>-16.598690243902439</v>
      </c>
      <c r="DM93">
        <v>-1.4773839721254469</v>
      </c>
      <c r="DN93">
        <v>0.1508674750460475</v>
      </c>
      <c r="DO93">
        <v>0</v>
      </c>
      <c r="DP93">
        <v>0.73037690243902431</v>
      </c>
      <c r="DQ93">
        <v>8.9430188153310275E-2</v>
      </c>
      <c r="DR93">
        <v>9.4453736302420686E-3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3.2972199999999998</v>
      </c>
      <c r="EB93">
        <v>2.6252</v>
      </c>
      <c r="EC93">
        <v>0.116062</v>
      </c>
      <c r="ED93">
        <v>0.116899</v>
      </c>
      <c r="EE93">
        <v>0.14058999999999999</v>
      </c>
      <c r="EF93">
        <v>0.137155</v>
      </c>
      <c r="EG93">
        <v>26692.1</v>
      </c>
      <c r="EH93">
        <v>27056.9</v>
      </c>
      <c r="EI93">
        <v>28092</v>
      </c>
      <c r="EJ93">
        <v>29486.2</v>
      </c>
      <c r="EK93">
        <v>33241.5</v>
      </c>
      <c r="EL93">
        <v>35304.800000000003</v>
      </c>
      <c r="EM93">
        <v>39674.400000000001</v>
      </c>
      <c r="EN93">
        <v>42124.5</v>
      </c>
      <c r="EO93">
        <v>2.1964199999999998</v>
      </c>
      <c r="EP93">
        <v>2.2016499999999999</v>
      </c>
      <c r="EQ93">
        <v>0.12764700000000001</v>
      </c>
      <c r="ER93">
        <v>0</v>
      </c>
      <c r="ES93">
        <v>30.914300000000001</v>
      </c>
      <c r="ET93">
        <v>999.9</v>
      </c>
      <c r="EU93">
        <v>76.099999999999994</v>
      </c>
      <c r="EV93">
        <v>32.799999999999997</v>
      </c>
      <c r="EW93">
        <v>37.646599999999999</v>
      </c>
      <c r="EX93">
        <v>56.736400000000003</v>
      </c>
      <c r="EY93">
        <v>-3.86619</v>
      </c>
      <c r="EZ93">
        <v>2</v>
      </c>
      <c r="FA93">
        <v>0.41217199999999998</v>
      </c>
      <c r="FB93">
        <v>8.6704799999999999E-2</v>
      </c>
      <c r="FC93">
        <v>20.273800000000001</v>
      </c>
      <c r="FD93">
        <v>5.2190899999999996</v>
      </c>
      <c r="FE93">
        <v>12.0091</v>
      </c>
      <c r="FF93">
        <v>4.98665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1.8658300000000001</v>
      </c>
      <c r="FM93">
        <v>1.8621799999999999</v>
      </c>
      <c r="FN93">
        <v>1.8642300000000001</v>
      </c>
      <c r="FO93">
        <v>1.86032</v>
      </c>
      <c r="FP93">
        <v>1.8610199999999999</v>
      </c>
      <c r="FQ93">
        <v>1.86019</v>
      </c>
      <c r="FR93">
        <v>1.86188</v>
      </c>
      <c r="FS93">
        <v>1.85846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-6.3840000000000003</v>
      </c>
      <c r="GH93">
        <v>0.1973</v>
      </c>
      <c r="GI93">
        <v>-4.4815386914191997</v>
      </c>
      <c r="GJ93">
        <v>-4.8024823865547416E-3</v>
      </c>
      <c r="GK93">
        <v>2.2541114550050859E-6</v>
      </c>
      <c r="GL93">
        <v>-5.2254267566753844E-10</v>
      </c>
      <c r="GM93">
        <v>0.19724000000001499</v>
      </c>
      <c r="GN93">
        <v>0</v>
      </c>
      <c r="GO93">
        <v>0</v>
      </c>
      <c r="GP93">
        <v>0</v>
      </c>
      <c r="GQ93">
        <v>6</v>
      </c>
      <c r="GR93">
        <v>2068</v>
      </c>
      <c r="GS93">
        <v>3</v>
      </c>
      <c r="GT93">
        <v>31</v>
      </c>
      <c r="GU93">
        <v>62.2</v>
      </c>
      <c r="GV93">
        <v>62.2</v>
      </c>
      <c r="GW93">
        <v>1.6162099999999999</v>
      </c>
      <c r="GX93">
        <v>2.5488300000000002</v>
      </c>
      <c r="GY93">
        <v>2.04834</v>
      </c>
      <c r="GZ93">
        <v>2.6257299999999999</v>
      </c>
      <c r="HA93">
        <v>2.1972700000000001</v>
      </c>
      <c r="HB93">
        <v>2.3168899999999999</v>
      </c>
      <c r="HC93">
        <v>37.989100000000001</v>
      </c>
      <c r="HD93">
        <v>14.9551</v>
      </c>
      <c r="HE93">
        <v>18</v>
      </c>
      <c r="HF93">
        <v>675.77599999999995</v>
      </c>
      <c r="HG93">
        <v>757.57</v>
      </c>
      <c r="HH93">
        <v>31.001000000000001</v>
      </c>
      <c r="HI93">
        <v>32.642099999999999</v>
      </c>
      <c r="HJ93">
        <v>30.000800000000002</v>
      </c>
      <c r="HK93">
        <v>32.533700000000003</v>
      </c>
      <c r="HL93">
        <v>32.546399999999998</v>
      </c>
      <c r="HM93">
        <v>32.405999999999999</v>
      </c>
      <c r="HN93">
        <v>10.6739</v>
      </c>
      <c r="HO93">
        <v>100</v>
      </c>
      <c r="HP93">
        <v>31</v>
      </c>
      <c r="HQ93">
        <v>524.94500000000005</v>
      </c>
      <c r="HR93">
        <v>33.74</v>
      </c>
      <c r="HS93">
        <v>99.019400000000005</v>
      </c>
      <c r="HT93">
        <v>97.703599999999994</v>
      </c>
    </row>
    <row r="94" spans="1:228" x14ac:dyDescent="0.2">
      <c r="A94">
        <v>79</v>
      </c>
      <c r="B94">
        <v>1676574218.0999999</v>
      </c>
      <c r="C94">
        <v>311.5</v>
      </c>
      <c r="D94" t="s">
        <v>517</v>
      </c>
      <c r="E94" t="s">
        <v>518</v>
      </c>
      <c r="F94">
        <v>4</v>
      </c>
      <c r="G94">
        <v>1676574215.7874999</v>
      </c>
      <c r="H94">
        <f t="shared" si="34"/>
        <v>8.4160630790005621E-4</v>
      </c>
      <c r="I94">
        <f t="shared" si="35"/>
        <v>0.84160630790005619</v>
      </c>
      <c r="J94">
        <f t="shared" si="36"/>
        <v>7.4308804475342711</v>
      </c>
      <c r="K94">
        <f t="shared" si="37"/>
        <v>496.09662500000002</v>
      </c>
      <c r="L94">
        <f t="shared" si="38"/>
        <v>258.87007869853494</v>
      </c>
      <c r="M94">
        <f t="shared" si="39"/>
        <v>26.16682890265816</v>
      </c>
      <c r="N94">
        <f t="shared" si="40"/>
        <v>50.145909372084695</v>
      </c>
      <c r="O94">
        <f t="shared" si="41"/>
        <v>5.2733219635484184E-2</v>
      </c>
      <c r="P94">
        <f t="shared" si="42"/>
        <v>2.774675594555672</v>
      </c>
      <c r="Q94">
        <f t="shared" si="43"/>
        <v>5.218271331642118E-2</v>
      </c>
      <c r="R94">
        <f t="shared" si="44"/>
        <v>3.2663177618119793E-2</v>
      </c>
      <c r="S94">
        <f t="shared" si="45"/>
        <v>226.11524098436718</v>
      </c>
      <c r="T94">
        <f t="shared" si="46"/>
        <v>33.896034382481609</v>
      </c>
      <c r="U94">
        <f t="shared" si="47"/>
        <v>32.988600000000012</v>
      </c>
      <c r="V94">
        <f t="shared" si="48"/>
        <v>5.0488717875856803</v>
      </c>
      <c r="W94">
        <f t="shared" si="49"/>
        <v>70.091542820008257</v>
      </c>
      <c r="X94">
        <f t="shared" si="50"/>
        <v>3.487469056412797</v>
      </c>
      <c r="Y94">
        <f t="shared" si="51"/>
        <v>4.975591799096863</v>
      </c>
      <c r="Z94">
        <f t="shared" si="52"/>
        <v>1.5614027311728833</v>
      </c>
      <c r="AA94">
        <f t="shared" si="53"/>
        <v>-37.114838178392482</v>
      </c>
      <c r="AB94">
        <f t="shared" si="54"/>
        <v>-38.883611500544397</v>
      </c>
      <c r="AC94">
        <f t="shared" si="55"/>
        <v>-3.2049989335819387</v>
      </c>
      <c r="AD94">
        <f t="shared" si="56"/>
        <v>146.91179237184835</v>
      </c>
      <c r="AE94">
        <f t="shared" si="57"/>
        <v>17.9121265493444</v>
      </c>
      <c r="AF94">
        <f t="shared" si="58"/>
        <v>0.83645917349485965</v>
      </c>
      <c r="AG94">
        <f t="shared" si="59"/>
        <v>7.4308804475342711</v>
      </c>
      <c r="AH94">
        <v>530.42192025863517</v>
      </c>
      <c r="AI94">
        <v>516.90633333333324</v>
      </c>
      <c r="AJ94">
        <v>1.7008752013702879</v>
      </c>
      <c r="AK94">
        <v>61.748436210949897</v>
      </c>
      <c r="AL94">
        <f t="shared" si="60"/>
        <v>0.84160630790005619</v>
      </c>
      <c r="AM94">
        <v>33.755848647309513</v>
      </c>
      <c r="AN94">
        <v>34.504929090909087</v>
      </c>
      <c r="AO94">
        <v>1.6551985351117489E-4</v>
      </c>
      <c r="AP94">
        <v>100.5812648026685</v>
      </c>
      <c r="AQ94">
        <v>20</v>
      </c>
      <c r="AR94">
        <v>3</v>
      </c>
      <c r="AS94">
        <f t="shared" si="61"/>
        <v>1</v>
      </c>
      <c r="AT94">
        <f t="shared" si="62"/>
        <v>0</v>
      </c>
      <c r="AU94">
        <f t="shared" si="63"/>
        <v>47571.609912285567</v>
      </c>
      <c r="AV94">
        <f t="shared" si="64"/>
        <v>1200.0025000000001</v>
      </c>
      <c r="AW94">
        <f t="shared" si="65"/>
        <v>1025.9268885929364</v>
      </c>
      <c r="AX94">
        <f t="shared" si="66"/>
        <v>0.85493729270808716</v>
      </c>
      <c r="AY94">
        <f t="shared" si="67"/>
        <v>0.18842897492660821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1676574215.7874999</v>
      </c>
      <c r="BF94">
        <v>496.09662500000002</v>
      </c>
      <c r="BG94">
        <v>513.01474999999994</v>
      </c>
      <c r="BH94">
        <v>34.501750000000001</v>
      </c>
      <c r="BI94">
        <v>33.756237499999997</v>
      </c>
      <c r="BJ94">
        <v>502.48862500000001</v>
      </c>
      <c r="BK94">
        <v>34.304512500000001</v>
      </c>
      <c r="BL94">
        <v>649.96887500000003</v>
      </c>
      <c r="BM94">
        <v>100.98125</v>
      </c>
      <c r="BN94">
        <v>9.9682312499999995E-2</v>
      </c>
      <c r="BO94">
        <v>32.728662499999999</v>
      </c>
      <c r="BP94">
        <v>32.988600000000012</v>
      </c>
      <c r="BQ94">
        <v>999.9</v>
      </c>
      <c r="BR94">
        <v>0</v>
      </c>
      <c r="BS94">
        <v>0</v>
      </c>
      <c r="BT94">
        <v>9053.3587499999994</v>
      </c>
      <c r="BU94">
        <v>0</v>
      </c>
      <c r="BV94">
        <v>256.15199999999999</v>
      </c>
      <c r="BW94">
        <v>-16.917850000000001</v>
      </c>
      <c r="BX94">
        <v>513.82474999999999</v>
      </c>
      <c r="BY94">
        <v>530.9369999999999</v>
      </c>
      <c r="BZ94">
        <v>0.74550662499999998</v>
      </c>
      <c r="CA94">
        <v>513.01474999999994</v>
      </c>
      <c r="CB94">
        <v>33.756237499999997</v>
      </c>
      <c r="CC94">
        <v>3.4840249999999999</v>
      </c>
      <c r="CD94">
        <v>3.4087450000000001</v>
      </c>
      <c r="CE94">
        <v>26.542087500000001</v>
      </c>
      <c r="CF94">
        <v>26.171949999999999</v>
      </c>
      <c r="CG94">
        <v>1200.0025000000001</v>
      </c>
      <c r="CH94">
        <v>0.50000774999999997</v>
      </c>
      <c r="CI94">
        <v>0.49999225000000003</v>
      </c>
      <c r="CJ94">
        <v>0</v>
      </c>
      <c r="CK94">
        <v>1042</v>
      </c>
      <c r="CL94">
        <v>4.9990899999999998</v>
      </c>
      <c r="CM94">
        <v>11213.5625</v>
      </c>
      <c r="CN94">
        <v>9557.89</v>
      </c>
      <c r="CO94">
        <v>42.265500000000003</v>
      </c>
      <c r="CP94">
        <v>44.561999999999998</v>
      </c>
      <c r="CQ94">
        <v>43.077749999999988</v>
      </c>
      <c r="CR94">
        <v>43.436999999999998</v>
      </c>
      <c r="CS94">
        <v>43.625</v>
      </c>
      <c r="CT94">
        <v>597.51</v>
      </c>
      <c r="CU94">
        <v>597.49250000000006</v>
      </c>
      <c r="CV94">
        <v>0</v>
      </c>
      <c r="CW94">
        <v>1676574230.0999999</v>
      </c>
      <c r="CX94">
        <v>0</v>
      </c>
      <c r="CY94">
        <v>1676570481.5999999</v>
      </c>
      <c r="CZ94" t="s">
        <v>356</v>
      </c>
      <c r="DA94">
        <v>1676570481.5999999</v>
      </c>
      <c r="DB94">
        <v>1676570479.5999999</v>
      </c>
      <c r="DC94">
        <v>11</v>
      </c>
      <c r="DD94">
        <v>-8.3000000000000004E-2</v>
      </c>
      <c r="DE94">
        <v>1.9E-2</v>
      </c>
      <c r="DF94">
        <v>-6.1429999999999998</v>
      </c>
      <c r="DG94">
        <v>0.19700000000000001</v>
      </c>
      <c r="DH94">
        <v>415</v>
      </c>
      <c r="DI94">
        <v>33</v>
      </c>
      <c r="DJ94">
        <v>0.52</v>
      </c>
      <c r="DK94">
        <v>0.45</v>
      </c>
      <c r="DL94">
        <v>-16.701775609756101</v>
      </c>
      <c r="DM94">
        <v>-1.55085156794426</v>
      </c>
      <c r="DN94">
        <v>0.158325735209113</v>
      </c>
      <c r="DO94">
        <v>0</v>
      </c>
      <c r="DP94">
        <v>0.73655534146341461</v>
      </c>
      <c r="DQ94">
        <v>6.4120411149825335E-2</v>
      </c>
      <c r="DR94">
        <v>6.5499081081238112E-3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3.2972199999999998</v>
      </c>
      <c r="EB94">
        <v>2.62548</v>
      </c>
      <c r="EC94">
        <v>0.117178</v>
      </c>
      <c r="ED94">
        <v>0.118021</v>
      </c>
      <c r="EE94">
        <v>0.140598</v>
      </c>
      <c r="EF94">
        <v>0.137155</v>
      </c>
      <c r="EG94">
        <v>26657.599999999999</v>
      </c>
      <c r="EH94">
        <v>27022.400000000001</v>
      </c>
      <c r="EI94">
        <v>28091.200000000001</v>
      </c>
      <c r="EJ94">
        <v>29486.2</v>
      </c>
      <c r="EK94">
        <v>33240.699999999997</v>
      </c>
      <c r="EL94">
        <v>35304.400000000001</v>
      </c>
      <c r="EM94">
        <v>39673.699999999997</v>
      </c>
      <c r="EN94">
        <v>42124</v>
      </c>
      <c r="EO94">
        <v>2.1964000000000001</v>
      </c>
      <c r="EP94">
        <v>2.2015500000000001</v>
      </c>
      <c r="EQ94">
        <v>0.12809400000000001</v>
      </c>
      <c r="ER94">
        <v>0</v>
      </c>
      <c r="ES94">
        <v>30.914300000000001</v>
      </c>
      <c r="ET94">
        <v>999.9</v>
      </c>
      <c r="EU94">
        <v>76.099999999999994</v>
      </c>
      <c r="EV94">
        <v>32.799999999999997</v>
      </c>
      <c r="EW94">
        <v>37.644799999999996</v>
      </c>
      <c r="EX94">
        <v>56.4664</v>
      </c>
      <c r="EY94">
        <v>-3.8381400000000001</v>
      </c>
      <c r="EZ94">
        <v>2</v>
      </c>
      <c r="FA94">
        <v>0.41285300000000003</v>
      </c>
      <c r="FB94">
        <v>8.9940099999999995E-2</v>
      </c>
      <c r="FC94">
        <v>20.273800000000001</v>
      </c>
      <c r="FD94">
        <v>5.2178899999999997</v>
      </c>
      <c r="FE94">
        <v>12.007999999999999</v>
      </c>
      <c r="FF94">
        <v>4.9860499999999996</v>
      </c>
      <c r="FG94">
        <v>3.2845800000000001</v>
      </c>
      <c r="FH94">
        <v>9999</v>
      </c>
      <c r="FI94">
        <v>9999</v>
      </c>
      <c r="FJ94">
        <v>9999</v>
      </c>
      <c r="FK94">
        <v>999.9</v>
      </c>
      <c r="FL94">
        <v>1.8657999999999999</v>
      </c>
      <c r="FM94">
        <v>1.8621799999999999</v>
      </c>
      <c r="FN94">
        <v>1.8642099999999999</v>
      </c>
      <c r="FO94">
        <v>1.8602799999999999</v>
      </c>
      <c r="FP94">
        <v>1.86103</v>
      </c>
      <c r="FQ94">
        <v>1.8602000000000001</v>
      </c>
      <c r="FR94">
        <v>1.86188</v>
      </c>
      <c r="FS94">
        <v>1.8585100000000001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-6.4029999999999996</v>
      </c>
      <c r="GH94">
        <v>0.1973</v>
      </c>
      <c r="GI94">
        <v>-4.4815386914191997</v>
      </c>
      <c r="GJ94">
        <v>-4.8024823865547416E-3</v>
      </c>
      <c r="GK94">
        <v>2.2541114550050859E-6</v>
      </c>
      <c r="GL94">
        <v>-5.2254267566753844E-10</v>
      </c>
      <c r="GM94">
        <v>0.19724000000001499</v>
      </c>
      <c r="GN94">
        <v>0</v>
      </c>
      <c r="GO94">
        <v>0</v>
      </c>
      <c r="GP94">
        <v>0</v>
      </c>
      <c r="GQ94">
        <v>6</v>
      </c>
      <c r="GR94">
        <v>2068</v>
      </c>
      <c r="GS94">
        <v>3</v>
      </c>
      <c r="GT94">
        <v>31</v>
      </c>
      <c r="GU94">
        <v>62.3</v>
      </c>
      <c r="GV94">
        <v>62.3</v>
      </c>
      <c r="GW94">
        <v>1.63696</v>
      </c>
      <c r="GX94">
        <v>2.5549300000000001</v>
      </c>
      <c r="GY94">
        <v>2.04834</v>
      </c>
      <c r="GZ94">
        <v>2.6257299999999999</v>
      </c>
      <c r="HA94">
        <v>2.1972700000000001</v>
      </c>
      <c r="HB94">
        <v>2.3120099999999999</v>
      </c>
      <c r="HC94">
        <v>37.989100000000001</v>
      </c>
      <c r="HD94">
        <v>14.928800000000001</v>
      </c>
      <c r="HE94">
        <v>18</v>
      </c>
      <c r="HF94">
        <v>675.83199999999999</v>
      </c>
      <c r="HG94">
        <v>757.54600000000005</v>
      </c>
      <c r="HH94">
        <v>31.001000000000001</v>
      </c>
      <c r="HI94">
        <v>32.648800000000001</v>
      </c>
      <c r="HJ94">
        <v>30.000800000000002</v>
      </c>
      <c r="HK94">
        <v>32.540599999999998</v>
      </c>
      <c r="HL94">
        <v>32.552100000000003</v>
      </c>
      <c r="HM94">
        <v>32.748100000000001</v>
      </c>
      <c r="HN94">
        <v>10.6739</v>
      </c>
      <c r="HO94">
        <v>100</v>
      </c>
      <c r="HP94">
        <v>31</v>
      </c>
      <c r="HQ94">
        <v>531.62699999999995</v>
      </c>
      <c r="HR94">
        <v>33.74</v>
      </c>
      <c r="HS94">
        <v>99.017300000000006</v>
      </c>
      <c r="HT94">
        <v>97.7029</v>
      </c>
    </row>
    <row r="95" spans="1:228" x14ac:dyDescent="0.2">
      <c r="A95">
        <v>80</v>
      </c>
      <c r="B95">
        <v>1676574222.0999999</v>
      </c>
      <c r="C95">
        <v>315.5</v>
      </c>
      <c r="D95" t="s">
        <v>519</v>
      </c>
      <c r="E95" t="s">
        <v>520</v>
      </c>
      <c r="F95">
        <v>4</v>
      </c>
      <c r="G95">
        <v>1676574220.0999999</v>
      </c>
      <c r="H95">
        <f t="shared" si="34"/>
        <v>8.4225108696948145E-4</v>
      </c>
      <c r="I95">
        <f t="shared" si="35"/>
        <v>0.84225108696948148</v>
      </c>
      <c r="J95">
        <f t="shared" si="36"/>
        <v>7.5027525629629457</v>
      </c>
      <c r="K95">
        <f t="shared" si="37"/>
        <v>503.23271428571422</v>
      </c>
      <c r="L95">
        <f t="shared" si="38"/>
        <v>263.60594251045075</v>
      </c>
      <c r="M95">
        <f t="shared" si="39"/>
        <v>26.645760109355539</v>
      </c>
      <c r="N95">
        <f t="shared" si="40"/>
        <v>50.867662755764286</v>
      </c>
      <c r="O95">
        <f t="shared" si="41"/>
        <v>5.2726224367131168E-2</v>
      </c>
      <c r="P95">
        <f t="shared" si="42"/>
        <v>2.7646090053444445</v>
      </c>
      <c r="Q95">
        <f t="shared" si="43"/>
        <v>5.2173881923427944E-2</v>
      </c>
      <c r="R95">
        <f t="shared" si="44"/>
        <v>3.2657819704764633E-2</v>
      </c>
      <c r="S95">
        <f t="shared" si="45"/>
        <v>226.1144692343432</v>
      </c>
      <c r="T95">
        <f t="shared" si="46"/>
        <v>33.905583498571808</v>
      </c>
      <c r="U95">
        <f t="shared" si="47"/>
        <v>32.995942857142857</v>
      </c>
      <c r="V95">
        <f t="shared" si="48"/>
        <v>5.0509554058752597</v>
      </c>
      <c r="W95">
        <f t="shared" si="49"/>
        <v>70.081301533644407</v>
      </c>
      <c r="X95">
        <f t="shared" si="50"/>
        <v>3.488100030556613</v>
      </c>
      <c r="Y95">
        <f t="shared" si="51"/>
        <v>4.9772192499622125</v>
      </c>
      <c r="Z95">
        <f t="shared" si="52"/>
        <v>1.5628553753186467</v>
      </c>
      <c r="AA95">
        <f t="shared" si="53"/>
        <v>-37.143272935354133</v>
      </c>
      <c r="AB95">
        <f t="shared" si="54"/>
        <v>-38.97116613630331</v>
      </c>
      <c r="AC95">
        <f t="shared" si="55"/>
        <v>-3.2241200447528073</v>
      </c>
      <c r="AD95">
        <f t="shared" si="56"/>
        <v>146.77591011793297</v>
      </c>
      <c r="AE95">
        <f t="shared" si="57"/>
        <v>18.02963683357266</v>
      </c>
      <c r="AF95">
        <f t="shared" si="58"/>
        <v>0.84034160910364741</v>
      </c>
      <c r="AG95">
        <f t="shared" si="59"/>
        <v>7.5027525629629457</v>
      </c>
      <c r="AH95">
        <v>537.37320819212584</v>
      </c>
      <c r="AI95">
        <v>523.76766060606042</v>
      </c>
      <c r="AJ95">
        <v>1.7070083851416431</v>
      </c>
      <c r="AK95">
        <v>61.748436210949897</v>
      </c>
      <c r="AL95">
        <f t="shared" si="60"/>
        <v>0.84225108696948148</v>
      </c>
      <c r="AM95">
        <v>33.758077079934743</v>
      </c>
      <c r="AN95">
        <v>34.507993333333339</v>
      </c>
      <c r="AO95">
        <v>1.06867330675651E-4</v>
      </c>
      <c r="AP95">
        <v>100.5812648026685</v>
      </c>
      <c r="AQ95">
        <v>19</v>
      </c>
      <c r="AR95">
        <v>3</v>
      </c>
      <c r="AS95">
        <f t="shared" si="61"/>
        <v>1</v>
      </c>
      <c r="AT95">
        <f t="shared" si="62"/>
        <v>0</v>
      </c>
      <c r="AU95">
        <f t="shared" si="63"/>
        <v>47293.546157307705</v>
      </c>
      <c r="AV95">
        <f t="shared" si="64"/>
        <v>1199.998571428571</v>
      </c>
      <c r="AW95">
        <f t="shared" si="65"/>
        <v>1025.9235135929234</v>
      </c>
      <c r="AX95">
        <f t="shared" si="66"/>
        <v>0.85493727910991169</v>
      </c>
      <c r="AY95">
        <f t="shared" si="67"/>
        <v>0.18842894868212973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1676574220.0999999</v>
      </c>
      <c r="BF95">
        <v>503.23271428571422</v>
      </c>
      <c r="BG95">
        <v>520.26442857142865</v>
      </c>
      <c r="BH95">
        <v>34.5077</v>
      </c>
      <c r="BI95">
        <v>33.758828571428573</v>
      </c>
      <c r="BJ95">
        <v>509.64514285714279</v>
      </c>
      <c r="BK95">
        <v>34.310457142857153</v>
      </c>
      <c r="BL95">
        <v>650.05285714285708</v>
      </c>
      <c r="BM95">
        <v>100.9815714285714</v>
      </c>
      <c r="BN95">
        <v>0.100217</v>
      </c>
      <c r="BO95">
        <v>32.734471428571432</v>
      </c>
      <c r="BP95">
        <v>32.995942857142857</v>
      </c>
      <c r="BQ95">
        <v>999.89999999999986</v>
      </c>
      <c r="BR95">
        <v>0</v>
      </c>
      <c r="BS95">
        <v>0</v>
      </c>
      <c r="BT95">
        <v>8999.732857142857</v>
      </c>
      <c r="BU95">
        <v>0</v>
      </c>
      <c r="BV95">
        <v>254.48785714285711</v>
      </c>
      <c r="BW95">
        <v>-17.031871428571431</v>
      </c>
      <c r="BX95">
        <v>521.21857142857141</v>
      </c>
      <c r="BY95">
        <v>538.44171428571428</v>
      </c>
      <c r="BZ95">
        <v>0.74887928571428575</v>
      </c>
      <c r="CA95">
        <v>520.26442857142865</v>
      </c>
      <c r="CB95">
        <v>33.758828571428573</v>
      </c>
      <c r="CC95">
        <v>3.4846371428571432</v>
      </c>
      <c r="CD95">
        <v>3.409014285714286</v>
      </c>
      <c r="CE95">
        <v>26.545071428571429</v>
      </c>
      <c r="CF95">
        <v>26.173300000000001</v>
      </c>
      <c r="CG95">
        <v>1199.998571428571</v>
      </c>
      <c r="CH95">
        <v>0.50000599999999995</v>
      </c>
      <c r="CI95">
        <v>0.49999399999999999</v>
      </c>
      <c r="CJ95">
        <v>0</v>
      </c>
      <c r="CK95">
        <v>1042.8857142857139</v>
      </c>
      <c r="CL95">
        <v>4.9990899999999998</v>
      </c>
      <c r="CM95">
        <v>11224.514285714289</v>
      </c>
      <c r="CN95">
        <v>9557.8528571428578</v>
      </c>
      <c r="CO95">
        <v>42.294285714285706</v>
      </c>
      <c r="CP95">
        <v>44.561999999999998</v>
      </c>
      <c r="CQ95">
        <v>43.116</v>
      </c>
      <c r="CR95">
        <v>43.436999999999998</v>
      </c>
      <c r="CS95">
        <v>43.625</v>
      </c>
      <c r="CT95">
        <v>597.50857142857149</v>
      </c>
      <c r="CU95">
        <v>597.4899999999999</v>
      </c>
      <c r="CV95">
        <v>0</v>
      </c>
      <c r="CW95">
        <v>1676574233.7</v>
      </c>
      <c r="CX95">
        <v>0</v>
      </c>
      <c r="CY95">
        <v>1676570481.5999999</v>
      </c>
      <c r="CZ95" t="s">
        <v>356</v>
      </c>
      <c r="DA95">
        <v>1676570481.5999999</v>
      </c>
      <c r="DB95">
        <v>1676570479.5999999</v>
      </c>
      <c r="DC95">
        <v>11</v>
      </c>
      <c r="DD95">
        <v>-8.3000000000000004E-2</v>
      </c>
      <c r="DE95">
        <v>1.9E-2</v>
      </c>
      <c r="DF95">
        <v>-6.1429999999999998</v>
      </c>
      <c r="DG95">
        <v>0.19700000000000001</v>
      </c>
      <c r="DH95">
        <v>415</v>
      </c>
      <c r="DI95">
        <v>33</v>
      </c>
      <c r="DJ95">
        <v>0.52</v>
      </c>
      <c r="DK95">
        <v>0.45</v>
      </c>
      <c r="DL95">
        <v>-16.81370731707317</v>
      </c>
      <c r="DM95">
        <v>-1.4399456445993259</v>
      </c>
      <c r="DN95">
        <v>0.1464422093461023</v>
      </c>
      <c r="DO95">
        <v>0</v>
      </c>
      <c r="DP95">
        <v>0.7407153658536586</v>
      </c>
      <c r="DQ95">
        <v>5.8297421602787357E-2</v>
      </c>
      <c r="DR95">
        <v>5.8792056031990846E-3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3.2972399999999999</v>
      </c>
      <c r="EB95">
        <v>2.62548</v>
      </c>
      <c r="EC95">
        <v>0.118297</v>
      </c>
      <c r="ED95">
        <v>0.11913799999999999</v>
      </c>
      <c r="EE95">
        <v>0.14060800000000001</v>
      </c>
      <c r="EF95">
        <v>0.13716500000000001</v>
      </c>
      <c r="EG95">
        <v>26623.599999999999</v>
      </c>
      <c r="EH95">
        <v>26987.7</v>
      </c>
      <c r="EI95">
        <v>28091</v>
      </c>
      <c r="EJ95">
        <v>29485.7</v>
      </c>
      <c r="EK95">
        <v>33240.1</v>
      </c>
      <c r="EL95">
        <v>35303.599999999999</v>
      </c>
      <c r="EM95">
        <v>39673.300000000003</v>
      </c>
      <c r="EN95">
        <v>42123.5</v>
      </c>
      <c r="EO95">
        <v>2.1966199999999998</v>
      </c>
      <c r="EP95">
        <v>2.2013500000000001</v>
      </c>
      <c r="EQ95">
        <v>0.12870100000000001</v>
      </c>
      <c r="ER95">
        <v>0</v>
      </c>
      <c r="ES95">
        <v>30.914300000000001</v>
      </c>
      <c r="ET95">
        <v>999.9</v>
      </c>
      <c r="EU95">
        <v>76.099999999999994</v>
      </c>
      <c r="EV95">
        <v>32.799999999999997</v>
      </c>
      <c r="EW95">
        <v>37.645600000000002</v>
      </c>
      <c r="EX95">
        <v>56.946399999999997</v>
      </c>
      <c r="EY95">
        <v>-3.8942299999999999</v>
      </c>
      <c r="EZ95">
        <v>2</v>
      </c>
      <c r="FA95">
        <v>0.41345799999999999</v>
      </c>
      <c r="FB95">
        <v>9.3286999999999995E-2</v>
      </c>
      <c r="FC95">
        <v>20.273800000000001</v>
      </c>
      <c r="FD95">
        <v>5.2178899999999997</v>
      </c>
      <c r="FE95">
        <v>12.0085</v>
      </c>
      <c r="FF95">
        <v>4.9862500000000001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1.86219</v>
      </c>
      <c r="FN95">
        <v>1.8642099999999999</v>
      </c>
      <c r="FO95">
        <v>1.8603099999999999</v>
      </c>
      <c r="FP95">
        <v>1.8610599999999999</v>
      </c>
      <c r="FQ95">
        <v>1.8602000000000001</v>
      </c>
      <c r="FR95">
        <v>1.86188</v>
      </c>
      <c r="FS95">
        <v>1.8585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-6.4219999999999997</v>
      </c>
      <c r="GH95">
        <v>0.19719999999999999</v>
      </c>
      <c r="GI95">
        <v>-4.4815386914191997</v>
      </c>
      <c r="GJ95">
        <v>-4.8024823865547416E-3</v>
      </c>
      <c r="GK95">
        <v>2.2541114550050859E-6</v>
      </c>
      <c r="GL95">
        <v>-5.2254267566753844E-10</v>
      </c>
      <c r="GM95">
        <v>0.19724000000001499</v>
      </c>
      <c r="GN95">
        <v>0</v>
      </c>
      <c r="GO95">
        <v>0</v>
      </c>
      <c r="GP95">
        <v>0</v>
      </c>
      <c r="GQ95">
        <v>6</v>
      </c>
      <c r="GR95">
        <v>2068</v>
      </c>
      <c r="GS95">
        <v>3</v>
      </c>
      <c r="GT95">
        <v>31</v>
      </c>
      <c r="GU95">
        <v>62.3</v>
      </c>
      <c r="GV95">
        <v>62.4</v>
      </c>
      <c r="GW95">
        <v>1.65405</v>
      </c>
      <c r="GX95">
        <v>2.5537100000000001</v>
      </c>
      <c r="GY95">
        <v>2.04834</v>
      </c>
      <c r="GZ95">
        <v>2.6245099999999999</v>
      </c>
      <c r="HA95">
        <v>2.1972700000000001</v>
      </c>
      <c r="HB95">
        <v>2.2936999999999999</v>
      </c>
      <c r="HC95">
        <v>37.989100000000001</v>
      </c>
      <c r="HD95">
        <v>14.928800000000001</v>
      </c>
      <c r="HE95">
        <v>18</v>
      </c>
      <c r="HF95">
        <v>676.07600000000002</v>
      </c>
      <c r="HG95">
        <v>757.42499999999995</v>
      </c>
      <c r="HH95">
        <v>31.001000000000001</v>
      </c>
      <c r="HI95">
        <v>32.655799999999999</v>
      </c>
      <c r="HJ95">
        <v>30.000800000000002</v>
      </c>
      <c r="HK95">
        <v>32.546399999999998</v>
      </c>
      <c r="HL95">
        <v>32.557899999999997</v>
      </c>
      <c r="HM95">
        <v>33.088500000000003</v>
      </c>
      <c r="HN95">
        <v>10.6739</v>
      </c>
      <c r="HO95">
        <v>100</v>
      </c>
      <c r="HP95">
        <v>31</v>
      </c>
      <c r="HQ95">
        <v>538.30499999999995</v>
      </c>
      <c r="HR95">
        <v>33.74</v>
      </c>
      <c r="HS95">
        <v>99.016599999999997</v>
      </c>
      <c r="HT95">
        <v>97.701599999999999</v>
      </c>
    </row>
    <row r="96" spans="1:228" x14ac:dyDescent="0.2">
      <c r="A96">
        <v>81</v>
      </c>
      <c r="B96">
        <v>1676574226.0999999</v>
      </c>
      <c r="C96">
        <v>319.5</v>
      </c>
      <c r="D96" t="s">
        <v>521</v>
      </c>
      <c r="E96" t="s">
        <v>522</v>
      </c>
      <c r="F96">
        <v>4</v>
      </c>
      <c r="G96">
        <v>1676574223.7874999</v>
      </c>
      <c r="H96">
        <f t="shared" si="34"/>
        <v>8.3670214893319882E-4</v>
      </c>
      <c r="I96">
        <f t="shared" si="35"/>
        <v>0.83670214893319883</v>
      </c>
      <c r="J96">
        <f t="shared" si="36"/>
        <v>7.598173210456161</v>
      </c>
      <c r="K96">
        <f t="shared" si="37"/>
        <v>509.30324999999999</v>
      </c>
      <c r="L96">
        <f t="shared" si="38"/>
        <v>264.91602790573421</v>
      </c>
      <c r="M96">
        <f t="shared" si="39"/>
        <v>26.778164477943761</v>
      </c>
      <c r="N96">
        <f t="shared" si="40"/>
        <v>51.481242208962279</v>
      </c>
      <c r="O96">
        <f t="shared" si="41"/>
        <v>5.2333673675041652E-2</v>
      </c>
      <c r="P96">
        <f t="shared" si="42"/>
        <v>2.7570170028164935</v>
      </c>
      <c r="Q96">
        <f t="shared" si="43"/>
        <v>5.1787997597377733E-2</v>
      </c>
      <c r="R96">
        <f t="shared" si="44"/>
        <v>3.2416051090367777E-2</v>
      </c>
      <c r="S96">
        <f t="shared" si="45"/>
        <v>226.11389923442132</v>
      </c>
      <c r="T96">
        <f t="shared" si="46"/>
        <v>33.916863568910742</v>
      </c>
      <c r="U96">
        <f t="shared" si="47"/>
        <v>32.999962500000002</v>
      </c>
      <c r="V96">
        <f t="shared" si="48"/>
        <v>5.0520963415936446</v>
      </c>
      <c r="W96">
        <f t="shared" si="49"/>
        <v>70.05207256899206</v>
      </c>
      <c r="X96">
        <f t="shared" si="50"/>
        <v>3.487978471204753</v>
      </c>
      <c r="Y96">
        <f t="shared" si="51"/>
        <v>4.9791224489033548</v>
      </c>
      <c r="Z96">
        <f t="shared" si="52"/>
        <v>1.5641178703888916</v>
      </c>
      <c r="AA96">
        <f t="shared" si="53"/>
        <v>-36.89856476795407</v>
      </c>
      <c r="AB96">
        <f t="shared" si="54"/>
        <v>-38.452210979667214</v>
      </c>
      <c r="AC96">
        <f t="shared" si="55"/>
        <v>-3.1901155631131188</v>
      </c>
      <c r="AD96">
        <f t="shared" si="56"/>
        <v>147.57300792368693</v>
      </c>
      <c r="AE96">
        <f t="shared" si="57"/>
        <v>18.180161529425465</v>
      </c>
      <c r="AF96">
        <f t="shared" si="58"/>
        <v>0.83584350951443986</v>
      </c>
      <c r="AG96">
        <f t="shared" si="59"/>
        <v>7.598173210456161</v>
      </c>
      <c r="AH96">
        <v>544.37051219935893</v>
      </c>
      <c r="AI96">
        <v>530.62754545454516</v>
      </c>
      <c r="AJ96">
        <v>1.7192566144705459</v>
      </c>
      <c r="AK96">
        <v>61.748436210949897</v>
      </c>
      <c r="AL96">
        <f t="shared" si="60"/>
        <v>0.83670214893319883</v>
      </c>
      <c r="AM96">
        <v>33.760769388702883</v>
      </c>
      <c r="AN96">
        <v>34.506732727272727</v>
      </c>
      <c r="AO96">
        <v>-5.2623383758712912E-5</v>
      </c>
      <c r="AP96">
        <v>100.5812648026685</v>
      </c>
      <c r="AQ96">
        <v>19</v>
      </c>
      <c r="AR96">
        <v>3</v>
      </c>
      <c r="AS96">
        <f t="shared" si="61"/>
        <v>1</v>
      </c>
      <c r="AT96">
        <f t="shared" si="62"/>
        <v>0</v>
      </c>
      <c r="AU96">
        <f t="shared" si="63"/>
        <v>47083.813739443671</v>
      </c>
      <c r="AV96">
        <f t="shared" si="64"/>
        <v>1199.9949999999999</v>
      </c>
      <c r="AW96">
        <f t="shared" si="65"/>
        <v>1025.9205135929642</v>
      </c>
      <c r="AX96">
        <f t="shared" si="66"/>
        <v>0.85493732356631846</v>
      </c>
      <c r="AY96">
        <f t="shared" si="67"/>
        <v>0.18842903448299481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1676574223.7874999</v>
      </c>
      <c r="BF96">
        <v>509.30324999999999</v>
      </c>
      <c r="BG96">
        <v>526.47675000000004</v>
      </c>
      <c r="BH96">
        <v>34.506525000000003</v>
      </c>
      <c r="BI96">
        <v>33.761650000000003</v>
      </c>
      <c r="BJ96">
        <v>515.7338749999999</v>
      </c>
      <c r="BK96">
        <v>34.309287500000003</v>
      </c>
      <c r="BL96">
        <v>650.04312500000003</v>
      </c>
      <c r="BM96">
        <v>100.981375</v>
      </c>
      <c r="BN96">
        <v>0.10033262499999999</v>
      </c>
      <c r="BO96">
        <v>32.741262499999998</v>
      </c>
      <c r="BP96">
        <v>32.999962500000002</v>
      </c>
      <c r="BQ96">
        <v>999.9</v>
      </c>
      <c r="BR96">
        <v>0</v>
      </c>
      <c r="BS96">
        <v>0</v>
      </c>
      <c r="BT96">
        <v>8959.4512500000019</v>
      </c>
      <c r="BU96">
        <v>0</v>
      </c>
      <c r="BV96">
        <v>253.447125</v>
      </c>
      <c r="BW96">
        <v>-17.173575</v>
      </c>
      <c r="BX96">
        <v>527.50562500000001</v>
      </c>
      <c r="BY96">
        <v>544.87275</v>
      </c>
      <c r="BZ96">
        <v>0.74485024999999994</v>
      </c>
      <c r="CA96">
        <v>526.47675000000004</v>
      </c>
      <c r="CB96">
        <v>33.761650000000003</v>
      </c>
      <c r="CC96">
        <v>3.4845250000000001</v>
      </c>
      <c r="CD96">
        <v>3.4093075000000002</v>
      </c>
      <c r="CE96">
        <v>26.5445125</v>
      </c>
      <c r="CF96">
        <v>26.174724999999999</v>
      </c>
      <c r="CG96">
        <v>1199.9949999999999</v>
      </c>
      <c r="CH96">
        <v>0.50000599999999995</v>
      </c>
      <c r="CI96">
        <v>0.49999399999999999</v>
      </c>
      <c r="CJ96">
        <v>0</v>
      </c>
      <c r="CK96">
        <v>1043.7025000000001</v>
      </c>
      <c r="CL96">
        <v>4.9990899999999998</v>
      </c>
      <c r="CM96">
        <v>11233.862499999999</v>
      </c>
      <c r="CN96">
        <v>9557.8462499999987</v>
      </c>
      <c r="CO96">
        <v>42.304250000000003</v>
      </c>
      <c r="CP96">
        <v>44.561999999999998</v>
      </c>
      <c r="CQ96">
        <v>43.101374999999997</v>
      </c>
      <c r="CR96">
        <v>43.436999999999998</v>
      </c>
      <c r="CS96">
        <v>43.625</v>
      </c>
      <c r="CT96">
        <v>597.505</v>
      </c>
      <c r="CU96">
        <v>597.49</v>
      </c>
      <c r="CV96">
        <v>0</v>
      </c>
      <c r="CW96">
        <v>1676574237.9000001</v>
      </c>
      <c r="CX96">
        <v>0</v>
      </c>
      <c r="CY96">
        <v>1676570481.5999999</v>
      </c>
      <c r="CZ96" t="s">
        <v>356</v>
      </c>
      <c r="DA96">
        <v>1676570481.5999999</v>
      </c>
      <c r="DB96">
        <v>1676570479.5999999</v>
      </c>
      <c r="DC96">
        <v>11</v>
      </c>
      <c r="DD96">
        <v>-8.3000000000000004E-2</v>
      </c>
      <c r="DE96">
        <v>1.9E-2</v>
      </c>
      <c r="DF96">
        <v>-6.1429999999999998</v>
      </c>
      <c r="DG96">
        <v>0.19700000000000001</v>
      </c>
      <c r="DH96">
        <v>415</v>
      </c>
      <c r="DI96">
        <v>33</v>
      </c>
      <c r="DJ96">
        <v>0.52</v>
      </c>
      <c r="DK96">
        <v>0.45</v>
      </c>
      <c r="DL96">
        <v>-16.893912195121949</v>
      </c>
      <c r="DM96">
        <v>-1.663003484320563</v>
      </c>
      <c r="DN96">
        <v>0.1686097864751076</v>
      </c>
      <c r="DO96">
        <v>0</v>
      </c>
      <c r="DP96">
        <v>0.74253863414634147</v>
      </c>
      <c r="DQ96">
        <v>4.4757763066203077E-2</v>
      </c>
      <c r="DR96">
        <v>5.013492199742879E-3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3.2972000000000001</v>
      </c>
      <c r="EB96">
        <v>2.6251199999999999</v>
      </c>
      <c r="EC96">
        <v>0.11940000000000001</v>
      </c>
      <c r="ED96">
        <v>0.120236</v>
      </c>
      <c r="EE96">
        <v>0.14060700000000001</v>
      </c>
      <c r="EF96">
        <v>0.13717599999999999</v>
      </c>
      <c r="EG96">
        <v>26589.4</v>
      </c>
      <c r="EH96">
        <v>26954.3</v>
      </c>
      <c r="EI96">
        <v>28090.1</v>
      </c>
      <c r="EJ96">
        <v>29486.1</v>
      </c>
      <c r="EK96">
        <v>33238.9</v>
      </c>
      <c r="EL96">
        <v>35304.199999999997</v>
      </c>
      <c r="EM96">
        <v>39671.699999999997</v>
      </c>
      <c r="EN96">
        <v>42124.6</v>
      </c>
      <c r="EO96">
        <v>2.1967500000000002</v>
      </c>
      <c r="EP96">
        <v>2.2012999999999998</v>
      </c>
      <c r="EQ96">
        <v>0.12831400000000001</v>
      </c>
      <c r="ER96">
        <v>0</v>
      </c>
      <c r="ES96">
        <v>30.914300000000001</v>
      </c>
      <c r="ET96">
        <v>999.9</v>
      </c>
      <c r="EU96">
        <v>76.099999999999994</v>
      </c>
      <c r="EV96">
        <v>32.799999999999997</v>
      </c>
      <c r="EW96">
        <v>37.645200000000003</v>
      </c>
      <c r="EX96">
        <v>56.8264</v>
      </c>
      <c r="EY96">
        <v>-3.9342999999999999</v>
      </c>
      <c r="EZ96">
        <v>2</v>
      </c>
      <c r="FA96">
        <v>0.41404000000000002</v>
      </c>
      <c r="FB96">
        <v>9.6307199999999996E-2</v>
      </c>
      <c r="FC96">
        <v>20.273800000000001</v>
      </c>
      <c r="FD96">
        <v>5.21774</v>
      </c>
      <c r="FE96">
        <v>12.0092</v>
      </c>
      <c r="FF96">
        <v>4.9863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1.86582</v>
      </c>
      <c r="FM96">
        <v>1.8621799999999999</v>
      </c>
      <c r="FN96">
        <v>1.86425</v>
      </c>
      <c r="FO96">
        <v>1.86029</v>
      </c>
      <c r="FP96">
        <v>1.86103</v>
      </c>
      <c r="FQ96">
        <v>1.8602000000000001</v>
      </c>
      <c r="FR96">
        <v>1.86188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-6.4420000000000002</v>
      </c>
      <c r="GH96">
        <v>0.19719999999999999</v>
      </c>
      <c r="GI96">
        <v>-4.4815386914191997</v>
      </c>
      <c r="GJ96">
        <v>-4.8024823865547416E-3</v>
      </c>
      <c r="GK96">
        <v>2.2541114550050859E-6</v>
      </c>
      <c r="GL96">
        <v>-5.2254267566753844E-10</v>
      </c>
      <c r="GM96">
        <v>0.19724000000001499</v>
      </c>
      <c r="GN96">
        <v>0</v>
      </c>
      <c r="GO96">
        <v>0</v>
      </c>
      <c r="GP96">
        <v>0</v>
      </c>
      <c r="GQ96">
        <v>6</v>
      </c>
      <c r="GR96">
        <v>2068</v>
      </c>
      <c r="GS96">
        <v>3</v>
      </c>
      <c r="GT96">
        <v>31</v>
      </c>
      <c r="GU96">
        <v>62.4</v>
      </c>
      <c r="GV96">
        <v>62.4</v>
      </c>
      <c r="GW96">
        <v>1.6674800000000001</v>
      </c>
      <c r="GX96">
        <v>2.5451700000000002</v>
      </c>
      <c r="GY96">
        <v>2.04834</v>
      </c>
      <c r="GZ96">
        <v>2.6245099999999999</v>
      </c>
      <c r="HA96">
        <v>2.1972700000000001</v>
      </c>
      <c r="HB96">
        <v>2.3571800000000001</v>
      </c>
      <c r="HC96">
        <v>37.989100000000001</v>
      </c>
      <c r="HD96">
        <v>14.963800000000001</v>
      </c>
      <c r="HE96">
        <v>18</v>
      </c>
      <c r="HF96">
        <v>676.24</v>
      </c>
      <c r="HG96">
        <v>757.44899999999996</v>
      </c>
      <c r="HH96">
        <v>31.000900000000001</v>
      </c>
      <c r="HI96">
        <v>32.662399999999998</v>
      </c>
      <c r="HJ96">
        <v>30.000800000000002</v>
      </c>
      <c r="HK96">
        <v>32.552100000000003</v>
      </c>
      <c r="HL96">
        <v>32.563600000000001</v>
      </c>
      <c r="HM96">
        <v>33.4298</v>
      </c>
      <c r="HN96">
        <v>10.6739</v>
      </c>
      <c r="HO96">
        <v>100</v>
      </c>
      <c r="HP96">
        <v>31</v>
      </c>
      <c r="HQ96">
        <v>544.98699999999997</v>
      </c>
      <c r="HR96">
        <v>33.74</v>
      </c>
      <c r="HS96">
        <v>99.012900000000002</v>
      </c>
      <c r="HT96">
        <v>97.703599999999994</v>
      </c>
    </row>
    <row r="97" spans="1:228" x14ac:dyDescent="0.2">
      <c r="A97">
        <v>82</v>
      </c>
      <c r="B97">
        <v>1676574230.0999999</v>
      </c>
      <c r="C97">
        <v>323.5</v>
      </c>
      <c r="D97" t="s">
        <v>523</v>
      </c>
      <c r="E97" t="s">
        <v>524</v>
      </c>
      <c r="F97">
        <v>4</v>
      </c>
      <c r="G97">
        <v>1676574228.0999999</v>
      </c>
      <c r="H97">
        <f t="shared" si="34"/>
        <v>8.3500912961325638E-4</v>
      </c>
      <c r="I97">
        <f t="shared" si="35"/>
        <v>0.83500912961325635</v>
      </c>
      <c r="J97">
        <f t="shared" si="36"/>
        <v>7.9262237977593948</v>
      </c>
      <c r="K97">
        <f t="shared" si="37"/>
        <v>516.35657142857144</v>
      </c>
      <c r="L97">
        <f t="shared" si="38"/>
        <v>261.12671920421269</v>
      </c>
      <c r="M97">
        <f t="shared" si="39"/>
        <v>26.395279636050127</v>
      </c>
      <c r="N97">
        <f t="shared" si="40"/>
        <v>52.194490614767226</v>
      </c>
      <c r="O97">
        <f t="shared" si="41"/>
        <v>5.218678296713361E-2</v>
      </c>
      <c r="P97">
        <f t="shared" si="42"/>
        <v>2.7682375422582237</v>
      </c>
      <c r="Q97">
        <f t="shared" si="43"/>
        <v>5.1646323571579E-2</v>
      </c>
      <c r="R97">
        <f t="shared" si="44"/>
        <v>3.2327043834224405E-2</v>
      </c>
      <c r="S97">
        <f t="shared" si="45"/>
        <v>226.11455194869166</v>
      </c>
      <c r="T97">
        <f t="shared" si="46"/>
        <v>33.915748657124126</v>
      </c>
      <c r="U97">
        <f t="shared" si="47"/>
        <v>33.004399999999997</v>
      </c>
      <c r="V97">
        <f t="shared" si="48"/>
        <v>5.053356142321336</v>
      </c>
      <c r="W97">
        <f t="shared" si="49"/>
        <v>70.043854747578621</v>
      </c>
      <c r="X97">
        <f t="shared" si="50"/>
        <v>3.4881236177203467</v>
      </c>
      <c r="Y97">
        <f t="shared" si="51"/>
        <v>4.9799138415364403</v>
      </c>
      <c r="Z97">
        <f t="shared" si="52"/>
        <v>1.5652325246009893</v>
      </c>
      <c r="AA97">
        <f t="shared" si="53"/>
        <v>-36.823902615944604</v>
      </c>
      <c r="AB97">
        <f t="shared" si="54"/>
        <v>-38.849622202514816</v>
      </c>
      <c r="AC97">
        <f t="shared" si="55"/>
        <v>-3.2101361631534502</v>
      </c>
      <c r="AD97">
        <f t="shared" si="56"/>
        <v>147.23089096707881</v>
      </c>
      <c r="AE97">
        <f t="shared" si="57"/>
        <v>18.351405505148037</v>
      </c>
      <c r="AF97">
        <f t="shared" si="58"/>
        <v>0.83235329243880773</v>
      </c>
      <c r="AG97">
        <f t="shared" si="59"/>
        <v>7.9262237977593948</v>
      </c>
      <c r="AH97">
        <v>551.29622086836287</v>
      </c>
      <c r="AI97">
        <v>537.35235757575776</v>
      </c>
      <c r="AJ97">
        <v>1.6888828604779491</v>
      </c>
      <c r="AK97">
        <v>61.748436210949897</v>
      </c>
      <c r="AL97">
        <f t="shared" si="60"/>
        <v>0.83500912961325635</v>
      </c>
      <c r="AM97">
        <v>33.765108728801643</v>
      </c>
      <c r="AN97">
        <v>34.509287272727271</v>
      </c>
      <c r="AO97">
        <v>9.5769131912918476E-6</v>
      </c>
      <c r="AP97">
        <v>100.5812648026685</v>
      </c>
      <c r="AQ97">
        <v>19</v>
      </c>
      <c r="AR97">
        <v>3</v>
      </c>
      <c r="AS97">
        <f t="shared" si="61"/>
        <v>1</v>
      </c>
      <c r="AT97">
        <f t="shared" si="62"/>
        <v>0</v>
      </c>
      <c r="AU97">
        <f t="shared" si="63"/>
        <v>47391.908094877122</v>
      </c>
      <c r="AV97">
        <f t="shared" si="64"/>
        <v>1199.998571428571</v>
      </c>
      <c r="AW97">
        <f t="shared" si="65"/>
        <v>1025.9235564500989</v>
      </c>
      <c r="AX97">
        <f t="shared" si="66"/>
        <v>0.85493731482426705</v>
      </c>
      <c r="AY97">
        <f t="shared" si="67"/>
        <v>0.1884290176108355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1676574228.0999999</v>
      </c>
      <c r="BF97">
        <v>516.35657142857144</v>
      </c>
      <c r="BG97">
        <v>533.6944285714286</v>
      </c>
      <c r="BH97">
        <v>34.507771428571417</v>
      </c>
      <c r="BI97">
        <v>33.765899999999988</v>
      </c>
      <c r="BJ97">
        <v>522.80728571428574</v>
      </c>
      <c r="BK97">
        <v>34.310499999999998</v>
      </c>
      <c r="BL97">
        <v>649.94871428571435</v>
      </c>
      <c r="BM97">
        <v>100.98271428571429</v>
      </c>
      <c r="BN97">
        <v>9.9548442857142858E-2</v>
      </c>
      <c r="BO97">
        <v>32.74408571428571</v>
      </c>
      <c r="BP97">
        <v>33.004399999999997</v>
      </c>
      <c r="BQ97">
        <v>999.89999999999986</v>
      </c>
      <c r="BR97">
        <v>0</v>
      </c>
      <c r="BS97">
        <v>0</v>
      </c>
      <c r="BT97">
        <v>9018.9285714285706</v>
      </c>
      <c r="BU97">
        <v>0</v>
      </c>
      <c r="BV97">
        <v>254.43171428571429</v>
      </c>
      <c r="BW97">
        <v>-17.337814285714281</v>
      </c>
      <c r="BX97">
        <v>534.81157142857148</v>
      </c>
      <c r="BY97">
        <v>552.34457142857138</v>
      </c>
      <c r="BZ97">
        <v>0.74186214285714291</v>
      </c>
      <c r="CA97">
        <v>533.6944285714286</v>
      </c>
      <c r="CB97">
        <v>33.765899999999988</v>
      </c>
      <c r="CC97">
        <v>3.484692857142857</v>
      </c>
      <c r="CD97">
        <v>3.40978</v>
      </c>
      <c r="CE97">
        <v>26.545357142857139</v>
      </c>
      <c r="CF97">
        <v>26.177071428571431</v>
      </c>
      <c r="CG97">
        <v>1199.998571428571</v>
      </c>
      <c r="CH97">
        <v>0.50000599999999995</v>
      </c>
      <c r="CI97">
        <v>0.49999399999999999</v>
      </c>
      <c r="CJ97">
        <v>0</v>
      </c>
      <c r="CK97">
        <v>1044.54</v>
      </c>
      <c r="CL97">
        <v>4.9990899999999998</v>
      </c>
      <c r="CM97">
        <v>11246.071428571429</v>
      </c>
      <c r="CN97">
        <v>9557.8685714285712</v>
      </c>
      <c r="CO97">
        <v>42.311999999999998</v>
      </c>
      <c r="CP97">
        <v>44.561999999999998</v>
      </c>
      <c r="CQ97">
        <v>43.125</v>
      </c>
      <c r="CR97">
        <v>43.454999999999998</v>
      </c>
      <c r="CS97">
        <v>43.642714285714291</v>
      </c>
      <c r="CT97">
        <v>597.50714285714287</v>
      </c>
      <c r="CU97">
        <v>597.49142857142851</v>
      </c>
      <c r="CV97">
        <v>0</v>
      </c>
      <c r="CW97">
        <v>1676574242.0999999</v>
      </c>
      <c r="CX97">
        <v>0</v>
      </c>
      <c r="CY97">
        <v>1676570481.5999999</v>
      </c>
      <c r="CZ97" t="s">
        <v>356</v>
      </c>
      <c r="DA97">
        <v>1676570481.5999999</v>
      </c>
      <c r="DB97">
        <v>1676570479.5999999</v>
      </c>
      <c r="DC97">
        <v>11</v>
      </c>
      <c r="DD97">
        <v>-8.3000000000000004E-2</v>
      </c>
      <c r="DE97">
        <v>1.9E-2</v>
      </c>
      <c r="DF97">
        <v>-6.1429999999999998</v>
      </c>
      <c r="DG97">
        <v>0.19700000000000001</v>
      </c>
      <c r="DH97">
        <v>415</v>
      </c>
      <c r="DI97">
        <v>33</v>
      </c>
      <c r="DJ97">
        <v>0.52</v>
      </c>
      <c r="DK97">
        <v>0.45</v>
      </c>
      <c r="DL97">
        <v>-17.026957500000002</v>
      </c>
      <c r="DM97">
        <v>-2.0086097560975422</v>
      </c>
      <c r="DN97">
        <v>0.19575549403209611</v>
      </c>
      <c r="DO97">
        <v>0</v>
      </c>
      <c r="DP97">
        <v>0.74420484999999992</v>
      </c>
      <c r="DQ97">
        <v>7.2750619136947988E-3</v>
      </c>
      <c r="DR97">
        <v>3.270831832653579E-3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3.2969499999999998</v>
      </c>
      <c r="EB97">
        <v>2.62514</v>
      </c>
      <c r="EC97">
        <v>0.120492</v>
      </c>
      <c r="ED97">
        <v>0.121334</v>
      </c>
      <c r="EE97">
        <v>0.14061399999999999</v>
      </c>
      <c r="EF97">
        <v>0.137182</v>
      </c>
      <c r="EG97">
        <v>26556.5</v>
      </c>
      <c r="EH97">
        <v>26920.3</v>
      </c>
      <c r="EI97">
        <v>28090.3</v>
      </c>
      <c r="EJ97">
        <v>29485.8</v>
      </c>
      <c r="EK97">
        <v>33239</v>
      </c>
      <c r="EL97">
        <v>35303.699999999997</v>
      </c>
      <c r="EM97">
        <v>39672.1</v>
      </c>
      <c r="EN97">
        <v>42124.3</v>
      </c>
      <c r="EO97">
        <v>2.1962199999999998</v>
      </c>
      <c r="EP97">
        <v>2.2014</v>
      </c>
      <c r="EQ97">
        <v>0.12926399999999999</v>
      </c>
      <c r="ER97">
        <v>0</v>
      </c>
      <c r="ES97">
        <v>30.914300000000001</v>
      </c>
      <c r="ET97">
        <v>999.9</v>
      </c>
      <c r="EU97">
        <v>76.099999999999994</v>
      </c>
      <c r="EV97">
        <v>32.799999999999997</v>
      </c>
      <c r="EW97">
        <v>37.6464</v>
      </c>
      <c r="EX97">
        <v>56.556399999999996</v>
      </c>
      <c r="EY97">
        <v>-3.78606</v>
      </c>
      <c r="EZ97">
        <v>2</v>
      </c>
      <c r="FA97">
        <v>0.41471000000000002</v>
      </c>
      <c r="FB97">
        <v>9.8763599999999993E-2</v>
      </c>
      <c r="FC97">
        <v>20.273700000000002</v>
      </c>
      <c r="FD97">
        <v>5.2183400000000004</v>
      </c>
      <c r="FE97">
        <v>12.0097</v>
      </c>
      <c r="FF97">
        <v>4.9864499999999996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1.86582</v>
      </c>
      <c r="FM97">
        <v>1.8621799999999999</v>
      </c>
      <c r="FN97">
        <v>1.86422</v>
      </c>
      <c r="FO97">
        <v>1.86025</v>
      </c>
      <c r="FP97">
        <v>1.86104</v>
      </c>
      <c r="FQ97">
        <v>1.86019</v>
      </c>
      <c r="FR97">
        <v>1.86188</v>
      </c>
      <c r="FS97">
        <v>1.85846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-6.4610000000000003</v>
      </c>
      <c r="GH97">
        <v>0.19719999999999999</v>
      </c>
      <c r="GI97">
        <v>-4.4815386914191997</v>
      </c>
      <c r="GJ97">
        <v>-4.8024823865547416E-3</v>
      </c>
      <c r="GK97">
        <v>2.2541114550050859E-6</v>
      </c>
      <c r="GL97">
        <v>-5.2254267566753844E-10</v>
      </c>
      <c r="GM97">
        <v>0.19724000000001499</v>
      </c>
      <c r="GN97">
        <v>0</v>
      </c>
      <c r="GO97">
        <v>0</v>
      </c>
      <c r="GP97">
        <v>0</v>
      </c>
      <c r="GQ97">
        <v>6</v>
      </c>
      <c r="GR97">
        <v>2068</v>
      </c>
      <c r="GS97">
        <v>3</v>
      </c>
      <c r="GT97">
        <v>31</v>
      </c>
      <c r="GU97">
        <v>62.5</v>
      </c>
      <c r="GV97">
        <v>62.5</v>
      </c>
      <c r="GW97">
        <v>1.6882299999999999</v>
      </c>
      <c r="GX97">
        <v>2.5488300000000002</v>
      </c>
      <c r="GY97">
        <v>2.04834</v>
      </c>
      <c r="GZ97">
        <v>2.6245099999999999</v>
      </c>
      <c r="HA97">
        <v>2.1972700000000001</v>
      </c>
      <c r="HB97">
        <v>2.34619</v>
      </c>
      <c r="HC97">
        <v>37.989100000000001</v>
      </c>
      <c r="HD97">
        <v>14.928800000000001</v>
      </c>
      <c r="HE97">
        <v>18</v>
      </c>
      <c r="HF97">
        <v>675.87699999999995</v>
      </c>
      <c r="HG97">
        <v>757.62</v>
      </c>
      <c r="HH97">
        <v>31.000800000000002</v>
      </c>
      <c r="HI97">
        <v>32.6691</v>
      </c>
      <c r="HJ97">
        <v>30.000900000000001</v>
      </c>
      <c r="HK97">
        <v>32.557899999999997</v>
      </c>
      <c r="HL97">
        <v>32.569400000000002</v>
      </c>
      <c r="HM97">
        <v>33.768700000000003</v>
      </c>
      <c r="HN97">
        <v>10.6739</v>
      </c>
      <c r="HO97">
        <v>100</v>
      </c>
      <c r="HP97">
        <v>31</v>
      </c>
      <c r="HQ97">
        <v>551.66499999999996</v>
      </c>
      <c r="HR97">
        <v>33.74</v>
      </c>
      <c r="HS97">
        <v>99.0137</v>
      </c>
      <c r="HT97">
        <v>97.702699999999993</v>
      </c>
    </row>
    <row r="98" spans="1:228" x14ac:dyDescent="0.2">
      <c r="A98">
        <v>83</v>
      </c>
      <c r="B98">
        <v>1676574234.0999999</v>
      </c>
      <c r="C98">
        <v>327.5</v>
      </c>
      <c r="D98" t="s">
        <v>525</v>
      </c>
      <c r="E98" t="s">
        <v>526</v>
      </c>
      <c r="F98">
        <v>4</v>
      </c>
      <c r="G98">
        <v>1676574231.7874999</v>
      </c>
      <c r="H98">
        <f t="shared" si="34"/>
        <v>8.337303269124114E-4</v>
      </c>
      <c r="I98">
        <f t="shared" si="35"/>
        <v>0.83373032691241145</v>
      </c>
      <c r="J98">
        <f t="shared" si="36"/>
        <v>7.9189802023620457</v>
      </c>
      <c r="K98">
        <f t="shared" si="37"/>
        <v>522.45724999999993</v>
      </c>
      <c r="L98">
        <f t="shared" si="38"/>
        <v>266.73770613616756</v>
      </c>
      <c r="M98">
        <f t="shared" si="39"/>
        <v>26.962421795904636</v>
      </c>
      <c r="N98">
        <f t="shared" si="40"/>
        <v>52.811104020056455</v>
      </c>
      <c r="O98">
        <f t="shared" si="41"/>
        <v>5.2068338326955101E-2</v>
      </c>
      <c r="P98">
        <f t="shared" si="42"/>
        <v>2.764727813809281</v>
      </c>
      <c r="Q98">
        <f t="shared" si="43"/>
        <v>5.1529640411132359E-2</v>
      </c>
      <c r="R98">
        <f t="shared" si="44"/>
        <v>3.2253960577774632E-2</v>
      </c>
      <c r="S98">
        <f t="shared" si="45"/>
        <v>226.11759785936832</v>
      </c>
      <c r="T98">
        <f t="shared" si="46"/>
        <v>33.920689851872709</v>
      </c>
      <c r="U98">
        <f t="shared" si="47"/>
        <v>33.009412500000003</v>
      </c>
      <c r="V98">
        <f t="shared" si="48"/>
        <v>5.0547795135776585</v>
      </c>
      <c r="W98">
        <f t="shared" si="49"/>
        <v>70.037200638019826</v>
      </c>
      <c r="X98">
        <f t="shared" si="50"/>
        <v>3.4884209340767374</v>
      </c>
      <c r="Y98">
        <f t="shared" si="51"/>
        <v>4.9808114863218016</v>
      </c>
      <c r="Z98">
        <f t="shared" si="52"/>
        <v>1.5663585795009212</v>
      </c>
      <c r="AA98">
        <f t="shared" si="53"/>
        <v>-36.76750741683734</v>
      </c>
      <c r="AB98">
        <f t="shared" si="54"/>
        <v>-39.070257046036474</v>
      </c>
      <c r="AC98">
        <f t="shared" si="55"/>
        <v>-3.2325956993131619</v>
      </c>
      <c r="AD98">
        <f t="shared" si="56"/>
        <v>147.04723769718134</v>
      </c>
      <c r="AE98">
        <f t="shared" si="57"/>
        <v>18.434922813660243</v>
      </c>
      <c r="AF98">
        <f t="shared" si="58"/>
        <v>0.83330820445544673</v>
      </c>
      <c r="AG98">
        <f t="shared" si="59"/>
        <v>7.9189802023620457</v>
      </c>
      <c r="AH98">
        <v>558.22478158577223</v>
      </c>
      <c r="AI98">
        <v>544.22066060606016</v>
      </c>
      <c r="AJ98">
        <v>1.707002832441685</v>
      </c>
      <c r="AK98">
        <v>61.748436210949897</v>
      </c>
      <c r="AL98">
        <f t="shared" si="60"/>
        <v>0.83373032691241145</v>
      </c>
      <c r="AM98">
        <v>33.767557386994163</v>
      </c>
      <c r="AN98">
        <v>34.510347878787897</v>
      </c>
      <c r="AO98">
        <v>4.0448509415499627E-5</v>
      </c>
      <c r="AP98">
        <v>100.5812648026685</v>
      </c>
      <c r="AQ98">
        <v>19</v>
      </c>
      <c r="AR98">
        <v>3</v>
      </c>
      <c r="AS98">
        <f t="shared" si="61"/>
        <v>1</v>
      </c>
      <c r="AT98">
        <f t="shared" si="62"/>
        <v>0</v>
      </c>
      <c r="AU98">
        <f t="shared" si="63"/>
        <v>47294.835636465526</v>
      </c>
      <c r="AV98">
        <f t="shared" si="64"/>
        <v>1200.0150000000001</v>
      </c>
      <c r="AW98">
        <f t="shared" si="65"/>
        <v>1025.937576092937</v>
      </c>
      <c r="AX98">
        <f t="shared" si="66"/>
        <v>0.85493729336128044</v>
      </c>
      <c r="AY98">
        <f t="shared" si="67"/>
        <v>0.18842897618727125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1676574231.7874999</v>
      </c>
      <c r="BF98">
        <v>522.45724999999993</v>
      </c>
      <c r="BG98">
        <v>539.87599999999998</v>
      </c>
      <c r="BH98">
        <v>34.510750000000002</v>
      </c>
      <c r="BI98">
        <v>33.768087500000007</v>
      </c>
      <c r="BJ98">
        <v>528.92562500000008</v>
      </c>
      <c r="BK98">
        <v>34.313512500000002</v>
      </c>
      <c r="BL98">
        <v>649.99925000000007</v>
      </c>
      <c r="BM98">
        <v>100.982125</v>
      </c>
      <c r="BN98">
        <v>0.10002865</v>
      </c>
      <c r="BO98">
        <v>32.747287499999999</v>
      </c>
      <c r="BP98">
        <v>33.009412500000003</v>
      </c>
      <c r="BQ98">
        <v>999.9</v>
      </c>
      <c r="BR98">
        <v>0</v>
      </c>
      <c r="BS98">
        <v>0</v>
      </c>
      <c r="BT98">
        <v>9000.3149999999987</v>
      </c>
      <c r="BU98">
        <v>0</v>
      </c>
      <c r="BV98">
        <v>260.4785</v>
      </c>
      <c r="BW98">
        <v>-17.4187625</v>
      </c>
      <c r="BX98">
        <v>541.13200000000006</v>
      </c>
      <c r="BY98">
        <v>558.74374999999998</v>
      </c>
      <c r="BZ98">
        <v>0.74266862500000008</v>
      </c>
      <c r="CA98">
        <v>539.87599999999998</v>
      </c>
      <c r="CB98">
        <v>33.768087500000007</v>
      </c>
      <c r="CC98">
        <v>3.4849725</v>
      </c>
      <c r="CD98">
        <v>3.4099762500000002</v>
      </c>
      <c r="CE98">
        <v>26.546724999999999</v>
      </c>
      <c r="CF98">
        <v>26.178075</v>
      </c>
      <c r="CG98">
        <v>1200.0150000000001</v>
      </c>
      <c r="CH98">
        <v>0.50000774999999997</v>
      </c>
      <c r="CI98">
        <v>0.49999225000000003</v>
      </c>
      <c r="CJ98">
        <v>0</v>
      </c>
      <c r="CK98">
        <v>1045.3512499999999</v>
      </c>
      <c r="CL98">
        <v>4.9990899999999998</v>
      </c>
      <c r="CM98">
        <v>11257.55</v>
      </c>
      <c r="CN98">
        <v>9557.9925000000003</v>
      </c>
      <c r="CO98">
        <v>42.311999999999998</v>
      </c>
      <c r="CP98">
        <v>44.561999999999998</v>
      </c>
      <c r="CQ98">
        <v>43.125</v>
      </c>
      <c r="CR98">
        <v>43.452749999999988</v>
      </c>
      <c r="CS98">
        <v>43.671499999999988</v>
      </c>
      <c r="CT98">
        <v>597.5162499999999</v>
      </c>
      <c r="CU98">
        <v>597.49874999999997</v>
      </c>
      <c r="CV98">
        <v>0</v>
      </c>
      <c r="CW98">
        <v>1676574245.7</v>
      </c>
      <c r="CX98">
        <v>0</v>
      </c>
      <c r="CY98">
        <v>1676570481.5999999</v>
      </c>
      <c r="CZ98" t="s">
        <v>356</v>
      </c>
      <c r="DA98">
        <v>1676570481.5999999</v>
      </c>
      <c r="DB98">
        <v>1676570479.5999999</v>
      </c>
      <c r="DC98">
        <v>11</v>
      </c>
      <c r="DD98">
        <v>-8.3000000000000004E-2</v>
      </c>
      <c r="DE98">
        <v>1.9E-2</v>
      </c>
      <c r="DF98">
        <v>-6.1429999999999998</v>
      </c>
      <c r="DG98">
        <v>0.19700000000000001</v>
      </c>
      <c r="DH98">
        <v>415</v>
      </c>
      <c r="DI98">
        <v>33</v>
      </c>
      <c r="DJ98">
        <v>0.52</v>
      </c>
      <c r="DK98">
        <v>0.45</v>
      </c>
      <c r="DL98">
        <v>-17.155997500000002</v>
      </c>
      <c r="DM98">
        <v>-1.9620033771107259</v>
      </c>
      <c r="DN98">
        <v>0.19091157179110449</v>
      </c>
      <c r="DO98">
        <v>0</v>
      </c>
      <c r="DP98">
        <v>0.74477769999999999</v>
      </c>
      <c r="DQ98">
        <v>-1.5855534709195311E-2</v>
      </c>
      <c r="DR98">
        <v>2.5655890473729342E-3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3.2973300000000001</v>
      </c>
      <c r="EB98">
        <v>2.6252900000000001</v>
      </c>
      <c r="EC98">
        <v>0.121584</v>
      </c>
      <c r="ED98">
        <v>0.12242400000000001</v>
      </c>
      <c r="EE98">
        <v>0.14061000000000001</v>
      </c>
      <c r="EF98">
        <v>0.137184</v>
      </c>
      <c r="EG98">
        <v>26523</v>
      </c>
      <c r="EH98">
        <v>26886.400000000001</v>
      </c>
      <c r="EI98">
        <v>28089.8</v>
      </c>
      <c r="EJ98">
        <v>29485.3</v>
      </c>
      <c r="EK98">
        <v>33238.400000000001</v>
      </c>
      <c r="EL98">
        <v>35303.1</v>
      </c>
      <c r="EM98">
        <v>39671.300000000003</v>
      </c>
      <c r="EN98">
        <v>42123.6</v>
      </c>
      <c r="EO98">
        <v>2.1966800000000002</v>
      </c>
      <c r="EP98">
        <v>2.2011699999999998</v>
      </c>
      <c r="EQ98">
        <v>0.129193</v>
      </c>
      <c r="ER98">
        <v>0</v>
      </c>
      <c r="ES98">
        <v>30.913499999999999</v>
      </c>
      <c r="ET98">
        <v>999.9</v>
      </c>
      <c r="EU98">
        <v>76.099999999999994</v>
      </c>
      <c r="EV98">
        <v>32.799999999999997</v>
      </c>
      <c r="EW98">
        <v>37.650500000000001</v>
      </c>
      <c r="EX98">
        <v>56.586399999999998</v>
      </c>
      <c r="EY98">
        <v>-3.86619</v>
      </c>
      <c r="EZ98">
        <v>2</v>
      </c>
      <c r="FA98">
        <v>0.41520800000000002</v>
      </c>
      <c r="FB98">
        <v>9.8777199999999996E-2</v>
      </c>
      <c r="FC98">
        <v>20.273800000000001</v>
      </c>
      <c r="FD98">
        <v>5.2184900000000001</v>
      </c>
      <c r="FE98">
        <v>12.009399999999999</v>
      </c>
      <c r="FF98">
        <v>4.9863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1.86581</v>
      </c>
      <c r="FM98">
        <v>1.8621799999999999</v>
      </c>
      <c r="FN98">
        <v>1.8642000000000001</v>
      </c>
      <c r="FO98">
        <v>1.86026</v>
      </c>
      <c r="FP98">
        <v>1.8610199999999999</v>
      </c>
      <c r="FQ98">
        <v>1.86016</v>
      </c>
      <c r="FR98">
        <v>1.86188</v>
      </c>
      <c r="FS98">
        <v>1.8584700000000001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-6.48</v>
      </c>
      <c r="GH98">
        <v>0.19719999999999999</v>
      </c>
      <c r="GI98">
        <v>-4.4815386914191997</v>
      </c>
      <c r="GJ98">
        <v>-4.8024823865547416E-3</v>
      </c>
      <c r="GK98">
        <v>2.2541114550050859E-6</v>
      </c>
      <c r="GL98">
        <v>-5.2254267566753844E-10</v>
      </c>
      <c r="GM98">
        <v>0.19724000000001499</v>
      </c>
      <c r="GN98">
        <v>0</v>
      </c>
      <c r="GO98">
        <v>0</v>
      </c>
      <c r="GP98">
        <v>0</v>
      </c>
      <c r="GQ98">
        <v>6</v>
      </c>
      <c r="GR98">
        <v>2068</v>
      </c>
      <c r="GS98">
        <v>3</v>
      </c>
      <c r="GT98">
        <v>31</v>
      </c>
      <c r="GU98">
        <v>62.5</v>
      </c>
      <c r="GV98">
        <v>62.6</v>
      </c>
      <c r="GW98">
        <v>1.7040999999999999</v>
      </c>
      <c r="GX98">
        <v>2.5476100000000002</v>
      </c>
      <c r="GY98">
        <v>2.04834</v>
      </c>
      <c r="GZ98">
        <v>2.6245099999999999</v>
      </c>
      <c r="HA98">
        <v>2.1972700000000001</v>
      </c>
      <c r="HB98">
        <v>2.3559600000000001</v>
      </c>
      <c r="HC98">
        <v>38.013399999999997</v>
      </c>
      <c r="HD98">
        <v>14.9376</v>
      </c>
      <c r="HE98">
        <v>18</v>
      </c>
      <c r="HF98">
        <v>676.303</v>
      </c>
      <c r="HG98">
        <v>757.46500000000003</v>
      </c>
      <c r="HH98">
        <v>31.000399999999999</v>
      </c>
      <c r="HI98">
        <v>32.676200000000001</v>
      </c>
      <c r="HJ98">
        <v>30.000699999999998</v>
      </c>
      <c r="HK98">
        <v>32.563600000000001</v>
      </c>
      <c r="HL98">
        <v>32.574300000000001</v>
      </c>
      <c r="HM98">
        <v>34.106400000000001</v>
      </c>
      <c r="HN98">
        <v>10.6739</v>
      </c>
      <c r="HO98">
        <v>100</v>
      </c>
      <c r="HP98">
        <v>31</v>
      </c>
      <c r="HQ98">
        <v>558.34299999999996</v>
      </c>
      <c r="HR98">
        <v>33.74</v>
      </c>
      <c r="HS98">
        <v>99.011799999999994</v>
      </c>
      <c r="HT98">
        <v>97.701099999999997</v>
      </c>
    </row>
    <row r="99" spans="1:228" x14ac:dyDescent="0.2">
      <c r="A99">
        <v>84</v>
      </c>
      <c r="B99">
        <v>1676574238.0999999</v>
      </c>
      <c r="C99">
        <v>331.5</v>
      </c>
      <c r="D99" t="s">
        <v>527</v>
      </c>
      <c r="E99" t="s">
        <v>528</v>
      </c>
      <c r="F99">
        <v>4</v>
      </c>
      <c r="G99">
        <v>1676574236.0999999</v>
      </c>
      <c r="H99">
        <f t="shared" si="34"/>
        <v>8.36592789549618E-4</v>
      </c>
      <c r="I99">
        <f t="shared" si="35"/>
        <v>0.83659278954961802</v>
      </c>
      <c r="J99">
        <f t="shared" si="36"/>
        <v>8.0468455137879307</v>
      </c>
      <c r="K99">
        <f t="shared" si="37"/>
        <v>529.55871428571425</v>
      </c>
      <c r="L99">
        <f t="shared" si="38"/>
        <v>270.86373830885907</v>
      </c>
      <c r="M99">
        <f t="shared" si="39"/>
        <v>27.378796004944441</v>
      </c>
      <c r="N99">
        <f t="shared" si="40"/>
        <v>53.527578485004696</v>
      </c>
      <c r="O99">
        <f t="shared" si="41"/>
        <v>5.2305796268771541E-2</v>
      </c>
      <c r="P99">
        <f t="shared" si="42"/>
        <v>2.7650291309946216</v>
      </c>
      <c r="Q99">
        <f t="shared" si="43"/>
        <v>5.1762259922834709E-2</v>
      </c>
      <c r="R99">
        <f t="shared" si="44"/>
        <v>3.2399776255240993E-2</v>
      </c>
      <c r="S99">
        <f t="shared" si="45"/>
        <v>226.11428366256987</v>
      </c>
      <c r="T99">
        <f t="shared" si="46"/>
        <v>33.926361427943007</v>
      </c>
      <c r="U99">
        <f t="shared" si="47"/>
        <v>33.004171428571418</v>
      </c>
      <c r="V99">
        <f t="shared" si="48"/>
        <v>5.0532912445009339</v>
      </c>
      <c r="W99">
        <f t="shared" si="49"/>
        <v>70.015779004234062</v>
      </c>
      <c r="X99">
        <f t="shared" si="50"/>
        <v>3.4886494671054629</v>
      </c>
      <c r="Y99">
        <f t="shared" si="51"/>
        <v>4.9826617895581711</v>
      </c>
      <c r="Z99">
        <f t="shared" si="52"/>
        <v>1.5646417773954711</v>
      </c>
      <c r="AA99">
        <f t="shared" si="53"/>
        <v>-36.893742019138152</v>
      </c>
      <c r="AB99">
        <f t="shared" si="54"/>
        <v>-37.309653556259889</v>
      </c>
      <c r="AC99">
        <f t="shared" si="55"/>
        <v>-3.0866109494375702</v>
      </c>
      <c r="AD99">
        <f t="shared" si="56"/>
        <v>148.82427713773427</v>
      </c>
      <c r="AE99">
        <f t="shared" si="57"/>
        <v>18.559961306409399</v>
      </c>
      <c r="AF99">
        <f t="shared" si="58"/>
        <v>0.83266969976354277</v>
      </c>
      <c r="AG99">
        <f t="shared" si="59"/>
        <v>8.0468455137879307</v>
      </c>
      <c r="AH99">
        <v>565.1801195514729</v>
      </c>
      <c r="AI99">
        <v>551.05312727272712</v>
      </c>
      <c r="AJ99">
        <v>1.70736396354221</v>
      </c>
      <c r="AK99">
        <v>61.748436210949897</v>
      </c>
      <c r="AL99">
        <f t="shared" si="60"/>
        <v>0.83659278954961802</v>
      </c>
      <c r="AM99">
        <v>33.770964542951411</v>
      </c>
      <c r="AN99">
        <v>34.516092727272706</v>
      </c>
      <c r="AO99">
        <v>7.1256465839663133E-5</v>
      </c>
      <c r="AP99">
        <v>100.5812648026685</v>
      </c>
      <c r="AQ99">
        <v>19</v>
      </c>
      <c r="AR99">
        <v>3</v>
      </c>
      <c r="AS99">
        <f t="shared" si="61"/>
        <v>1</v>
      </c>
      <c r="AT99">
        <f t="shared" si="62"/>
        <v>0</v>
      </c>
      <c r="AU99">
        <f t="shared" si="63"/>
        <v>47302.085016412639</v>
      </c>
      <c r="AV99">
        <f t="shared" si="64"/>
        <v>1200</v>
      </c>
      <c r="AW99">
        <f t="shared" si="65"/>
        <v>1025.9244993070308</v>
      </c>
      <c r="AX99">
        <f t="shared" si="66"/>
        <v>0.85493708275585911</v>
      </c>
      <c r="AY99">
        <f t="shared" si="67"/>
        <v>0.18842856971880823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1676574236.0999999</v>
      </c>
      <c r="BF99">
        <v>529.55871428571425</v>
      </c>
      <c r="BG99">
        <v>547.09757142857143</v>
      </c>
      <c r="BH99">
        <v>34.513885714285713</v>
      </c>
      <c r="BI99">
        <v>33.771814285714292</v>
      </c>
      <c r="BJ99">
        <v>536.04728571428564</v>
      </c>
      <c r="BK99">
        <v>34.316671428571432</v>
      </c>
      <c r="BL99">
        <v>650.01642857142849</v>
      </c>
      <c r="BM99">
        <v>100.9795714285714</v>
      </c>
      <c r="BN99">
        <v>0.1000200142857143</v>
      </c>
      <c r="BO99">
        <v>32.753885714285722</v>
      </c>
      <c r="BP99">
        <v>33.004171428571418</v>
      </c>
      <c r="BQ99">
        <v>999.89999999999986</v>
      </c>
      <c r="BR99">
        <v>0</v>
      </c>
      <c r="BS99">
        <v>0</v>
      </c>
      <c r="BT99">
        <v>9002.1442857142847</v>
      </c>
      <c r="BU99">
        <v>0</v>
      </c>
      <c r="BV99">
        <v>261.5302857142857</v>
      </c>
      <c r="BW99">
        <v>-17.538814285714292</v>
      </c>
      <c r="BX99">
        <v>548.48928571428576</v>
      </c>
      <c r="BY99">
        <v>566.2197142857143</v>
      </c>
      <c r="BZ99">
        <v>0.74207957142857139</v>
      </c>
      <c r="CA99">
        <v>547.09757142857143</v>
      </c>
      <c r="CB99">
        <v>33.771814285714292</v>
      </c>
      <c r="CC99">
        <v>3.4852028571428568</v>
      </c>
      <c r="CD99">
        <v>3.410268571428571</v>
      </c>
      <c r="CE99">
        <v>26.547828571428571</v>
      </c>
      <c r="CF99">
        <v>26.17951428571428</v>
      </c>
      <c r="CG99">
        <v>1200</v>
      </c>
      <c r="CH99">
        <v>0.50001400000000007</v>
      </c>
      <c r="CI99">
        <v>0.49998599999999987</v>
      </c>
      <c r="CJ99">
        <v>0</v>
      </c>
      <c r="CK99">
        <v>1046.43</v>
      </c>
      <c r="CL99">
        <v>4.9990899999999998</v>
      </c>
      <c r="CM99">
        <v>11265.94285714286</v>
      </c>
      <c r="CN99">
        <v>9557.8942857142865</v>
      </c>
      <c r="CO99">
        <v>42.311999999999998</v>
      </c>
      <c r="CP99">
        <v>44.561999999999998</v>
      </c>
      <c r="CQ99">
        <v>43.125</v>
      </c>
      <c r="CR99">
        <v>43.482000000000014</v>
      </c>
      <c r="CS99">
        <v>43.686999999999998</v>
      </c>
      <c r="CT99">
        <v>597.51714285714286</v>
      </c>
      <c r="CU99">
        <v>597.48285714285714</v>
      </c>
      <c r="CV99">
        <v>0</v>
      </c>
      <c r="CW99">
        <v>1676574249.9000001</v>
      </c>
      <c r="CX99">
        <v>0</v>
      </c>
      <c r="CY99">
        <v>1676570481.5999999</v>
      </c>
      <c r="CZ99" t="s">
        <v>356</v>
      </c>
      <c r="DA99">
        <v>1676570481.5999999</v>
      </c>
      <c r="DB99">
        <v>1676570479.5999999</v>
      </c>
      <c r="DC99">
        <v>11</v>
      </c>
      <c r="DD99">
        <v>-8.3000000000000004E-2</v>
      </c>
      <c r="DE99">
        <v>1.9E-2</v>
      </c>
      <c r="DF99">
        <v>-6.1429999999999998</v>
      </c>
      <c r="DG99">
        <v>0.19700000000000001</v>
      </c>
      <c r="DH99">
        <v>415</v>
      </c>
      <c r="DI99">
        <v>33</v>
      </c>
      <c r="DJ99">
        <v>0.52</v>
      </c>
      <c r="DK99">
        <v>0.45</v>
      </c>
      <c r="DL99">
        <v>-17.2814975</v>
      </c>
      <c r="DM99">
        <v>-1.8846585365853079</v>
      </c>
      <c r="DN99">
        <v>0.18360347557644419</v>
      </c>
      <c r="DO99">
        <v>0</v>
      </c>
      <c r="DP99">
        <v>0.74414380000000002</v>
      </c>
      <c r="DQ99">
        <v>-2.3788615384615401E-2</v>
      </c>
      <c r="DR99">
        <v>2.7517224169599569E-3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3.2970199999999998</v>
      </c>
      <c r="EB99">
        <v>2.6254200000000001</v>
      </c>
      <c r="EC99">
        <v>0.12266199999999999</v>
      </c>
      <c r="ED99">
        <v>0.123491</v>
      </c>
      <c r="EE99">
        <v>0.14061999999999999</v>
      </c>
      <c r="EF99">
        <v>0.137188</v>
      </c>
      <c r="EG99">
        <v>26489.8</v>
      </c>
      <c r="EH99">
        <v>26853.3</v>
      </c>
      <c r="EI99">
        <v>28089.1</v>
      </c>
      <c r="EJ99">
        <v>29484.9</v>
      </c>
      <c r="EK99">
        <v>33237.9</v>
      </c>
      <c r="EL99">
        <v>35302.5</v>
      </c>
      <c r="EM99">
        <v>39671</v>
      </c>
      <c r="EN99">
        <v>42123</v>
      </c>
      <c r="EO99">
        <v>2.19665</v>
      </c>
      <c r="EP99">
        <v>2.2011500000000002</v>
      </c>
      <c r="EQ99">
        <v>0.128966</v>
      </c>
      <c r="ER99">
        <v>0</v>
      </c>
      <c r="ES99">
        <v>30.9116</v>
      </c>
      <c r="ET99">
        <v>999.9</v>
      </c>
      <c r="EU99">
        <v>76.099999999999994</v>
      </c>
      <c r="EV99">
        <v>32.799999999999997</v>
      </c>
      <c r="EW99">
        <v>37.653199999999998</v>
      </c>
      <c r="EX99">
        <v>56.4664</v>
      </c>
      <c r="EY99">
        <v>-3.7459899999999999</v>
      </c>
      <c r="EZ99">
        <v>2</v>
      </c>
      <c r="FA99">
        <v>0.41589900000000002</v>
      </c>
      <c r="FB99">
        <v>9.82489E-2</v>
      </c>
      <c r="FC99">
        <v>20.274000000000001</v>
      </c>
      <c r="FD99">
        <v>5.2190899999999996</v>
      </c>
      <c r="FE99">
        <v>12.0085</v>
      </c>
      <c r="FF99">
        <v>4.9864499999999996</v>
      </c>
      <c r="FG99">
        <v>3.2845499999999999</v>
      </c>
      <c r="FH99">
        <v>9999</v>
      </c>
      <c r="FI99">
        <v>9999</v>
      </c>
      <c r="FJ99">
        <v>9999</v>
      </c>
      <c r="FK99">
        <v>999.9</v>
      </c>
      <c r="FL99">
        <v>1.86581</v>
      </c>
      <c r="FM99">
        <v>1.86219</v>
      </c>
      <c r="FN99">
        <v>1.8642000000000001</v>
      </c>
      <c r="FO99">
        <v>1.8602700000000001</v>
      </c>
      <c r="FP99">
        <v>1.86104</v>
      </c>
      <c r="FQ99">
        <v>1.86019</v>
      </c>
      <c r="FR99">
        <v>1.86188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-6.4980000000000002</v>
      </c>
      <c r="GH99">
        <v>0.19719999999999999</v>
      </c>
      <c r="GI99">
        <v>-4.4815386914191997</v>
      </c>
      <c r="GJ99">
        <v>-4.8024823865547416E-3</v>
      </c>
      <c r="GK99">
        <v>2.2541114550050859E-6</v>
      </c>
      <c r="GL99">
        <v>-5.2254267566753844E-10</v>
      </c>
      <c r="GM99">
        <v>0.19724000000001499</v>
      </c>
      <c r="GN99">
        <v>0</v>
      </c>
      <c r="GO99">
        <v>0</v>
      </c>
      <c r="GP99">
        <v>0</v>
      </c>
      <c r="GQ99">
        <v>6</v>
      </c>
      <c r="GR99">
        <v>2068</v>
      </c>
      <c r="GS99">
        <v>3</v>
      </c>
      <c r="GT99">
        <v>31</v>
      </c>
      <c r="GU99">
        <v>62.6</v>
      </c>
      <c r="GV99">
        <v>62.6</v>
      </c>
      <c r="GW99">
        <v>1.71753</v>
      </c>
      <c r="GX99">
        <v>2.5439500000000002</v>
      </c>
      <c r="GY99">
        <v>2.04834</v>
      </c>
      <c r="GZ99">
        <v>2.6245099999999999</v>
      </c>
      <c r="HA99">
        <v>2.1972700000000001</v>
      </c>
      <c r="HB99">
        <v>2.31934</v>
      </c>
      <c r="HC99">
        <v>37.989100000000001</v>
      </c>
      <c r="HD99">
        <v>14.9551</v>
      </c>
      <c r="HE99">
        <v>18</v>
      </c>
      <c r="HF99">
        <v>676.346</v>
      </c>
      <c r="HG99">
        <v>757.505</v>
      </c>
      <c r="HH99">
        <v>31.0001</v>
      </c>
      <c r="HI99">
        <v>32.682699999999997</v>
      </c>
      <c r="HJ99">
        <v>30.000800000000002</v>
      </c>
      <c r="HK99">
        <v>32.569400000000002</v>
      </c>
      <c r="HL99">
        <v>32.5794</v>
      </c>
      <c r="HM99">
        <v>34.446399999999997</v>
      </c>
      <c r="HN99">
        <v>10.6739</v>
      </c>
      <c r="HO99">
        <v>100</v>
      </c>
      <c r="HP99">
        <v>31</v>
      </c>
      <c r="HQ99">
        <v>565.048</v>
      </c>
      <c r="HR99">
        <v>33.739800000000002</v>
      </c>
      <c r="HS99">
        <v>99.010400000000004</v>
      </c>
      <c r="HT99">
        <v>97.699799999999996</v>
      </c>
    </row>
    <row r="100" spans="1:228" x14ac:dyDescent="0.2">
      <c r="A100">
        <v>85</v>
      </c>
      <c r="B100">
        <v>1676574242.0999999</v>
      </c>
      <c r="C100">
        <v>335.5</v>
      </c>
      <c r="D100" t="s">
        <v>529</v>
      </c>
      <c r="E100" t="s">
        <v>530</v>
      </c>
      <c r="F100">
        <v>4</v>
      </c>
      <c r="G100">
        <v>1676574239.7874999</v>
      </c>
      <c r="H100">
        <f t="shared" si="34"/>
        <v>8.3084552278855136E-4</v>
      </c>
      <c r="I100">
        <f t="shared" si="35"/>
        <v>0.83084552278855139</v>
      </c>
      <c r="J100">
        <f t="shared" si="36"/>
        <v>7.9859842453912426</v>
      </c>
      <c r="K100">
        <f t="shared" si="37"/>
        <v>535.67825000000005</v>
      </c>
      <c r="L100">
        <f t="shared" si="38"/>
        <v>276.62268704252364</v>
      </c>
      <c r="M100">
        <f t="shared" si="39"/>
        <v>27.960573444030342</v>
      </c>
      <c r="N100">
        <f t="shared" si="40"/>
        <v>54.145490421008688</v>
      </c>
      <c r="O100">
        <f t="shared" si="41"/>
        <v>5.18667636020625E-2</v>
      </c>
      <c r="P100">
        <f t="shared" si="42"/>
        <v>2.7619566432476756</v>
      </c>
      <c r="Q100">
        <f t="shared" si="43"/>
        <v>5.1331675118100599E-2</v>
      </c>
      <c r="R100">
        <f t="shared" si="44"/>
        <v>3.2129912396850882E-2</v>
      </c>
      <c r="S100">
        <f t="shared" si="45"/>
        <v>226.11440773409254</v>
      </c>
      <c r="T100">
        <f t="shared" si="46"/>
        <v>33.93324961371755</v>
      </c>
      <c r="U100">
        <f t="shared" si="47"/>
        <v>33.012437499999997</v>
      </c>
      <c r="V100">
        <f t="shared" si="48"/>
        <v>5.0556386744762953</v>
      </c>
      <c r="W100">
        <f t="shared" si="49"/>
        <v>70.001596503152811</v>
      </c>
      <c r="X100">
        <f t="shared" si="50"/>
        <v>3.4887506549467728</v>
      </c>
      <c r="Y100">
        <f t="shared" si="51"/>
        <v>4.9838158402425048</v>
      </c>
      <c r="Z100">
        <f t="shared" si="52"/>
        <v>1.5668880195295225</v>
      </c>
      <c r="AA100">
        <f t="shared" si="53"/>
        <v>-36.640287554975117</v>
      </c>
      <c r="AB100">
        <f t="shared" si="54"/>
        <v>-37.886406954260394</v>
      </c>
      <c r="AC100">
        <f t="shared" si="55"/>
        <v>-3.1380027470219192</v>
      </c>
      <c r="AD100">
        <f t="shared" si="56"/>
        <v>148.44971047783511</v>
      </c>
      <c r="AE100">
        <f t="shared" si="57"/>
        <v>18.623789172094703</v>
      </c>
      <c r="AF100">
        <f t="shared" si="58"/>
        <v>0.83155751962967672</v>
      </c>
      <c r="AG100">
        <f t="shared" si="59"/>
        <v>7.9859842453912426</v>
      </c>
      <c r="AH100">
        <v>572.09783754354976</v>
      </c>
      <c r="AI100">
        <v>557.95622424242413</v>
      </c>
      <c r="AJ100">
        <v>1.7266542743631961</v>
      </c>
      <c r="AK100">
        <v>61.748436210949897</v>
      </c>
      <c r="AL100">
        <f t="shared" si="60"/>
        <v>0.83084552278855139</v>
      </c>
      <c r="AM100">
        <v>33.773899989130022</v>
      </c>
      <c r="AN100">
        <v>34.514363030303031</v>
      </c>
      <c r="AO100">
        <v>-1.523061613785703E-6</v>
      </c>
      <c r="AP100">
        <v>100.5812648026685</v>
      </c>
      <c r="AQ100">
        <v>19</v>
      </c>
      <c r="AR100">
        <v>3</v>
      </c>
      <c r="AS100">
        <f t="shared" si="61"/>
        <v>1</v>
      </c>
      <c r="AT100">
        <f t="shared" si="62"/>
        <v>0</v>
      </c>
      <c r="AU100">
        <f t="shared" si="63"/>
        <v>47216.949163427525</v>
      </c>
      <c r="AV100">
        <f t="shared" si="64"/>
        <v>1200</v>
      </c>
      <c r="AW100">
        <f t="shared" si="65"/>
        <v>1025.9245635927941</v>
      </c>
      <c r="AX100">
        <f t="shared" si="66"/>
        <v>0.85493713632732837</v>
      </c>
      <c r="AY100">
        <f t="shared" si="67"/>
        <v>0.18842867311174377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1676574239.7874999</v>
      </c>
      <c r="BF100">
        <v>535.67825000000005</v>
      </c>
      <c r="BG100">
        <v>553.28037500000005</v>
      </c>
      <c r="BH100">
        <v>34.515300000000003</v>
      </c>
      <c r="BI100">
        <v>33.774212499999997</v>
      </c>
      <c r="BJ100">
        <v>542.18412499999999</v>
      </c>
      <c r="BK100">
        <v>34.318012500000002</v>
      </c>
      <c r="BL100">
        <v>650.00912500000004</v>
      </c>
      <c r="BM100">
        <v>100.97825</v>
      </c>
      <c r="BN100">
        <v>0.10013132499999999</v>
      </c>
      <c r="BO100">
        <v>32.758000000000003</v>
      </c>
      <c r="BP100">
        <v>33.012437499999997</v>
      </c>
      <c r="BQ100">
        <v>999.9</v>
      </c>
      <c r="BR100">
        <v>0</v>
      </c>
      <c r="BS100">
        <v>0</v>
      </c>
      <c r="BT100">
        <v>8985.9375</v>
      </c>
      <c r="BU100">
        <v>0</v>
      </c>
      <c r="BV100">
        <v>240.57225</v>
      </c>
      <c r="BW100">
        <v>-17.602012500000001</v>
      </c>
      <c r="BX100">
        <v>554.82825000000003</v>
      </c>
      <c r="BY100">
        <v>572.62000000000012</v>
      </c>
      <c r="BZ100">
        <v>0.74104837500000009</v>
      </c>
      <c r="CA100">
        <v>553.28037500000005</v>
      </c>
      <c r="CB100">
        <v>33.774212499999997</v>
      </c>
      <c r="CC100">
        <v>3.4852949999999998</v>
      </c>
      <c r="CD100">
        <v>3.4104649999999999</v>
      </c>
      <c r="CE100">
        <v>26.548300000000001</v>
      </c>
      <c r="CF100">
        <v>26.180499999999999</v>
      </c>
      <c r="CG100">
        <v>1200</v>
      </c>
      <c r="CH100">
        <v>0.50001300000000004</v>
      </c>
      <c r="CI100">
        <v>0.49998700000000001</v>
      </c>
      <c r="CJ100">
        <v>0</v>
      </c>
      <c r="CK100">
        <v>1047.2149999999999</v>
      </c>
      <c r="CL100">
        <v>4.9990899999999998</v>
      </c>
      <c r="CM100">
        <v>11273.525</v>
      </c>
      <c r="CN100">
        <v>9557.880000000001</v>
      </c>
      <c r="CO100">
        <v>42.311999999999998</v>
      </c>
      <c r="CP100">
        <v>44.561999999999998</v>
      </c>
      <c r="CQ100">
        <v>43.125</v>
      </c>
      <c r="CR100">
        <v>43.5</v>
      </c>
      <c r="CS100">
        <v>43.686999999999998</v>
      </c>
      <c r="CT100">
        <v>597.51499999999999</v>
      </c>
      <c r="CU100">
        <v>597.48500000000001</v>
      </c>
      <c r="CV100">
        <v>0</v>
      </c>
      <c r="CW100">
        <v>1676574254.0999999</v>
      </c>
      <c r="CX100">
        <v>0</v>
      </c>
      <c r="CY100">
        <v>1676570481.5999999</v>
      </c>
      <c r="CZ100" t="s">
        <v>356</v>
      </c>
      <c r="DA100">
        <v>1676570481.5999999</v>
      </c>
      <c r="DB100">
        <v>1676570479.5999999</v>
      </c>
      <c r="DC100">
        <v>11</v>
      </c>
      <c r="DD100">
        <v>-8.3000000000000004E-2</v>
      </c>
      <c r="DE100">
        <v>1.9E-2</v>
      </c>
      <c r="DF100">
        <v>-6.1429999999999998</v>
      </c>
      <c r="DG100">
        <v>0.19700000000000001</v>
      </c>
      <c r="DH100">
        <v>415</v>
      </c>
      <c r="DI100">
        <v>33</v>
      </c>
      <c r="DJ100">
        <v>0.52</v>
      </c>
      <c r="DK100">
        <v>0.45</v>
      </c>
      <c r="DL100">
        <v>-17.374639024390241</v>
      </c>
      <c r="DM100">
        <v>-1.6723337979094539</v>
      </c>
      <c r="DN100">
        <v>0.16771095762163321</v>
      </c>
      <c r="DO100">
        <v>0</v>
      </c>
      <c r="DP100">
        <v>0.74307439024390254</v>
      </c>
      <c r="DQ100">
        <v>-1.5144271777003161E-2</v>
      </c>
      <c r="DR100">
        <v>2.0656126106958612E-3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3.29718</v>
      </c>
      <c r="EB100">
        <v>2.62534</v>
      </c>
      <c r="EC100">
        <v>0.123751</v>
      </c>
      <c r="ED100">
        <v>0.124579</v>
      </c>
      <c r="EE100">
        <v>0.14061399999999999</v>
      </c>
      <c r="EF100">
        <v>0.13719100000000001</v>
      </c>
      <c r="EG100">
        <v>26456.1</v>
      </c>
      <c r="EH100">
        <v>26819.3</v>
      </c>
      <c r="EI100">
        <v>28088.3</v>
      </c>
      <c r="EJ100">
        <v>29484.3</v>
      </c>
      <c r="EK100">
        <v>33237</v>
      </c>
      <c r="EL100">
        <v>35301.9</v>
      </c>
      <c r="EM100">
        <v>39669.699999999997</v>
      </c>
      <c r="EN100">
        <v>42122.3</v>
      </c>
      <c r="EO100">
        <v>2.1967500000000002</v>
      </c>
      <c r="EP100">
        <v>2.2009699999999999</v>
      </c>
      <c r="EQ100">
        <v>0.129797</v>
      </c>
      <c r="ER100">
        <v>0</v>
      </c>
      <c r="ES100">
        <v>30.9116</v>
      </c>
      <c r="ET100">
        <v>999.9</v>
      </c>
      <c r="EU100">
        <v>76.099999999999994</v>
      </c>
      <c r="EV100">
        <v>32.799999999999997</v>
      </c>
      <c r="EW100">
        <v>37.648499999999999</v>
      </c>
      <c r="EX100">
        <v>56.376399999999997</v>
      </c>
      <c r="EY100">
        <v>-3.7339699999999998</v>
      </c>
      <c r="EZ100">
        <v>2</v>
      </c>
      <c r="FA100">
        <v>0.41641</v>
      </c>
      <c r="FB100">
        <v>9.8769099999999999E-2</v>
      </c>
      <c r="FC100">
        <v>20.273900000000001</v>
      </c>
      <c r="FD100">
        <v>5.2183400000000004</v>
      </c>
      <c r="FE100">
        <v>12.0083</v>
      </c>
      <c r="FF100">
        <v>4.9861500000000003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1.8658300000000001</v>
      </c>
      <c r="FM100">
        <v>1.8621799999999999</v>
      </c>
      <c r="FN100">
        <v>1.86419</v>
      </c>
      <c r="FO100">
        <v>1.8602700000000001</v>
      </c>
      <c r="FP100">
        <v>1.8610199999999999</v>
      </c>
      <c r="FQ100">
        <v>1.86019</v>
      </c>
      <c r="FR100">
        <v>1.86188</v>
      </c>
      <c r="FS100">
        <v>1.8584700000000001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-6.5170000000000003</v>
      </c>
      <c r="GH100">
        <v>0.19719999999999999</v>
      </c>
      <c r="GI100">
        <v>-4.4815386914191997</v>
      </c>
      <c r="GJ100">
        <v>-4.8024823865547416E-3</v>
      </c>
      <c r="GK100">
        <v>2.2541114550050859E-6</v>
      </c>
      <c r="GL100">
        <v>-5.2254267566753844E-10</v>
      </c>
      <c r="GM100">
        <v>0.19724000000001499</v>
      </c>
      <c r="GN100">
        <v>0</v>
      </c>
      <c r="GO100">
        <v>0</v>
      </c>
      <c r="GP100">
        <v>0</v>
      </c>
      <c r="GQ100">
        <v>6</v>
      </c>
      <c r="GR100">
        <v>2068</v>
      </c>
      <c r="GS100">
        <v>3</v>
      </c>
      <c r="GT100">
        <v>31</v>
      </c>
      <c r="GU100">
        <v>62.7</v>
      </c>
      <c r="GV100">
        <v>62.7</v>
      </c>
      <c r="GW100">
        <v>1.73828</v>
      </c>
      <c r="GX100">
        <v>2.5415000000000001</v>
      </c>
      <c r="GY100">
        <v>2.04834</v>
      </c>
      <c r="GZ100">
        <v>2.6257299999999999</v>
      </c>
      <c r="HA100">
        <v>2.1972700000000001</v>
      </c>
      <c r="HB100">
        <v>2.3547400000000001</v>
      </c>
      <c r="HC100">
        <v>37.989100000000001</v>
      </c>
      <c r="HD100">
        <v>14.9551</v>
      </c>
      <c r="HE100">
        <v>18</v>
      </c>
      <c r="HF100">
        <v>676.48900000000003</v>
      </c>
      <c r="HG100">
        <v>757.399</v>
      </c>
      <c r="HH100">
        <v>31.0001</v>
      </c>
      <c r="HI100">
        <v>32.688499999999998</v>
      </c>
      <c r="HJ100">
        <v>30.000699999999998</v>
      </c>
      <c r="HK100">
        <v>32.575200000000002</v>
      </c>
      <c r="HL100">
        <v>32.584499999999998</v>
      </c>
      <c r="HM100">
        <v>34.784399999999998</v>
      </c>
      <c r="HN100">
        <v>10.6739</v>
      </c>
      <c r="HO100">
        <v>100</v>
      </c>
      <c r="HP100">
        <v>31</v>
      </c>
      <c r="HQ100">
        <v>571.79</v>
      </c>
      <c r="HR100">
        <v>33.739199999999997</v>
      </c>
      <c r="HS100">
        <v>99.007300000000001</v>
      </c>
      <c r="HT100">
        <v>97.697999999999993</v>
      </c>
    </row>
    <row r="101" spans="1:228" x14ac:dyDescent="0.2">
      <c r="A101">
        <v>86</v>
      </c>
      <c r="B101">
        <v>1676574246.0999999</v>
      </c>
      <c r="C101">
        <v>339.5</v>
      </c>
      <c r="D101" t="s">
        <v>531</v>
      </c>
      <c r="E101" t="s">
        <v>532</v>
      </c>
      <c r="F101">
        <v>4</v>
      </c>
      <c r="G101">
        <v>1676574244.0999999</v>
      </c>
      <c r="H101">
        <f t="shared" si="34"/>
        <v>8.2635118500483894E-4</v>
      </c>
      <c r="I101">
        <f t="shared" si="35"/>
        <v>0.82635118500483895</v>
      </c>
      <c r="J101">
        <f t="shared" si="36"/>
        <v>8.2354930438125553</v>
      </c>
      <c r="K101">
        <f t="shared" si="37"/>
        <v>542.79628571428577</v>
      </c>
      <c r="L101">
        <f t="shared" si="38"/>
        <v>274.52279612360866</v>
      </c>
      <c r="M101">
        <f t="shared" si="39"/>
        <v>27.748012573071559</v>
      </c>
      <c r="N101">
        <f t="shared" si="40"/>
        <v>54.864362352752785</v>
      </c>
      <c r="O101">
        <f t="shared" si="41"/>
        <v>5.1584216788857856E-2</v>
      </c>
      <c r="P101">
        <f t="shared" si="42"/>
        <v>2.7666696297425424</v>
      </c>
      <c r="Q101">
        <f t="shared" si="43"/>
        <v>5.1055801879766695E-2</v>
      </c>
      <c r="R101">
        <f t="shared" si="44"/>
        <v>3.1956900969958485E-2</v>
      </c>
      <c r="S101">
        <f t="shared" si="45"/>
        <v>226.11467709123545</v>
      </c>
      <c r="T101">
        <f t="shared" si="46"/>
        <v>33.93301479501033</v>
      </c>
      <c r="U101">
        <f t="shared" si="47"/>
        <v>33.010857142857141</v>
      </c>
      <c r="V101">
        <f t="shared" si="48"/>
        <v>5.0551898053833852</v>
      </c>
      <c r="W101">
        <f t="shared" si="49"/>
        <v>69.992406091189082</v>
      </c>
      <c r="X101">
        <f t="shared" si="50"/>
        <v>3.4883683564456911</v>
      </c>
      <c r="Y101">
        <f t="shared" si="51"/>
        <v>4.9839240444183277</v>
      </c>
      <c r="Z101">
        <f t="shared" si="52"/>
        <v>1.5668214489376942</v>
      </c>
      <c r="AA101">
        <f t="shared" si="53"/>
        <v>-36.4420872587134</v>
      </c>
      <c r="AB101">
        <f t="shared" si="54"/>
        <v>-37.657803382562896</v>
      </c>
      <c r="AC101">
        <f t="shared" si="55"/>
        <v>-3.113736744921916</v>
      </c>
      <c r="AD101">
        <f t="shared" si="56"/>
        <v>148.90104970503725</v>
      </c>
      <c r="AE101">
        <f t="shared" si="57"/>
        <v>18.764555159024258</v>
      </c>
      <c r="AF101">
        <f t="shared" si="58"/>
        <v>0.82890481059959265</v>
      </c>
      <c r="AG101">
        <f t="shared" si="59"/>
        <v>8.2354930438125553</v>
      </c>
      <c r="AH101">
        <v>579.06519206884104</v>
      </c>
      <c r="AI101">
        <v>564.76310303030277</v>
      </c>
      <c r="AJ101">
        <v>1.7061577097432681</v>
      </c>
      <c r="AK101">
        <v>61.748436210949897</v>
      </c>
      <c r="AL101">
        <f t="shared" si="60"/>
        <v>0.82635118500483895</v>
      </c>
      <c r="AM101">
        <v>33.773334235290797</v>
      </c>
      <c r="AN101">
        <v>34.510055151515147</v>
      </c>
      <c r="AO101">
        <v>-4.8058323675992861E-5</v>
      </c>
      <c r="AP101">
        <v>100.5812648026685</v>
      </c>
      <c r="AQ101">
        <v>19</v>
      </c>
      <c r="AR101">
        <v>3</v>
      </c>
      <c r="AS101">
        <f t="shared" si="61"/>
        <v>1</v>
      </c>
      <c r="AT101">
        <f t="shared" si="62"/>
        <v>0</v>
      </c>
      <c r="AU101">
        <f t="shared" si="63"/>
        <v>47346.504073264412</v>
      </c>
      <c r="AV101">
        <f t="shared" si="64"/>
        <v>1200.0014285714281</v>
      </c>
      <c r="AW101">
        <f t="shared" si="65"/>
        <v>1025.9257850213651</v>
      </c>
      <c r="AX101">
        <f t="shared" si="66"/>
        <v>0.85493713640216606</v>
      </c>
      <c r="AY101">
        <f t="shared" si="67"/>
        <v>0.18842867325618051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1676574244.0999999</v>
      </c>
      <c r="BF101">
        <v>542.79628571428577</v>
      </c>
      <c r="BG101">
        <v>560.53185714285712</v>
      </c>
      <c r="BH101">
        <v>34.511899999999997</v>
      </c>
      <c r="BI101">
        <v>33.773200000000003</v>
      </c>
      <c r="BJ101">
        <v>549.32257142857145</v>
      </c>
      <c r="BK101">
        <v>34.314657142857143</v>
      </c>
      <c r="BL101">
        <v>650.03200000000004</v>
      </c>
      <c r="BM101">
        <v>100.9772857142857</v>
      </c>
      <c r="BN101">
        <v>9.9976228571428558E-2</v>
      </c>
      <c r="BO101">
        <v>32.758385714285723</v>
      </c>
      <c r="BP101">
        <v>33.010857142857141</v>
      </c>
      <c r="BQ101">
        <v>999.89999999999986</v>
      </c>
      <c r="BR101">
        <v>0</v>
      </c>
      <c r="BS101">
        <v>0</v>
      </c>
      <c r="BT101">
        <v>9011.0714285714294</v>
      </c>
      <c r="BU101">
        <v>0</v>
      </c>
      <c r="BV101">
        <v>220.7524285714286</v>
      </c>
      <c r="BW101">
        <v>-17.735342857142861</v>
      </c>
      <c r="BX101">
        <v>562.19899999999996</v>
      </c>
      <c r="BY101">
        <v>580.12442857142855</v>
      </c>
      <c r="BZ101">
        <v>0.73868985714285706</v>
      </c>
      <c r="CA101">
        <v>560.53185714285712</v>
      </c>
      <c r="CB101">
        <v>33.773200000000003</v>
      </c>
      <c r="CC101">
        <v>3.484918571428572</v>
      </c>
      <c r="CD101">
        <v>3.4103285714285709</v>
      </c>
      <c r="CE101">
        <v>26.546442857142861</v>
      </c>
      <c r="CF101">
        <v>26.179814285714279</v>
      </c>
      <c r="CG101">
        <v>1200.0014285714281</v>
      </c>
      <c r="CH101">
        <v>0.50001200000000001</v>
      </c>
      <c r="CI101">
        <v>0.49998799999999999</v>
      </c>
      <c r="CJ101">
        <v>0</v>
      </c>
      <c r="CK101">
        <v>1048.288571428571</v>
      </c>
      <c r="CL101">
        <v>4.9990899999999998</v>
      </c>
      <c r="CM101">
        <v>11283.21428571429</v>
      </c>
      <c r="CN101">
        <v>9557.9071428571442</v>
      </c>
      <c r="CO101">
        <v>42.311999999999998</v>
      </c>
      <c r="CP101">
        <v>44.561999999999998</v>
      </c>
      <c r="CQ101">
        <v>43.125</v>
      </c>
      <c r="CR101">
        <v>43.5</v>
      </c>
      <c r="CS101">
        <v>43.686999999999998</v>
      </c>
      <c r="CT101">
        <v>597.51571428571424</v>
      </c>
      <c r="CU101">
        <v>597.48571428571438</v>
      </c>
      <c r="CV101">
        <v>0</v>
      </c>
      <c r="CW101">
        <v>1676574257.7</v>
      </c>
      <c r="CX101">
        <v>0</v>
      </c>
      <c r="CY101">
        <v>1676570481.5999999</v>
      </c>
      <c r="CZ101" t="s">
        <v>356</v>
      </c>
      <c r="DA101">
        <v>1676570481.5999999</v>
      </c>
      <c r="DB101">
        <v>1676570479.5999999</v>
      </c>
      <c r="DC101">
        <v>11</v>
      </c>
      <c r="DD101">
        <v>-8.3000000000000004E-2</v>
      </c>
      <c r="DE101">
        <v>1.9E-2</v>
      </c>
      <c r="DF101">
        <v>-6.1429999999999998</v>
      </c>
      <c r="DG101">
        <v>0.19700000000000001</v>
      </c>
      <c r="DH101">
        <v>415</v>
      </c>
      <c r="DI101">
        <v>33</v>
      </c>
      <c r="DJ101">
        <v>0.52</v>
      </c>
      <c r="DK101">
        <v>0.45</v>
      </c>
      <c r="DL101">
        <v>-17.5063675</v>
      </c>
      <c r="DM101">
        <v>-1.5353954971857211</v>
      </c>
      <c r="DN101">
        <v>0.15012829244932491</v>
      </c>
      <c r="DO101">
        <v>0</v>
      </c>
      <c r="DP101">
        <v>0.74148052499999995</v>
      </c>
      <c r="DQ101">
        <v>-1.0474187617262071E-2</v>
      </c>
      <c r="DR101">
        <v>1.4553894493828871E-3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3.2971699999999999</v>
      </c>
      <c r="EB101">
        <v>2.6253099999999998</v>
      </c>
      <c r="EC101">
        <v>0.12481299999999999</v>
      </c>
      <c r="ED101">
        <v>0.12564600000000001</v>
      </c>
      <c r="EE101">
        <v>0.14059199999999999</v>
      </c>
      <c r="EF101">
        <v>0.137182</v>
      </c>
      <c r="EG101">
        <v>26424.2</v>
      </c>
      <c r="EH101">
        <v>26786.1</v>
      </c>
      <c r="EI101">
        <v>28088.6</v>
      </c>
      <c r="EJ101">
        <v>29483.8</v>
      </c>
      <c r="EK101">
        <v>33238.199999999997</v>
      </c>
      <c r="EL101">
        <v>35301.800000000003</v>
      </c>
      <c r="EM101">
        <v>39670</v>
      </c>
      <c r="EN101">
        <v>42121.7</v>
      </c>
      <c r="EO101">
        <v>2.1967500000000002</v>
      </c>
      <c r="EP101">
        <v>2.2008999999999999</v>
      </c>
      <c r="EQ101">
        <v>0.129245</v>
      </c>
      <c r="ER101">
        <v>0</v>
      </c>
      <c r="ES101">
        <v>30.9102</v>
      </c>
      <c r="ET101">
        <v>999.9</v>
      </c>
      <c r="EU101">
        <v>76.099999999999994</v>
      </c>
      <c r="EV101">
        <v>32.799999999999997</v>
      </c>
      <c r="EW101">
        <v>37.647199999999998</v>
      </c>
      <c r="EX101">
        <v>56.526400000000002</v>
      </c>
      <c r="EY101">
        <v>-3.75</v>
      </c>
      <c r="EZ101">
        <v>2</v>
      </c>
      <c r="FA101">
        <v>0.41693599999999997</v>
      </c>
      <c r="FB101">
        <v>0.10049</v>
      </c>
      <c r="FC101">
        <v>20.273800000000001</v>
      </c>
      <c r="FD101">
        <v>5.2181899999999999</v>
      </c>
      <c r="FE101">
        <v>12.008599999999999</v>
      </c>
      <c r="FF101">
        <v>4.9862500000000001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1.86582</v>
      </c>
      <c r="FM101">
        <v>1.8621799999999999</v>
      </c>
      <c r="FN101">
        <v>1.8642000000000001</v>
      </c>
      <c r="FO101">
        <v>1.86026</v>
      </c>
      <c r="FP101">
        <v>1.861</v>
      </c>
      <c r="FQ101">
        <v>1.8602000000000001</v>
      </c>
      <c r="FR101">
        <v>1.86188</v>
      </c>
      <c r="FS101">
        <v>1.8584700000000001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-6.5350000000000001</v>
      </c>
      <c r="GH101">
        <v>0.19719999999999999</v>
      </c>
      <c r="GI101">
        <v>-4.4815386914191997</v>
      </c>
      <c r="GJ101">
        <v>-4.8024823865547416E-3</v>
      </c>
      <c r="GK101">
        <v>2.2541114550050859E-6</v>
      </c>
      <c r="GL101">
        <v>-5.2254267566753844E-10</v>
      </c>
      <c r="GM101">
        <v>0.19724000000001499</v>
      </c>
      <c r="GN101">
        <v>0</v>
      </c>
      <c r="GO101">
        <v>0</v>
      </c>
      <c r="GP101">
        <v>0</v>
      </c>
      <c r="GQ101">
        <v>6</v>
      </c>
      <c r="GR101">
        <v>2068</v>
      </c>
      <c r="GS101">
        <v>3</v>
      </c>
      <c r="GT101">
        <v>31</v>
      </c>
      <c r="GU101">
        <v>62.7</v>
      </c>
      <c r="GV101">
        <v>62.8</v>
      </c>
      <c r="GW101">
        <v>1.7553700000000001</v>
      </c>
      <c r="GX101">
        <v>2.5402800000000001</v>
      </c>
      <c r="GY101">
        <v>2.04834</v>
      </c>
      <c r="GZ101">
        <v>2.6257299999999999</v>
      </c>
      <c r="HA101">
        <v>2.1972700000000001</v>
      </c>
      <c r="HB101">
        <v>2.33521</v>
      </c>
      <c r="HC101">
        <v>37.989100000000001</v>
      </c>
      <c r="HD101">
        <v>14.946300000000001</v>
      </c>
      <c r="HE101">
        <v>18</v>
      </c>
      <c r="HF101">
        <v>676.54899999999998</v>
      </c>
      <c r="HG101">
        <v>757.39099999999996</v>
      </c>
      <c r="HH101">
        <v>31.000399999999999</v>
      </c>
      <c r="HI101">
        <v>32.6952</v>
      </c>
      <c r="HJ101">
        <v>30.000699999999998</v>
      </c>
      <c r="HK101">
        <v>32.5807</v>
      </c>
      <c r="HL101">
        <v>32.589500000000001</v>
      </c>
      <c r="HM101">
        <v>35.122</v>
      </c>
      <c r="HN101">
        <v>10.6739</v>
      </c>
      <c r="HO101">
        <v>100</v>
      </c>
      <c r="HP101">
        <v>31</v>
      </c>
      <c r="HQ101">
        <v>578.47500000000002</v>
      </c>
      <c r="HR101">
        <v>33.7395</v>
      </c>
      <c r="HS101">
        <v>99.008200000000002</v>
      </c>
      <c r="HT101">
        <v>97.6965</v>
      </c>
    </row>
    <row r="102" spans="1:228" x14ac:dyDescent="0.2">
      <c r="A102">
        <v>87</v>
      </c>
      <c r="B102">
        <v>1676574250.0999999</v>
      </c>
      <c r="C102">
        <v>343.5</v>
      </c>
      <c r="D102" t="s">
        <v>533</v>
      </c>
      <c r="E102" t="s">
        <v>534</v>
      </c>
      <c r="F102">
        <v>4</v>
      </c>
      <c r="G102">
        <v>1676574247.7874999</v>
      </c>
      <c r="H102">
        <f t="shared" si="34"/>
        <v>8.1366475643659584E-4</v>
      </c>
      <c r="I102">
        <f t="shared" si="35"/>
        <v>0.81366475643659586</v>
      </c>
      <c r="J102">
        <f t="shared" si="36"/>
        <v>8.2753623351575225</v>
      </c>
      <c r="K102">
        <f t="shared" si="37"/>
        <v>548.87525000000005</v>
      </c>
      <c r="L102">
        <f t="shared" si="38"/>
        <v>275.25212551686667</v>
      </c>
      <c r="M102">
        <f t="shared" si="39"/>
        <v>27.821407138835237</v>
      </c>
      <c r="N102">
        <f t="shared" si="40"/>
        <v>55.478161231289917</v>
      </c>
      <c r="O102">
        <f t="shared" si="41"/>
        <v>5.079018405009398E-2</v>
      </c>
      <c r="P102">
        <f t="shared" si="42"/>
        <v>2.7641243883172733</v>
      </c>
      <c r="Q102">
        <f t="shared" si="43"/>
        <v>5.0277357848556886E-2</v>
      </c>
      <c r="R102">
        <f t="shared" si="44"/>
        <v>3.146899243826385E-2</v>
      </c>
      <c r="S102">
        <f t="shared" si="45"/>
        <v>226.1138816092294</v>
      </c>
      <c r="T102">
        <f t="shared" si="46"/>
        <v>33.933519397830892</v>
      </c>
      <c r="U102">
        <f t="shared" si="47"/>
        <v>33.007437500000002</v>
      </c>
      <c r="V102">
        <f t="shared" si="48"/>
        <v>5.054218642366398</v>
      </c>
      <c r="W102">
        <f t="shared" si="49"/>
        <v>69.991982914546313</v>
      </c>
      <c r="X102">
        <f t="shared" si="50"/>
        <v>3.4875696551974595</v>
      </c>
      <c r="Y102">
        <f t="shared" si="51"/>
        <v>4.9828130451104053</v>
      </c>
      <c r="Z102">
        <f t="shared" si="52"/>
        <v>1.5666489871689384</v>
      </c>
      <c r="AA102">
        <f t="shared" si="53"/>
        <v>-35.882615758853873</v>
      </c>
      <c r="AB102">
        <f t="shared" si="54"/>
        <v>-37.703789671234993</v>
      </c>
      <c r="AC102">
        <f t="shared" si="55"/>
        <v>-3.1202968632278454</v>
      </c>
      <c r="AD102">
        <f t="shared" si="56"/>
        <v>149.40717931591266</v>
      </c>
      <c r="AE102">
        <f t="shared" si="57"/>
        <v>18.919717659302613</v>
      </c>
      <c r="AF102">
        <f t="shared" si="58"/>
        <v>0.81982177742770079</v>
      </c>
      <c r="AG102">
        <f t="shared" si="59"/>
        <v>8.2753623351575225</v>
      </c>
      <c r="AH102">
        <v>586.05204783409192</v>
      </c>
      <c r="AI102">
        <v>571.62747878787889</v>
      </c>
      <c r="AJ102">
        <v>1.728525269139723</v>
      </c>
      <c r="AK102">
        <v>61.748436210949897</v>
      </c>
      <c r="AL102">
        <f t="shared" si="60"/>
        <v>0.81366475643659586</v>
      </c>
      <c r="AM102">
        <v>33.773202834214807</v>
      </c>
      <c r="AN102">
        <v>34.498858787878767</v>
      </c>
      <c r="AO102">
        <v>-8.5675336640711721E-5</v>
      </c>
      <c r="AP102">
        <v>100.5812648026685</v>
      </c>
      <c r="AQ102">
        <v>19</v>
      </c>
      <c r="AR102">
        <v>3</v>
      </c>
      <c r="AS102">
        <f t="shared" si="61"/>
        <v>1</v>
      </c>
      <c r="AT102">
        <f t="shared" si="62"/>
        <v>0</v>
      </c>
      <c r="AU102">
        <f t="shared" si="63"/>
        <v>47277.091534095576</v>
      </c>
      <c r="AV102">
        <f t="shared" si="64"/>
        <v>1199.9962499999999</v>
      </c>
      <c r="AW102">
        <f t="shared" si="65"/>
        <v>1025.921451092865</v>
      </c>
      <c r="AX102">
        <f t="shared" si="66"/>
        <v>0.85493721425618208</v>
      </c>
      <c r="AY102">
        <f t="shared" si="67"/>
        <v>0.18842882351443133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1676574247.7874999</v>
      </c>
      <c r="BF102">
        <v>548.87525000000005</v>
      </c>
      <c r="BG102">
        <v>566.75412500000004</v>
      </c>
      <c r="BH102">
        <v>34.504399999999997</v>
      </c>
      <c r="BI102">
        <v>33.773787499999997</v>
      </c>
      <c r="BJ102">
        <v>555.41825000000006</v>
      </c>
      <c r="BK102">
        <v>34.307175000000001</v>
      </c>
      <c r="BL102">
        <v>650.03075000000001</v>
      </c>
      <c r="BM102">
        <v>100.976</v>
      </c>
      <c r="BN102">
        <v>0.10008465</v>
      </c>
      <c r="BO102">
        <v>32.754424999999998</v>
      </c>
      <c r="BP102">
        <v>33.007437500000002</v>
      </c>
      <c r="BQ102">
        <v>999.9</v>
      </c>
      <c r="BR102">
        <v>0</v>
      </c>
      <c r="BS102">
        <v>0</v>
      </c>
      <c r="BT102">
        <v>8997.6537500000013</v>
      </c>
      <c r="BU102">
        <v>0</v>
      </c>
      <c r="BV102">
        <v>210.27137500000001</v>
      </c>
      <c r="BW102">
        <v>-17.878924999999999</v>
      </c>
      <c r="BX102">
        <v>568.4905</v>
      </c>
      <c r="BY102">
        <v>586.56462499999998</v>
      </c>
      <c r="BZ102">
        <v>0.73061274999999992</v>
      </c>
      <c r="CA102">
        <v>566.75412500000004</v>
      </c>
      <c r="CB102">
        <v>33.773787499999997</v>
      </c>
      <c r="CC102">
        <v>3.4841150000000001</v>
      </c>
      <c r="CD102">
        <v>3.4103425000000001</v>
      </c>
      <c r="CE102">
        <v>26.542537500000002</v>
      </c>
      <c r="CF102">
        <v>26.1798875</v>
      </c>
      <c r="CG102">
        <v>1199.9962499999999</v>
      </c>
      <c r="CH102">
        <v>0.50001125000000002</v>
      </c>
      <c r="CI102">
        <v>0.49998874999999998</v>
      </c>
      <c r="CJ102">
        <v>0</v>
      </c>
      <c r="CK102">
        <v>1048.9925000000001</v>
      </c>
      <c r="CL102">
        <v>4.9990899999999998</v>
      </c>
      <c r="CM102">
        <v>11291.525</v>
      </c>
      <c r="CN102">
        <v>9557.8712500000001</v>
      </c>
      <c r="CO102">
        <v>42.311999999999998</v>
      </c>
      <c r="CP102">
        <v>44.561999999999998</v>
      </c>
      <c r="CQ102">
        <v>43.125</v>
      </c>
      <c r="CR102">
        <v>43.5</v>
      </c>
      <c r="CS102">
        <v>43.686999999999998</v>
      </c>
      <c r="CT102">
        <v>597.51</v>
      </c>
      <c r="CU102">
        <v>597.48625000000004</v>
      </c>
      <c r="CV102">
        <v>0</v>
      </c>
      <c r="CW102">
        <v>1676574261.9000001</v>
      </c>
      <c r="CX102">
        <v>0</v>
      </c>
      <c r="CY102">
        <v>1676570481.5999999</v>
      </c>
      <c r="CZ102" t="s">
        <v>356</v>
      </c>
      <c r="DA102">
        <v>1676570481.5999999</v>
      </c>
      <c r="DB102">
        <v>1676570479.5999999</v>
      </c>
      <c r="DC102">
        <v>11</v>
      </c>
      <c r="DD102">
        <v>-8.3000000000000004E-2</v>
      </c>
      <c r="DE102">
        <v>1.9E-2</v>
      </c>
      <c r="DF102">
        <v>-6.1429999999999998</v>
      </c>
      <c r="DG102">
        <v>0.19700000000000001</v>
      </c>
      <c r="DH102">
        <v>415</v>
      </c>
      <c r="DI102">
        <v>33</v>
      </c>
      <c r="DJ102">
        <v>0.52</v>
      </c>
      <c r="DK102">
        <v>0.45</v>
      </c>
      <c r="DL102">
        <v>-17.620662500000002</v>
      </c>
      <c r="DM102">
        <v>-1.665020262664143</v>
      </c>
      <c r="DN102">
        <v>0.1627827888437535</v>
      </c>
      <c r="DO102">
        <v>0</v>
      </c>
      <c r="DP102">
        <v>0.73948535000000004</v>
      </c>
      <c r="DQ102">
        <v>-3.6891804878048842E-2</v>
      </c>
      <c r="DR102">
        <v>4.3108063952699196E-3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3.29718</v>
      </c>
      <c r="EB102">
        <v>2.62541</v>
      </c>
      <c r="EC102">
        <v>0.125891</v>
      </c>
      <c r="ED102">
        <v>0.12671399999999999</v>
      </c>
      <c r="EE102">
        <v>0.14055999999999999</v>
      </c>
      <c r="EF102">
        <v>0.137186</v>
      </c>
      <c r="EG102">
        <v>26391.3</v>
      </c>
      <c r="EH102">
        <v>26752.799999999999</v>
      </c>
      <c r="EI102">
        <v>28088.400000000001</v>
      </c>
      <c r="EJ102">
        <v>29483.200000000001</v>
      </c>
      <c r="EK102">
        <v>33239</v>
      </c>
      <c r="EL102">
        <v>35301.1</v>
      </c>
      <c r="EM102">
        <v>39669.4</v>
      </c>
      <c r="EN102">
        <v>42120.9</v>
      </c>
      <c r="EO102">
        <v>2.1968000000000001</v>
      </c>
      <c r="EP102">
        <v>2.2009699999999999</v>
      </c>
      <c r="EQ102">
        <v>0.12933800000000001</v>
      </c>
      <c r="ER102">
        <v>0</v>
      </c>
      <c r="ES102">
        <v>30.907399999999999</v>
      </c>
      <c r="ET102">
        <v>999.9</v>
      </c>
      <c r="EU102">
        <v>76.099999999999994</v>
      </c>
      <c r="EV102">
        <v>32.799999999999997</v>
      </c>
      <c r="EW102">
        <v>37.646999999999998</v>
      </c>
      <c r="EX102">
        <v>56.766399999999997</v>
      </c>
      <c r="EY102">
        <v>-3.7259600000000002</v>
      </c>
      <c r="EZ102">
        <v>2</v>
      </c>
      <c r="FA102">
        <v>0.417464</v>
      </c>
      <c r="FB102">
        <v>0.10115200000000001</v>
      </c>
      <c r="FC102">
        <v>20.273800000000001</v>
      </c>
      <c r="FD102">
        <v>5.2183400000000004</v>
      </c>
      <c r="FE102">
        <v>12.0091</v>
      </c>
      <c r="FF102">
        <v>4.9860499999999996</v>
      </c>
      <c r="FG102">
        <v>3.2845800000000001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1.86422</v>
      </c>
      <c r="FO102">
        <v>1.86032</v>
      </c>
      <c r="FP102">
        <v>1.8610199999999999</v>
      </c>
      <c r="FQ102">
        <v>1.8601799999999999</v>
      </c>
      <c r="FR102">
        <v>1.86188</v>
      </c>
      <c r="FS102">
        <v>1.85849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-6.5540000000000003</v>
      </c>
      <c r="GH102">
        <v>0.1973</v>
      </c>
      <c r="GI102">
        <v>-4.4815386914191997</v>
      </c>
      <c r="GJ102">
        <v>-4.8024823865547416E-3</v>
      </c>
      <c r="GK102">
        <v>2.2541114550050859E-6</v>
      </c>
      <c r="GL102">
        <v>-5.2254267566753844E-10</v>
      </c>
      <c r="GM102">
        <v>0.19724000000001499</v>
      </c>
      <c r="GN102">
        <v>0</v>
      </c>
      <c r="GO102">
        <v>0</v>
      </c>
      <c r="GP102">
        <v>0</v>
      </c>
      <c r="GQ102">
        <v>6</v>
      </c>
      <c r="GR102">
        <v>2068</v>
      </c>
      <c r="GS102">
        <v>3</v>
      </c>
      <c r="GT102">
        <v>31</v>
      </c>
      <c r="GU102">
        <v>62.8</v>
      </c>
      <c r="GV102">
        <v>62.8</v>
      </c>
      <c r="GW102">
        <v>1.7687999999999999</v>
      </c>
      <c r="GX102">
        <v>2.5451700000000002</v>
      </c>
      <c r="GY102">
        <v>2.04834</v>
      </c>
      <c r="GZ102">
        <v>2.6245099999999999</v>
      </c>
      <c r="HA102">
        <v>2.1972700000000001</v>
      </c>
      <c r="HB102">
        <v>2.3290999999999999</v>
      </c>
      <c r="HC102">
        <v>37.989100000000001</v>
      </c>
      <c r="HD102">
        <v>14.946300000000001</v>
      </c>
      <c r="HE102">
        <v>18</v>
      </c>
      <c r="HF102">
        <v>676.63800000000003</v>
      </c>
      <c r="HG102">
        <v>757.53599999999994</v>
      </c>
      <c r="HH102">
        <v>31.0002</v>
      </c>
      <c r="HI102">
        <v>32.701500000000003</v>
      </c>
      <c r="HJ102">
        <v>30.000800000000002</v>
      </c>
      <c r="HK102">
        <v>32.5852</v>
      </c>
      <c r="HL102">
        <v>32.595199999999998</v>
      </c>
      <c r="HM102">
        <v>35.459400000000002</v>
      </c>
      <c r="HN102">
        <v>10.6739</v>
      </c>
      <c r="HO102">
        <v>100</v>
      </c>
      <c r="HP102">
        <v>31</v>
      </c>
      <c r="HQ102">
        <v>585.22900000000004</v>
      </c>
      <c r="HR102">
        <v>33.7395</v>
      </c>
      <c r="HS102">
        <v>99.006900000000002</v>
      </c>
      <c r="HT102">
        <v>97.694699999999997</v>
      </c>
    </row>
    <row r="103" spans="1:228" x14ac:dyDescent="0.2">
      <c r="A103">
        <v>88</v>
      </c>
      <c r="B103">
        <v>1676574254.0999999</v>
      </c>
      <c r="C103">
        <v>347.5</v>
      </c>
      <c r="D103" t="s">
        <v>535</v>
      </c>
      <c r="E103" t="s">
        <v>536</v>
      </c>
      <c r="F103">
        <v>4</v>
      </c>
      <c r="G103">
        <v>1676574252.0999999</v>
      </c>
      <c r="H103">
        <f t="shared" si="34"/>
        <v>8.0557168699264478E-4</v>
      </c>
      <c r="I103">
        <f t="shared" si="35"/>
        <v>0.80557168699264481</v>
      </c>
      <c r="J103">
        <f t="shared" si="36"/>
        <v>8.4553132416250527</v>
      </c>
      <c r="K103">
        <f t="shared" si="37"/>
        <v>556.08357142857142</v>
      </c>
      <c r="L103">
        <f t="shared" si="38"/>
        <v>274.47942356290133</v>
      </c>
      <c r="M103">
        <f t="shared" si="39"/>
        <v>27.742705495563573</v>
      </c>
      <c r="N103">
        <f t="shared" si="40"/>
        <v>56.205534654690219</v>
      </c>
      <c r="O103">
        <f t="shared" si="41"/>
        <v>5.0372655999495683E-2</v>
      </c>
      <c r="P103">
        <f t="shared" si="42"/>
        <v>2.7743447588284011</v>
      </c>
      <c r="Q103">
        <f t="shared" si="43"/>
        <v>4.9870019911552405E-2</v>
      </c>
      <c r="R103">
        <f t="shared" si="44"/>
        <v>3.1213504221295887E-2</v>
      </c>
      <c r="S103">
        <f t="shared" si="45"/>
        <v>226.11391037698081</v>
      </c>
      <c r="T103">
        <f t="shared" si="46"/>
        <v>33.922037421146797</v>
      </c>
      <c r="U103">
        <f t="shared" si="47"/>
        <v>32.993142857142857</v>
      </c>
      <c r="V103">
        <f t="shared" si="48"/>
        <v>5.0501607861516531</v>
      </c>
      <c r="W103">
        <f t="shared" si="49"/>
        <v>70.007025467098998</v>
      </c>
      <c r="X103">
        <f t="shared" si="50"/>
        <v>3.4864185206599934</v>
      </c>
      <c r="Y103">
        <f t="shared" si="51"/>
        <v>4.9800980650127684</v>
      </c>
      <c r="Z103">
        <f t="shared" si="52"/>
        <v>1.5637422654916597</v>
      </c>
      <c r="AA103">
        <f t="shared" si="53"/>
        <v>-35.525711396375634</v>
      </c>
      <c r="AB103">
        <f t="shared" si="54"/>
        <v>-37.153305900067956</v>
      </c>
      <c r="AC103">
        <f t="shared" si="55"/>
        <v>-3.063052640761756</v>
      </c>
      <c r="AD103">
        <f t="shared" si="56"/>
        <v>150.37184043977547</v>
      </c>
      <c r="AE103">
        <f t="shared" si="57"/>
        <v>18.9806388152209</v>
      </c>
      <c r="AF103">
        <f t="shared" si="58"/>
        <v>0.80423658684536936</v>
      </c>
      <c r="AG103">
        <f t="shared" si="59"/>
        <v>8.4553132416250527</v>
      </c>
      <c r="AH103">
        <v>593.03326190870871</v>
      </c>
      <c r="AI103">
        <v>578.50400606060578</v>
      </c>
      <c r="AJ103">
        <v>1.7103022918168089</v>
      </c>
      <c r="AK103">
        <v>61.748436210949897</v>
      </c>
      <c r="AL103">
        <f t="shared" si="60"/>
        <v>0.80557168699264481</v>
      </c>
      <c r="AM103">
        <v>33.776301936374892</v>
      </c>
      <c r="AN103">
        <v>34.494792121212129</v>
      </c>
      <c r="AO103">
        <v>-8.1543661891759895E-5</v>
      </c>
      <c r="AP103">
        <v>100.5812648026685</v>
      </c>
      <c r="AQ103">
        <v>19</v>
      </c>
      <c r="AR103">
        <v>3</v>
      </c>
      <c r="AS103">
        <f t="shared" si="61"/>
        <v>1</v>
      </c>
      <c r="AT103">
        <f t="shared" si="62"/>
        <v>0</v>
      </c>
      <c r="AU103">
        <f t="shared" si="63"/>
        <v>47559.935501614127</v>
      </c>
      <c r="AV103">
        <f t="shared" si="64"/>
        <v>1199.997142857143</v>
      </c>
      <c r="AW103">
        <f t="shared" si="65"/>
        <v>1025.9221421642392</v>
      </c>
      <c r="AX103">
        <f t="shared" si="66"/>
        <v>0.8549371540348516</v>
      </c>
      <c r="AY103">
        <f t="shared" si="67"/>
        <v>0.18842870728726324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1676574252.0999999</v>
      </c>
      <c r="BF103">
        <v>556.08357142857142</v>
      </c>
      <c r="BG103">
        <v>574.01785714285711</v>
      </c>
      <c r="BH103">
        <v>34.493757142857142</v>
      </c>
      <c r="BI103">
        <v>33.77695714285715</v>
      </c>
      <c r="BJ103">
        <v>562.64685714285713</v>
      </c>
      <c r="BK103">
        <v>34.296528571428567</v>
      </c>
      <c r="BL103">
        <v>649.9682857142858</v>
      </c>
      <c r="BM103">
        <v>100.97414285714289</v>
      </c>
      <c r="BN103">
        <v>9.9755999999999997E-2</v>
      </c>
      <c r="BO103">
        <v>32.74474285714286</v>
      </c>
      <c r="BP103">
        <v>32.993142857142857</v>
      </c>
      <c r="BQ103">
        <v>999.89999999999986</v>
      </c>
      <c r="BR103">
        <v>0</v>
      </c>
      <c r="BS103">
        <v>0</v>
      </c>
      <c r="BT103">
        <v>9052.2314285714292</v>
      </c>
      <c r="BU103">
        <v>0</v>
      </c>
      <c r="BV103">
        <v>201.81442857142861</v>
      </c>
      <c r="BW103">
        <v>-17.933971428571429</v>
      </c>
      <c r="BX103">
        <v>575.95042857142857</v>
      </c>
      <c r="BY103">
        <v>594.08400000000006</v>
      </c>
      <c r="BZ103">
        <v>0.7168134285714286</v>
      </c>
      <c r="CA103">
        <v>574.01785714285711</v>
      </c>
      <c r="CB103">
        <v>33.77695714285715</v>
      </c>
      <c r="CC103">
        <v>3.4829842857142861</v>
      </c>
      <c r="CD103">
        <v>3.410605714285714</v>
      </c>
      <c r="CE103">
        <v>26.537042857142861</v>
      </c>
      <c r="CF103">
        <v>26.181185714285711</v>
      </c>
      <c r="CG103">
        <v>1199.997142857143</v>
      </c>
      <c r="CH103">
        <v>0.50001200000000001</v>
      </c>
      <c r="CI103">
        <v>0.49998799999999999</v>
      </c>
      <c r="CJ103">
        <v>0</v>
      </c>
      <c r="CK103">
        <v>1050.18</v>
      </c>
      <c r="CL103">
        <v>4.9990899999999998</v>
      </c>
      <c r="CM103">
        <v>11299.1</v>
      </c>
      <c r="CN103">
        <v>9557.8728571428564</v>
      </c>
      <c r="CO103">
        <v>42.33</v>
      </c>
      <c r="CP103">
        <v>44.561999999999998</v>
      </c>
      <c r="CQ103">
        <v>43.125</v>
      </c>
      <c r="CR103">
        <v>43.5</v>
      </c>
      <c r="CS103">
        <v>43.686999999999998</v>
      </c>
      <c r="CT103">
        <v>597.51285714285711</v>
      </c>
      <c r="CU103">
        <v>597.48428571428576</v>
      </c>
      <c r="CV103">
        <v>0</v>
      </c>
      <c r="CW103">
        <v>1676574266.0999999</v>
      </c>
      <c r="CX103">
        <v>0</v>
      </c>
      <c r="CY103">
        <v>1676570481.5999999</v>
      </c>
      <c r="CZ103" t="s">
        <v>356</v>
      </c>
      <c r="DA103">
        <v>1676570481.5999999</v>
      </c>
      <c r="DB103">
        <v>1676570479.5999999</v>
      </c>
      <c r="DC103">
        <v>11</v>
      </c>
      <c r="DD103">
        <v>-8.3000000000000004E-2</v>
      </c>
      <c r="DE103">
        <v>1.9E-2</v>
      </c>
      <c r="DF103">
        <v>-6.1429999999999998</v>
      </c>
      <c r="DG103">
        <v>0.19700000000000001</v>
      </c>
      <c r="DH103">
        <v>415</v>
      </c>
      <c r="DI103">
        <v>33</v>
      </c>
      <c r="DJ103">
        <v>0.52</v>
      </c>
      <c r="DK103">
        <v>0.45</v>
      </c>
      <c r="DL103">
        <v>-17.723992500000001</v>
      </c>
      <c r="DM103">
        <v>-1.604189493433315</v>
      </c>
      <c r="DN103">
        <v>0.15734245356466919</v>
      </c>
      <c r="DO103">
        <v>0</v>
      </c>
      <c r="DP103">
        <v>0.73461984999999996</v>
      </c>
      <c r="DQ103">
        <v>-8.3715984990619288E-2</v>
      </c>
      <c r="DR103">
        <v>9.0713786977228601E-3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3.2970000000000002</v>
      </c>
      <c r="EB103">
        <v>2.62541</v>
      </c>
      <c r="EC103">
        <v>0.12695799999999999</v>
      </c>
      <c r="ED103">
        <v>0.127774</v>
      </c>
      <c r="EE103">
        <v>0.14054700000000001</v>
      </c>
      <c r="EF103">
        <v>0.13719000000000001</v>
      </c>
      <c r="EG103">
        <v>26358.9</v>
      </c>
      <c r="EH103">
        <v>26719.9</v>
      </c>
      <c r="EI103">
        <v>28088.1</v>
      </c>
      <c r="EJ103">
        <v>29482.9</v>
      </c>
      <c r="EK103">
        <v>33239.300000000003</v>
      </c>
      <c r="EL103">
        <v>35300.699999999997</v>
      </c>
      <c r="EM103">
        <v>39669.1</v>
      </c>
      <c r="EN103">
        <v>42120.6</v>
      </c>
      <c r="EO103">
        <v>2.1968299999999998</v>
      </c>
      <c r="EP103">
        <v>2.2008000000000001</v>
      </c>
      <c r="EQ103">
        <v>0.128079</v>
      </c>
      <c r="ER103">
        <v>0</v>
      </c>
      <c r="ES103">
        <v>30.901299999999999</v>
      </c>
      <c r="ET103">
        <v>999.9</v>
      </c>
      <c r="EU103">
        <v>76.099999999999994</v>
      </c>
      <c r="EV103">
        <v>32.799999999999997</v>
      </c>
      <c r="EW103">
        <v>37.647100000000002</v>
      </c>
      <c r="EX103">
        <v>56.436399999999999</v>
      </c>
      <c r="EY103">
        <v>-3.7059299999999999</v>
      </c>
      <c r="EZ103">
        <v>2</v>
      </c>
      <c r="FA103">
        <v>0.41785299999999997</v>
      </c>
      <c r="FB103">
        <v>0.100871</v>
      </c>
      <c r="FC103">
        <v>20.273800000000001</v>
      </c>
      <c r="FD103">
        <v>5.2183400000000004</v>
      </c>
      <c r="FE103">
        <v>12.0085</v>
      </c>
      <c r="FF103">
        <v>4.9863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1.8658300000000001</v>
      </c>
      <c r="FM103">
        <v>1.8621799999999999</v>
      </c>
      <c r="FN103">
        <v>1.8642099999999999</v>
      </c>
      <c r="FO103">
        <v>1.8602700000000001</v>
      </c>
      <c r="FP103">
        <v>1.8609800000000001</v>
      </c>
      <c r="FQ103">
        <v>1.8602000000000001</v>
      </c>
      <c r="FR103">
        <v>1.86188</v>
      </c>
      <c r="FS103">
        <v>1.85849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-6.5720000000000001</v>
      </c>
      <c r="GH103">
        <v>0.1973</v>
      </c>
      <c r="GI103">
        <v>-4.4815386914191997</v>
      </c>
      <c r="GJ103">
        <v>-4.8024823865547416E-3</v>
      </c>
      <c r="GK103">
        <v>2.2541114550050859E-6</v>
      </c>
      <c r="GL103">
        <v>-5.2254267566753844E-10</v>
      </c>
      <c r="GM103">
        <v>0.19724000000001499</v>
      </c>
      <c r="GN103">
        <v>0</v>
      </c>
      <c r="GO103">
        <v>0</v>
      </c>
      <c r="GP103">
        <v>0</v>
      </c>
      <c r="GQ103">
        <v>6</v>
      </c>
      <c r="GR103">
        <v>2068</v>
      </c>
      <c r="GS103">
        <v>3</v>
      </c>
      <c r="GT103">
        <v>31</v>
      </c>
      <c r="GU103">
        <v>62.9</v>
      </c>
      <c r="GV103">
        <v>62.9</v>
      </c>
      <c r="GW103">
        <v>1.78833</v>
      </c>
      <c r="GX103">
        <v>2.5378400000000001</v>
      </c>
      <c r="GY103">
        <v>2.04834</v>
      </c>
      <c r="GZ103">
        <v>2.6245099999999999</v>
      </c>
      <c r="HA103">
        <v>2.1972700000000001</v>
      </c>
      <c r="HB103">
        <v>2.3535200000000001</v>
      </c>
      <c r="HC103">
        <v>38.013399999999997</v>
      </c>
      <c r="HD103">
        <v>14.9376</v>
      </c>
      <c r="HE103">
        <v>18</v>
      </c>
      <c r="HF103">
        <v>676.721</v>
      </c>
      <c r="HG103">
        <v>757.42100000000005</v>
      </c>
      <c r="HH103">
        <v>31.0001</v>
      </c>
      <c r="HI103">
        <v>32.7074</v>
      </c>
      <c r="HJ103">
        <v>30.000599999999999</v>
      </c>
      <c r="HK103">
        <v>32.591000000000001</v>
      </c>
      <c r="HL103">
        <v>32.599600000000002</v>
      </c>
      <c r="HM103">
        <v>35.794800000000002</v>
      </c>
      <c r="HN103">
        <v>10.6739</v>
      </c>
      <c r="HO103">
        <v>100</v>
      </c>
      <c r="HP103">
        <v>31</v>
      </c>
      <c r="HQ103">
        <v>591.91</v>
      </c>
      <c r="HR103">
        <v>33.7395</v>
      </c>
      <c r="HS103">
        <v>99.006100000000004</v>
      </c>
      <c r="HT103">
        <v>97.693799999999996</v>
      </c>
    </row>
    <row r="104" spans="1:228" x14ac:dyDescent="0.2">
      <c r="A104">
        <v>89</v>
      </c>
      <c r="B104">
        <v>1676574258.0999999</v>
      </c>
      <c r="C104">
        <v>351.5</v>
      </c>
      <c r="D104" t="s">
        <v>537</v>
      </c>
      <c r="E104" t="s">
        <v>538</v>
      </c>
      <c r="F104">
        <v>4</v>
      </c>
      <c r="G104">
        <v>1676574255.7874999</v>
      </c>
      <c r="H104">
        <f t="shared" si="34"/>
        <v>8.1109035106411874E-4</v>
      </c>
      <c r="I104">
        <f t="shared" si="35"/>
        <v>0.81109035106411875</v>
      </c>
      <c r="J104">
        <f t="shared" si="36"/>
        <v>8.3854610013244333</v>
      </c>
      <c r="K104">
        <f t="shared" si="37"/>
        <v>562.21012500000006</v>
      </c>
      <c r="L104">
        <f t="shared" si="38"/>
        <v>285.21062596332928</v>
      </c>
      <c r="M104">
        <f t="shared" si="39"/>
        <v>28.827322069528641</v>
      </c>
      <c r="N104">
        <f t="shared" si="40"/>
        <v>56.824714329573261</v>
      </c>
      <c r="O104">
        <f t="shared" si="41"/>
        <v>5.086197600805166E-2</v>
      </c>
      <c r="P104">
        <f t="shared" si="42"/>
        <v>2.7648074818400952</v>
      </c>
      <c r="Q104">
        <f t="shared" si="43"/>
        <v>5.0347832613293883E-2</v>
      </c>
      <c r="R104">
        <f t="shared" si="44"/>
        <v>3.1513155904183618E-2</v>
      </c>
      <c r="S104">
        <f t="shared" si="45"/>
        <v>226.11449773433938</v>
      </c>
      <c r="T104">
        <f t="shared" si="46"/>
        <v>33.922842493553382</v>
      </c>
      <c r="U104">
        <f t="shared" si="47"/>
        <v>32.979937499999998</v>
      </c>
      <c r="V104">
        <f t="shared" si="48"/>
        <v>5.0464146673799961</v>
      </c>
      <c r="W104">
        <f t="shared" si="49"/>
        <v>70.021915616634544</v>
      </c>
      <c r="X104">
        <f t="shared" si="50"/>
        <v>3.4868768380394703</v>
      </c>
      <c r="Y104">
        <f t="shared" si="51"/>
        <v>4.9796935821206256</v>
      </c>
      <c r="Z104">
        <f t="shared" si="52"/>
        <v>1.5595378293405258</v>
      </c>
      <c r="AA104">
        <f t="shared" si="53"/>
        <v>-35.769084481927635</v>
      </c>
      <c r="AB104">
        <f t="shared" si="54"/>
        <v>-35.272310418650008</v>
      </c>
      <c r="AC104">
        <f t="shared" si="55"/>
        <v>-2.917798069879646</v>
      </c>
      <c r="AD104">
        <f t="shared" si="56"/>
        <v>152.1553047638821</v>
      </c>
      <c r="AE104">
        <f t="shared" si="57"/>
        <v>19.068711384810427</v>
      </c>
      <c r="AF104">
        <f t="shared" si="58"/>
        <v>0.80754064924762126</v>
      </c>
      <c r="AG104">
        <f t="shared" si="59"/>
        <v>8.3854610013244333</v>
      </c>
      <c r="AH104">
        <v>600.00390867178214</v>
      </c>
      <c r="AI104">
        <v>585.44591515151535</v>
      </c>
      <c r="AJ104">
        <v>1.73589823167423</v>
      </c>
      <c r="AK104">
        <v>61.748436210949897</v>
      </c>
      <c r="AL104">
        <f t="shared" si="60"/>
        <v>0.81109035106411875</v>
      </c>
      <c r="AM104">
        <v>33.777981871694813</v>
      </c>
      <c r="AN104">
        <v>34.500392121212123</v>
      </c>
      <c r="AO104">
        <v>7.1494104320503533E-5</v>
      </c>
      <c r="AP104">
        <v>100.5812648026685</v>
      </c>
      <c r="AQ104">
        <v>19</v>
      </c>
      <c r="AR104">
        <v>3</v>
      </c>
      <c r="AS104">
        <f t="shared" si="61"/>
        <v>1</v>
      </c>
      <c r="AT104">
        <f t="shared" si="62"/>
        <v>0</v>
      </c>
      <c r="AU104">
        <f t="shared" si="63"/>
        <v>47297.584265138954</v>
      </c>
      <c r="AV104">
        <f t="shared" si="64"/>
        <v>1199.99875</v>
      </c>
      <c r="AW104">
        <f t="shared" si="65"/>
        <v>1025.9236635929219</v>
      </c>
      <c r="AX104">
        <f t="shared" si="66"/>
        <v>0.85493727688709842</v>
      </c>
      <c r="AY104">
        <f t="shared" si="67"/>
        <v>0.1884289443920999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1676574255.7874999</v>
      </c>
      <c r="BF104">
        <v>562.21012500000006</v>
      </c>
      <c r="BG104">
        <v>580.23062499999992</v>
      </c>
      <c r="BH104">
        <v>34.498325000000001</v>
      </c>
      <c r="BI104">
        <v>33.778637500000002</v>
      </c>
      <c r="BJ104">
        <v>568.79025000000001</v>
      </c>
      <c r="BK104">
        <v>34.301087500000001</v>
      </c>
      <c r="BL104">
        <v>650.01700000000005</v>
      </c>
      <c r="BM104">
        <v>100.97375</v>
      </c>
      <c r="BN104">
        <v>0.1000510625</v>
      </c>
      <c r="BO104">
        <v>32.743299999999998</v>
      </c>
      <c r="BP104">
        <v>32.979937499999998</v>
      </c>
      <c r="BQ104">
        <v>999.9</v>
      </c>
      <c r="BR104">
        <v>0</v>
      </c>
      <c r="BS104">
        <v>0</v>
      </c>
      <c r="BT104">
        <v>9001.4850000000006</v>
      </c>
      <c r="BU104">
        <v>0</v>
      </c>
      <c r="BV104">
        <v>200.79900000000001</v>
      </c>
      <c r="BW104">
        <v>-18.020624999999999</v>
      </c>
      <c r="BX104">
        <v>582.2985000000001</v>
      </c>
      <c r="BY104">
        <v>600.51525000000004</v>
      </c>
      <c r="BZ104">
        <v>0.71967712500000003</v>
      </c>
      <c r="CA104">
        <v>580.23062499999992</v>
      </c>
      <c r="CB104">
        <v>33.778637500000002</v>
      </c>
      <c r="CC104">
        <v>3.4834274999999999</v>
      </c>
      <c r="CD104">
        <v>3.4107612500000002</v>
      </c>
      <c r="CE104">
        <v>26.539200000000001</v>
      </c>
      <c r="CF104">
        <v>26.181950000000001</v>
      </c>
      <c r="CG104">
        <v>1199.99875</v>
      </c>
      <c r="CH104">
        <v>0.50000599999999995</v>
      </c>
      <c r="CI104">
        <v>0.49999399999999999</v>
      </c>
      <c r="CJ104">
        <v>0</v>
      </c>
      <c r="CK104">
        <v>1050.98125</v>
      </c>
      <c r="CL104">
        <v>4.9990899999999998</v>
      </c>
      <c r="CM104">
        <v>11312.8375</v>
      </c>
      <c r="CN104">
        <v>9557.8924999999999</v>
      </c>
      <c r="CO104">
        <v>42.327749999999988</v>
      </c>
      <c r="CP104">
        <v>44.561999999999998</v>
      </c>
      <c r="CQ104">
        <v>43.125</v>
      </c>
      <c r="CR104">
        <v>43.515500000000003</v>
      </c>
      <c r="CS104">
        <v>43.694875000000003</v>
      </c>
      <c r="CT104">
        <v>597.50874999999996</v>
      </c>
      <c r="CU104">
        <v>597.49</v>
      </c>
      <c r="CV104">
        <v>0</v>
      </c>
      <c r="CW104">
        <v>1676574269.7</v>
      </c>
      <c r="CX104">
        <v>0</v>
      </c>
      <c r="CY104">
        <v>1676570481.5999999</v>
      </c>
      <c r="CZ104" t="s">
        <v>356</v>
      </c>
      <c r="DA104">
        <v>1676570481.5999999</v>
      </c>
      <c r="DB104">
        <v>1676570479.5999999</v>
      </c>
      <c r="DC104">
        <v>11</v>
      </c>
      <c r="DD104">
        <v>-8.3000000000000004E-2</v>
      </c>
      <c r="DE104">
        <v>1.9E-2</v>
      </c>
      <c r="DF104">
        <v>-6.1429999999999998</v>
      </c>
      <c r="DG104">
        <v>0.19700000000000001</v>
      </c>
      <c r="DH104">
        <v>415</v>
      </c>
      <c r="DI104">
        <v>33</v>
      </c>
      <c r="DJ104">
        <v>0.52</v>
      </c>
      <c r="DK104">
        <v>0.45</v>
      </c>
      <c r="DL104">
        <v>-17.821549999999998</v>
      </c>
      <c r="DM104">
        <v>-1.5753636022513959</v>
      </c>
      <c r="DN104">
        <v>0.15473341914402339</v>
      </c>
      <c r="DO104">
        <v>0</v>
      </c>
      <c r="DP104">
        <v>0.73007992499999985</v>
      </c>
      <c r="DQ104">
        <v>-9.7066930581616404E-2</v>
      </c>
      <c r="DR104">
        <v>9.9848098714685179E-3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3.2971900000000001</v>
      </c>
      <c r="EB104">
        <v>2.62534</v>
      </c>
      <c r="EC104">
        <v>0.128023</v>
      </c>
      <c r="ED104">
        <v>0.128827</v>
      </c>
      <c r="EE104">
        <v>0.14056299999999999</v>
      </c>
      <c r="EF104">
        <v>0.13719899999999999</v>
      </c>
      <c r="EG104">
        <v>26326.2</v>
      </c>
      <c r="EH104">
        <v>26687.8</v>
      </c>
      <c r="EI104">
        <v>28087.599999999999</v>
      </c>
      <c r="EJ104">
        <v>29483.1</v>
      </c>
      <c r="EK104">
        <v>33238.300000000003</v>
      </c>
      <c r="EL104">
        <v>35300.6</v>
      </c>
      <c r="EM104">
        <v>39668.5</v>
      </c>
      <c r="EN104">
        <v>42120.800000000003</v>
      </c>
      <c r="EO104">
        <v>2.1970200000000002</v>
      </c>
      <c r="EP104">
        <v>2.20065</v>
      </c>
      <c r="EQ104">
        <v>0.12903999999999999</v>
      </c>
      <c r="ER104">
        <v>0</v>
      </c>
      <c r="ES104">
        <v>30.895299999999999</v>
      </c>
      <c r="ET104">
        <v>999.9</v>
      </c>
      <c r="EU104">
        <v>76.099999999999994</v>
      </c>
      <c r="EV104">
        <v>32.799999999999997</v>
      </c>
      <c r="EW104">
        <v>37.645000000000003</v>
      </c>
      <c r="EX104">
        <v>56.736400000000003</v>
      </c>
      <c r="EY104">
        <v>-3.7299699999999998</v>
      </c>
      <c r="EZ104">
        <v>2</v>
      </c>
      <c r="FA104">
        <v>0.41846</v>
      </c>
      <c r="FB104">
        <v>0.10285900000000001</v>
      </c>
      <c r="FC104">
        <v>20.273800000000001</v>
      </c>
      <c r="FD104">
        <v>5.2186399999999997</v>
      </c>
      <c r="FE104">
        <v>12.008900000000001</v>
      </c>
      <c r="FF104">
        <v>4.9863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1.8642099999999999</v>
      </c>
      <c r="FO104">
        <v>1.8602700000000001</v>
      </c>
      <c r="FP104">
        <v>1.861</v>
      </c>
      <c r="FQ104">
        <v>1.8601799999999999</v>
      </c>
      <c r="FR104">
        <v>1.86188</v>
      </c>
      <c r="FS104">
        <v>1.85849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-6.5910000000000002</v>
      </c>
      <c r="GH104">
        <v>0.19719999999999999</v>
      </c>
      <c r="GI104">
        <v>-4.4815386914191997</v>
      </c>
      <c r="GJ104">
        <v>-4.8024823865547416E-3</v>
      </c>
      <c r="GK104">
        <v>2.2541114550050859E-6</v>
      </c>
      <c r="GL104">
        <v>-5.2254267566753844E-10</v>
      </c>
      <c r="GM104">
        <v>0.19724000000001499</v>
      </c>
      <c r="GN104">
        <v>0</v>
      </c>
      <c r="GO104">
        <v>0</v>
      </c>
      <c r="GP104">
        <v>0</v>
      </c>
      <c r="GQ104">
        <v>6</v>
      </c>
      <c r="GR104">
        <v>2068</v>
      </c>
      <c r="GS104">
        <v>3</v>
      </c>
      <c r="GT104">
        <v>31</v>
      </c>
      <c r="GU104">
        <v>62.9</v>
      </c>
      <c r="GV104">
        <v>63</v>
      </c>
      <c r="GW104">
        <v>1.80542</v>
      </c>
      <c r="GX104">
        <v>2.5341800000000001</v>
      </c>
      <c r="GY104">
        <v>2.04834</v>
      </c>
      <c r="GZ104">
        <v>2.6245099999999999</v>
      </c>
      <c r="HA104">
        <v>2.1972700000000001</v>
      </c>
      <c r="HB104">
        <v>2.3327599999999999</v>
      </c>
      <c r="HC104">
        <v>38.013399999999997</v>
      </c>
      <c r="HD104">
        <v>14.9376</v>
      </c>
      <c r="HE104">
        <v>18</v>
      </c>
      <c r="HF104">
        <v>676.93700000000001</v>
      </c>
      <c r="HG104">
        <v>757.33100000000002</v>
      </c>
      <c r="HH104">
        <v>31.000399999999999</v>
      </c>
      <c r="HI104">
        <v>32.713200000000001</v>
      </c>
      <c r="HJ104">
        <v>30.000699999999998</v>
      </c>
      <c r="HK104">
        <v>32.595999999999997</v>
      </c>
      <c r="HL104">
        <v>32.603900000000003</v>
      </c>
      <c r="HM104">
        <v>36.1297</v>
      </c>
      <c r="HN104">
        <v>10.6739</v>
      </c>
      <c r="HO104">
        <v>100</v>
      </c>
      <c r="HP104">
        <v>31</v>
      </c>
      <c r="HQ104">
        <v>598.59699999999998</v>
      </c>
      <c r="HR104">
        <v>33.7395</v>
      </c>
      <c r="HS104">
        <v>99.004599999999996</v>
      </c>
      <c r="HT104">
        <v>97.694400000000002</v>
      </c>
    </row>
    <row r="105" spans="1:228" x14ac:dyDescent="0.2">
      <c r="A105">
        <v>90</v>
      </c>
      <c r="B105">
        <v>1676574262.0999999</v>
      </c>
      <c r="C105">
        <v>355.5</v>
      </c>
      <c r="D105" t="s">
        <v>539</v>
      </c>
      <c r="E105" t="s">
        <v>540</v>
      </c>
      <c r="F105">
        <v>4</v>
      </c>
      <c r="G105">
        <v>1676574260.0999999</v>
      </c>
      <c r="H105">
        <f t="shared" si="34"/>
        <v>8.0555844393007863E-4</v>
      </c>
      <c r="I105">
        <f t="shared" si="35"/>
        <v>0.80555844393007858</v>
      </c>
      <c r="J105">
        <f t="shared" si="36"/>
        <v>8.492070654637331</v>
      </c>
      <c r="K105">
        <f t="shared" si="37"/>
        <v>569.42985714285714</v>
      </c>
      <c r="L105">
        <f t="shared" si="38"/>
        <v>286.68076808723225</v>
      </c>
      <c r="M105">
        <f t="shared" si="39"/>
        <v>28.976396159276899</v>
      </c>
      <c r="N105">
        <f t="shared" si="40"/>
        <v>57.555395974351477</v>
      </c>
      <c r="O105">
        <f t="shared" si="41"/>
        <v>5.0439669563774013E-2</v>
      </c>
      <c r="P105">
        <f t="shared" si="42"/>
        <v>2.7620688157863746</v>
      </c>
      <c r="Q105">
        <f t="shared" si="43"/>
        <v>4.9933486815445301E-2</v>
      </c>
      <c r="R105">
        <f t="shared" si="44"/>
        <v>3.1253484337291852E-2</v>
      </c>
      <c r="S105">
        <f t="shared" si="45"/>
        <v>226.11270780586514</v>
      </c>
      <c r="T105">
        <f t="shared" si="46"/>
        <v>33.925838667404854</v>
      </c>
      <c r="U105">
        <f t="shared" si="47"/>
        <v>32.988485714285723</v>
      </c>
      <c r="V105">
        <f t="shared" si="48"/>
        <v>5.048839363640484</v>
      </c>
      <c r="W105">
        <f t="shared" si="49"/>
        <v>70.024352351123511</v>
      </c>
      <c r="X105">
        <f t="shared" si="50"/>
        <v>3.4870795032406421</v>
      </c>
      <c r="Y105">
        <f t="shared" si="51"/>
        <v>4.9798097178469565</v>
      </c>
      <c r="Z105">
        <f t="shared" si="52"/>
        <v>1.5617598603998419</v>
      </c>
      <c r="AA105">
        <f t="shared" si="53"/>
        <v>-35.525127377316466</v>
      </c>
      <c r="AB105">
        <f t="shared" si="54"/>
        <v>-36.448583965416383</v>
      </c>
      <c r="AC105">
        <f t="shared" si="55"/>
        <v>-3.0182240821061583</v>
      </c>
      <c r="AD105">
        <f t="shared" si="56"/>
        <v>151.12077238102611</v>
      </c>
      <c r="AE105">
        <f t="shared" si="57"/>
        <v>19.067202224218001</v>
      </c>
      <c r="AF105">
        <f t="shared" si="58"/>
        <v>0.80592386352648526</v>
      </c>
      <c r="AG105">
        <f t="shared" si="59"/>
        <v>8.492070654637331</v>
      </c>
      <c r="AH105">
        <v>606.94500626003048</v>
      </c>
      <c r="AI105">
        <v>592.34589090909105</v>
      </c>
      <c r="AJ105">
        <v>1.7197796556867551</v>
      </c>
      <c r="AK105">
        <v>61.748436210949897</v>
      </c>
      <c r="AL105">
        <f t="shared" si="60"/>
        <v>0.80555844393007858</v>
      </c>
      <c r="AM105">
        <v>33.781143859653959</v>
      </c>
      <c r="AN105">
        <v>34.499172121212098</v>
      </c>
      <c r="AO105">
        <v>-1.8007714301015339E-5</v>
      </c>
      <c r="AP105">
        <v>100.5812648026685</v>
      </c>
      <c r="AQ105">
        <v>19</v>
      </c>
      <c r="AR105">
        <v>3</v>
      </c>
      <c r="AS105">
        <f t="shared" si="61"/>
        <v>1</v>
      </c>
      <c r="AT105">
        <f t="shared" si="62"/>
        <v>0</v>
      </c>
      <c r="AU105">
        <f t="shared" si="63"/>
        <v>47222.219733460202</v>
      </c>
      <c r="AV105">
        <f t="shared" si="64"/>
        <v>1199.988571428572</v>
      </c>
      <c r="AW105">
        <f t="shared" si="65"/>
        <v>1025.9150278786869</v>
      </c>
      <c r="AX105">
        <f t="shared" si="66"/>
        <v>0.85493733215921175</v>
      </c>
      <c r="AY105">
        <f t="shared" si="67"/>
        <v>0.18842905106727864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1676574260.0999999</v>
      </c>
      <c r="BF105">
        <v>569.42985714285714</v>
      </c>
      <c r="BG105">
        <v>587.45342857142862</v>
      </c>
      <c r="BH105">
        <v>34.499757142857149</v>
      </c>
      <c r="BI105">
        <v>33.781514285714287</v>
      </c>
      <c r="BJ105">
        <v>576.02957142857144</v>
      </c>
      <c r="BK105">
        <v>34.302514285714281</v>
      </c>
      <c r="BL105">
        <v>650.01942857142853</v>
      </c>
      <c r="BM105">
        <v>100.97542857142859</v>
      </c>
      <c r="BN105">
        <v>0.10005114285714289</v>
      </c>
      <c r="BO105">
        <v>32.743714285714283</v>
      </c>
      <c r="BP105">
        <v>32.988485714285723</v>
      </c>
      <c r="BQ105">
        <v>999.89999999999986</v>
      </c>
      <c r="BR105">
        <v>0</v>
      </c>
      <c r="BS105">
        <v>0</v>
      </c>
      <c r="BT105">
        <v>8986.7842857142859</v>
      </c>
      <c r="BU105">
        <v>0</v>
      </c>
      <c r="BV105">
        <v>204.41628571428569</v>
      </c>
      <c r="BW105">
        <v>-18.023771428571429</v>
      </c>
      <c r="BX105">
        <v>589.77685714285712</v>
      </c>
      <c r="BY105">
        <v>607.9925714285713</v>
      </c>
      <c r="BZ105">
        <v>0.71824585714285705</v>
      </c>
      <c r="CA105">
        <v>587.45342857142862</v>
      </c>
      <c r="CB105">
        <v>33.781514285714287</v>
      </c>
      <c r="CC105">
        <v>3.4836271428571419</v>
      </c>
      <c r="CD105">
        <v>3.411101428571429</v>
      </c>
      <c r="CE105">
        <v>26.54014285714285</v>
      </c>
      <c r="CF105">
        <v>26.18364285714285</v>
      </c>
      <c r="CG105">
        <v>1199.988571428572</v>
      </c>
      <c r="CH105">
        <v>0.50000599999999995</v>
      </c>
      <c r="CI105">
        <v>0.49999399999999999</v>
      </c>
      <c r="CJ105">
        <v>0</v>
      </c>
      <c r="CK105">
        <v>1051.8742857142861</v>
      </c>
      <c r="CL105">
        <v>4.9990899999999998</v>
      </c>
      <c r="CM105">
        <v>11328.22857142857</v>
      </c>
      <c r="CN105">
        <v>9557.7871428571416</v>
      </c>
      <c r="CO105">
        <v>42.375</v>
      </c>
      <c r="CP105">
        <v>44.561999999999998</v>
      </c>
      <c r="CQ105">
        <v>43.125</v>
      </c>
      <c r="CR105">
        <v>43.535428571428568</v>
      </c>
      <c r="CS105">
        <v>43.686999999999998</v>
      </c>
      <c r="CT105">
        <v>597.50142857142862</v>
      </c>
      <c r="CU105">
        <v>597.48714285714289</v>
      </c>
      <c r="CV105">
        <v>0</v>
      </c>
      <c r="CW105">
        <v>1676574273.9000001</v>
      </c>
      <c r="CX105">
        <v>0</v>
      </c>
      <c r="CY105">
        <v>1676570481.5999999</v>
      </c>
      <c r="CZ105" t="s">
        <v>356</v>
      </c>
      <c r="DA105">
        <v>1676570481.5999999</v>
      </c>
      <c r="DB105">
        <v>1676570479.5999999</v>
      </c>
      <c r="DC105">
        <v>11</v>
      </c>
      <c r="DD105">
        <v>-8.3000000000000004E-2</v>
      </c>
      <c r="DE105">
        <v>1.9E-2</v>
      </c>
      <c r="DF105">
        <v>-6.1429999999999998</v>
      </c>
      <c r="DG105">
        <v>0.19700000000000001</v>
      </c>
      <c r="DH105">
        <v>415</v>
      </c>
      <c r="DI105">
        <v>33</v>
      </c>
      <c r="DJ105">
        <v>0.52</v>
      </c>
      <c r="DK105">
        <v>0.45</v>
      </c>
      <c r="DL105">
        <v>-17.892190243902441</v>
      </c>
      <c r="DM105">
        <v>-1.2473205574913131</v>
      </c>
      <c r="DN105">
        <v>0.12959101482869381</v>
      </c>
      <c r="DO105">
        <v>0</v>
      </c>
      <c r="DP105">
        <v>0.726454731707317</v>
      </c>
      <c r="DQ105">
        <v>-8.2384871080139088E-2</v>
      </c>
      <c r="DR105">
        <v>9.1636610508490784E-3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3.29704</v>
      </c>
      <c r="EB105">
        <v>2.62513</v>
      </c>
      <c r="EC105">
        <v>0.129084</v>
      </c>
      <c r="ED105">
        <v>0.12986800000000001</v>
      </c>
      <c r="EE105">
        <v>0.14056399999999999</v>
      </c>
      <c r="EF105">
        <v>0.13720199999999999</v>
      </c>
      <c r="EG105">
        <v>26294</v>
      </c>
      <c r="EH105">
        <v>26655.599999999999</v>
      </c>
      <c r="EI105">
        <v>28087.599999999999</v>
      </c>
      <c r="EJ105">
        <v>29482.799999999999</v>
      </c>
      <c r="EK105">
        <v>33237.9</v>
      </c>
      <c r="EL105">
        <v>35300.1</v>
      </c>
      <c r="EM105">
        <v>39668.1</v>
      </c>
      <c r="EN105">
        <v>42120.3</v>
      </c>
      <c r="EO105">
        <v>2.1969500000000002</v>
      </c>
      <c r="EP105">
        <v>2.2006199999999998</v>
      </c>
      <c r="EQ105">
        <v>0.12866</v>
      </c>
      <c r="ER105">
        <v>0</v>
      </c>
      <c r="ES105">
        <v>30.889900000000001</v>
      </c>
      <c r="ET105">
        <v>999.9</v>
      </c>
      <c r="EU105">
        <v>76.099999999999994</v>
      </c>
      <c r="EV105">
        <v>32.799999999999997</v>
      </c>
      <c r="EW105">
        <v>37.647300000000001</v>
      </c>
      <c r="EX105">
        <v>56.976399999999998</v>
      </c>
      <c r="EY105">
        <v>-3.7259600000000002</v>
      </c>
      <c r="EZ105">
        <v>2</v>
      </c>
      <c r="FA105">
        <v>0.41881099999999999</v>
      </c>
      <c r="FB105">
        <v>0.104828</v>
      </c>
      <c r="FC105">
        <v>20.273800000000001</v>
      </c>
      <c r="FD105">
        <v>5.2189399999999999</v>
      </c>
      <c r="FE105">
        <v>12.009499999999999</v>
      </c>
      <c r="FF105">
        <v>4.9863499999999998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1.86582</v>
      </c>
      <c r="FM105">
        <v>1.8621799999999999</v>
      </c>
      <c r="FN105">
        <v>1.8642000000000001</v>
      </c>
      <c r="FO105">
        <v>1.86029</v>
      </c>
      <c r="FP105">
        <v>1.8610100000000001</v>
      </c>
      <c r="FQ105">
        <v>1.86019</v>
      </c>
      <c r="FR105">
        <v>1.86188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-6.609</v>
      </c>
      <c r="GH105">
        <v>0.19719999999999999</v>
      </c>
      <c r="GI105">
        <v>-4.4815386914191997</v>
      </c>
      <c r="GJ105">
        <v>-4.8024823865547416E-3</v>
      </c>
      <c r="GK105">
        <v>2.2541114550050859E-6</v>
      </c>
      <c r="GL105">
        <v>-5.2254267566753844E-10</v>
      </c>
      <c r="GM105">
        <v>0.19724000000001499</v>
      </c>
      <c r="GN105">
        <v>0</v>
      </c>
      <c r="GO105">
        <v>0</v>
      </c>
      <c r="GP105">
        <v>0</v>
      </c>
      <c r="GQ105">
        <v>6</v>
      </c>
      <c r="GR105">
        <v>2068</v>
      </c>
      <c r="GS105">
        <v>3</v>
      </c>
      <c r="GT105">
        <v>31</v>
      </c>
      <c r="GU105">
        <v>63</v>
      </c>
      <c r="GV105">
        <v>63</v>
      </c>
      <c r="GW105">
        <v>1.8188500000000001</v>
      </c>
      <c r="GX105">
        <v>2.5476100000000002</v>
      </c>
      <c r="GY105">
        <v>2.04834</v>
      </c>
      <c r="GZ105">
        <v>2.6257299999999999</v>
      </c>
      <c r="HA105">
        <v>2.1972700000000001</v>
      </c>
      <c r="HB105">
        <v>2.2851599999999999</v>
      </c>
      <c r="HC105">
        <v>37.989100000000001</v>
      </c>
      <c r="HD105">
        <v>14.946300000000001</v>
      </c>
      <c r="HE105">
        <v>18</v>
      </c>
      <c r="HF105">
        <v>676.93100000000004</v>
      </c>
      <c r="HG105">
        <v>757.37</v>
      </c>
      <c r="HH105">
        <v>31.000499999999999</v>
      </c>
      <c r="HI105">
        <v>32.719000000000001</v>
      </c>
      <c r="HJ105">
        <v>30.000699999999998</v>
      </c>
      <c r="HK105">
        <v>32.601100000000002</v>
      </c>
      <c r="HL105">
        <v>32.608800000000002</v>
      </c>
      <c r="HM105">
        <v>36.466500000000003</v>
      </c>
      <c r="HN105">
        <v>10.6739</v>
      </c>
      <c r="HO105">
        <v>100</v>
      </c>
      <c r="HP105">
        <v>31</v>
      </c>
      <c r="HQ105">
        <v>605.28399999999999</v>
      </c>
      <c r="HR105">
        <v>33.7395</v>
      </c>
      <c r="HS105">
        <v>99.003799999999998</v>
      </c>
      <c r="HT105">
        <v>97.693299999999994</v>
      </c>
    </row>
    <row r="106" spans="1:228" x14ac:dyDescent="0.2">
      <c r="A106">
        <v>91</v>
      </c>
      <c r="B106">
        <v>1676574266.0999999</v>
      </c>
      <c r="C106">
        <v>359.5</v>
      </c>
      <c r="D106" t="s">
        <v>541</v>
      </c>
      <c r="E106" t="s">
        <v>542</v>
      </c>
      <c r="F106">
        <v>4</v>
      </c>
      <c r="G106">
        <v>1676574263.7874999</v>
      </c>
      <c r="H106">
        <f t="shared" si="34"/>
        <v>8.0959085066520701E-4</v>
      </c>
      <c r="I106">
        <f t="shared" si="35"/>
        <v>0.80959085066520697</v>
      </c>
      <c r="J106">
        <f t="shared" si="36"/>
        <v>8.5789359541401993</v>
      </c>
      <c r="K106">
        <f t="shared" si="37"/>
        <v>575.51900000000001</v>
      </c>
      <c r="L106">
        <f t="shared" si="38"/>
        <v>292.0386946519784</v>
      </c>
      <c r="M106">
        <f t="shared" si="39"/>
        <v>29.518090137775808</v>
      </c>
      <c r="N106">
        <f t="shared" si="40"/>
        <v>58.171132898150383</v>
      </c>
      <c r="O106">
        <f t="shared" si="41"/>
        <v>5.0843486335694452E-2</v>
      </c>
      <c r="P106">
        <f t="shared" si="42"/>
        <v>2.764080874326273</v>
      </c>
      <c r="Q106">
        <f t="shared" si="43"/>
        <v>5.0329581060634253E-2</v>
      </c>
      <c r="R106">
        <f t="shared" si="44"/>
        <v>3.1501727533361223E-2</v>
      </c>
      <c r="S106">
        <f t="shared" si="45"/>
        <v>226.11476960936693</v>
      </c>
      <c r="T106">
        <f t="shared" si="46"/>
        <v>33.924826826944056</v>
      </c>
      <c r="U106">
        <f t="shared" si="47"/>
        <v>32.973287499999998</v>
      </c>
      <c r="V106">
        <f t="shared" si="48"/>
        <v>5.0445290992947793</v>
      </c>
      <c r="W106">
        <f t="shared" si="49"/>
        <v>70.024599736094203</v>
      </c>
      <c r="X106">
        <f t="shared" si="50"/>
        <v>3.4872632384185525</v>
      </c>
      <c r="Y106">
        <f t="shared" si="51"/>
        <v>4.9800545116447719</v>
      </c>
      <c r="Z106">
        <f t="shared" si="52"/>
        <v>1.5572658608762269</v>
      </c>
      <c r="AA106">
        <f t="shared" si="53"/>
        <v>-35.702956514335632</v>
      </c>
      <c r="AB106">
        <f t="shared" si="54"/>
        <v>-34.080217195709729</v>
      </c>
      <c r="AC106">
        <f t="shared" si="55"/>
        <v>-2.8198525721621919</v>
      </c>
      <c r="AD106">
        <f t="shared" si="56"/>
        <v>153.51174332715937</v>
      </c>
      <c r="AE106">
        <f t="shared" si="57"/>
        <v>19.151752618068439</v>
      </c>
      <c r="AF106">
        <f t="shared" si="58"/>
        <v>0.8054578887513989</v>
      </c>
      <c r="AG106">
        <f t="shared" si="59"/>
        <v>8.5789359541401993</v>
      </c>
      <c r="AH106">
        <v>613.86212466986296</v>
      </c>
      <c r="AI106">
        <v>599.19773333333308</v>
      </c>
      <c r="AJ106">
        <v>1.714811722360988</v>
      </c>
      <c r="AK106">
        <v>61.748436210949897</v>
      </c>
      <c r="AL106">
        <f t="shared" si="60"/>
        <v>0.80959085066520697</v>
      </c>
      <c r="AM106">
        <v>33.78282184068523</v>
      </c>
      <c r="AN106">
        <v>34.504219999999982</v>
      </c>
      <c r="AO106">
        <v>2.5764577372033131E-5</v>
      </c>
      <c r="AP106">
        <v>100.5812648026685</v>
      </c>
      <c r="AQ106">
        <v>19</v>
      </c>
      <c r="AR106">
        <v>3</v>
      </c>
      <c r="AS106">
        <f t="shared" si="61"/>
        <v>1</v>
      </c>
      <c r="AT106">
        <f t="shared" si="62"/>
        <v>0</v>
      </c>
      <c r="AU106">
        <f t="shared" si="63"/>
        <v>47277.415933688055</v>
      </c>
      <c r="AV106">
        <f t="shared" si="64"/>
        <v>1200</v>
      </c>
      <c r="AW106">
        <f t="shared" si="65"/>
        <v>1025.924751092936</v>
      </c>
      <c r="AX106">
        <f t="shared" si="66"/>
        <v>0.85493729257744677</v>
      </c>
      <c r="AY106">
        <f t="shared" si="67"/>
        <v>0.18842897467447245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1676574263.7874999</v>
      </c>
      <c r="BF106">
        <v>575.51900000000001</v>
      </c>
      <c r="BG106">
        <v>593.626125</v>
      </c>
      <c r="BH106">
        <v>34.501412500000001</v>
      </c>
      <c r="BI106">
        <v>33.783537500000001</v>
      </c>
      <c r="BJ106">
        <v>582.13549999999998</v>
      </c>
      <c r="BK106">
        <v>34.304199999999987</v>
      </c>
      <c r="BL106">
        <v>649.9753750000001</v>
      </c>
      <c r="BM106">
        <v>100.976</v>
      </c>
      <c r="BN106">
        <v>9.9955612500000013E-2</v>
      </c>
      <c r="BO106">
        <v>32.744587500000002</v>
      </c>
      <c r="BP106">
        <v>32.973287499999998</v>
      </c>
      <c r="BQ106">
        <v>999.9</v>
      </c>
      <c r="BR106">
        <v>0</v>
      </c>
      <c r="BS106">
        <v>0</v>
      </c>
      <c r="BT106">
        <v>8997.4225000000006</v>
      </c>
      <c r="BU106">
        <v>0</v>
      </c>
      <c r="BV106">
        <v>214.01637500000001</v>
      </c>
      <c r="BW106">
        <v>-18.107199999999999</v>
      </c>
      <c r="BX106">
        <v>596.08474999999999</v>
      </c>
      <c r="BY106">
        <v>614.38200000000006</v>
      </c>
      <c r="BZ106">
        <v>0.71787362499999996</v>
      </c>
      <c r="CA106">
        <v>593.626125</v>
      </c>
      <c r="CB106">
        <v>33.783537500000001</v>
      </c>
      <c r="CC106">
        <v>3.4838149999999999</v>
      </c>
      <c r="CD106">
        <v>3.4113262500000001</v>
      </c>
      <c r="CE106">
        <v>26.541074999999999</v>
      </c>
      <c r="CF106">
        <v>26.184774999999998</v>
      </c>
      <c r="CG106">
        <v>1200</v>
      </c>
      <c r="CH106">
        <v>0.50000599999999995</v>
      </c>
      <c r="CI106">
        <v>0.49999399999999999</v>
      </c>
      <c r="CJ106">
        <v>0</v>
      </c>
      <c r="CK106">
        <v>1052.6587500000001</v>
      </c>
      <c r="CL106">
        <v>4.9990899999999998</v>
      </c>
      <c r="CM106">
        <v>11343.174999999999</v>
      </c>
      <c r="CN106">
        <v>9557.8737499999988</v>
      </c>
      <c r="CO106">
        <v>42.375</v>
      </c>
      <c r="CP106">
        <v>44.538749999999993</v>
      </c>
      <c r="CQ106">
        <v>43.132750000000001</v>
      </c>
      <c r="CR106">
        <v>43.546499999999988</v>
      </c>
      <c r="CS106">
        <v>43.702749999999988</v>
      </c>
      <c r="CT106">
        <v>597.50874999999996</v>
      </c>
      <c r="CU106">
        <v>597.49125000000004</v>
      </c>
      <c r="CV106">
        <v>0</v>
      </c>
      <c r="CW106">
        <v>1676574278.0999999</v>
      </c>
      <c r="CX106">
        <v>0</v>
      </c>
      <c r="CY106">
        <v>1676570481.5999999</v>
      </c>
      <c r="CZ106" t="s">
        <v>356</v>
      </c>
      <c r="DA106">
        <v>1676570481.5999999</v>
      </c>
      <c r="DB106">
        <v>1676570479.5999999</v>
      </c>
      <c r="DC106">
        <v>11</v>
      </c>
      <c r="DD106">
        <v>-8.3000000000000004E-2</v>
      </c>
      <c r="DE106">
        <v>1.9E-2</v>
      </c>
      <c r="DF106">
        <v>-6.1429999999999998</v>
      </c>
      <c r="DG106">
        <v>0.19700000000000001</v>
      </c>
      <c r="DH106">
        <v>415</v>
      </c>
      <c r="DI106">
        <v>33</v>
      </c>
      <c r="DJ106">
        <v>0.52</v>
      </c>
      <c r="DK106">
        <v>0.45</v>
      </c>
      <c r="DL106">
        <v>-17.984855</v>
      </c>
      <c r="DM106">
        <v>-0.83619737335830802</v>
      </c>
      <c r="DN106">
        <v>8.4892493631651605E-2</v>
      </c>
      <c r="DO106">
        <v>0</v>
      </c>
      <c r="DP106">
        <v>0.72128257499999993</v>
      </c>
      <c r="DQ106">
        <v>-4.2247193245779503E-2</v>
      </c>
      <c r="DR106">
        <v>5.8529131118080944E-3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3.2971200000000001</v>
      </c>
      <c r="EB106">
        <v>2.6253199999999999</v>
      </c>
      <c r="EC106">
        <v>0.13012299999999999</v>
      </c>
      <c r="ED106">
        <v>0.130911</v>
      </c>
      <c r="EE106">
        <v>0.140572</v>
      </c>
      <c r="EF106">
        <v>0.137208</v>
      </c>
      <c r="EG106">
        <v>26262.5</v>
      </c>
      <c r="EH106">
        <v>26623.4</v>
      </c>
      <c r="EI106">
        <v>28087.5</v>
      </c>
      <c r="EJ106">
        <v>29482.6</v>
      </c>
      <c r="EK106">
        <v>33237.800000000003</v>
      </c>
      <c r="EL106">
        <v>35299.800000000003</v>
      </c>
      <c r="EM106">
        <v>39668.199999999997</v>
      </c>
      <c r="EN106">
        <v>42120.2</v>
      </c>
      <c r="EO106">
        <v>2.1969699999999999</v>
      </c>
      <c r="EP106">
        <v>2.20052</v>
      </c>
      <c r="EQ106">
        <v>0.12906999999999999</v>
      </c>
      <c r="ER106">
        <v>0</v>
      </c>
      <c r="ES106">
        <v>30.884499999999999</v>
      </c>
      <c r="ET106">
        <v>999.9</v>
      </c>
      <c r="EU106">
        <v>76.099999999999994</v>
      </c>
      <c r="EV106">
        <v>32.799999999999997</v>
      </c>
      <c r="EW106">
        <v>37.647599999999997</v>
      </c>
      <c r="EX106">
        <v>56.8264</v>
      </c>
      <c r="EY106">
        <v>-3.7459899999999999</v>
      </c>
      <c r="EZ106">
        <v>2</v>
      </c>
      <c r="FA106">
        <v>0.41932399999999997</v>
      </c>
      <c r="FB106">
        <v>0.107151</v>
      </c>
      <c r="FC106">
        <v>20.273800000000001</v>
      </c>
      <c r="FD106">
        <v>5.2174399999999999</v>
      </c>
      <c r="FE106">
        <v>12.0092</v>
      </c>
      <c r="FF106">
        <v>4.9861500000000003</v>
      </c>
      <c r="FG106">
        <v>3.28443</v>
      </c>
      <c r="FH106">
        <v>9999</v>
      </c>
      <c r="FI106">
        <v>9999</v>
      </c>
      <c r="FJ106">
        <v>9999</v>
      </c>
      <c r="FK106">
        <v>999.9</v>
      </c>
      <c r="FL106">
        <v>1.8658300000000001</v>
      </c>
      <c r="FM106">
        <v>1.8621799999999999</v>
      </c>
      <c r="FN106">
        <v>1.8642099999999999</v>
      </c>
      <c r="FO106">
        <v>1.86029</v>
      </c>
      <c r="FP106">
        <v>1.8610199999999999</v>
      </c>
      <c r="FQ106">
        <v>1.86019</v>
      </c>
      <c r="FR106">
        <v>1.86188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-6.6269999999999998</v>
      </c>
      <c r="GH106">
        <v>0.1973</v>
      </c>
      <c r="GI106">
        <v>-4.4815386914191997</v>
      </c>
      <c r="GJ106">
        <v>-4.8024823865547416E-3</v>
      </c>
      <c r="GK106">
        <v>2.2541114550050859E-6</v>
      </c>
      <c r="GL106">
        <v>-5.2254267566753844E-10</v>
      </c>
      <c r="GM106">
        <v>0.19724000000001499</v>
      </c>
      <c r="GN106">
        <v>0</v>
      </c>
      <c r="GO106">
        <v>0</v>
      </c>
      <c r="GP106">
        <v>0</v>
      </c>
      <c r="GQ106">
        <v>6</v>
      </c>
      <c r="GR106">
        <v>2068</v>
      </c>
      <c r="GS106">
        <v>3</v>
      </c>
      <c r="GT106">
        <v>31</v>
      </c>
      <c r="GU106">
        <v>63.1</v>
      </c>
      <c r="GV106">
        <v>63.1</v>
      </c>
      <c r="GW106">
        <v>1.8359399999999999</v>
      </c>
      <c r="GX106">
        <v>2.5378400000000001</v>
      </c>
      <c r="GY106">
        <v>2.04834</v>
      </c>
      <c r="GZ106">
        <v>2.6245099999999999</v>
      </c>
      <c r="HA106">
        <v>2.1972700000000001</v>
      </c>
      <c r="HB106">
        <v>2.33521</v>
      </c>
      <c r="HC106">
        <v>37.989100000000001</v>
      </c>
      <c r="HD106">
        <v>14.9376</v>
      </c>
      <c r="HE106">
        <v>18</v>
      </c>
      <c r="HF106">
        <v>677.005</v>
      </c>
      <c r="HG106">
        <v>757.32799999999997</v>
      </c>
      <c r="HH106">
        <v>31.000599999999999</v>
      </c>
      <c r="HI106">
        <v>32.724800000000002</v>
      </c>
      <c r="HJ106">
        <v>30.000599999999999</v>
      </c>
      <c r="HK106">
        <v>32.605899999999998</v>
      </c>
      <c r="HL106">
        <v>32.613199999999999</v>
      </c>
      <c r="HM106">
        <v>36.798499999999997</v>
      </c>
      <c r="HN106">
        <v>10.6739</v>
      </c>
      <c r="HO106">
        <v>100</v>
      </c>
      <c r="HP106">
        <v>31</v>
      </c>
      <c r="HQ106">
        <v>611.971</v>
      </c>
      <c r="HR106">
        <v>33.7395</v>
      </c>
      <c r="HS106">
        <v>99.004000000000005</v>
      </c>
      <c r="HT106">
        <v>97.692899999999995</v>
      </c>
    </row>
    <row r="107" spans="1:228" x14ac:dyDescent="0.2">
      <c r="A107">
        <v>92</v>
      </c>
      <c r="B107">
        <v>1676574270.0999999</v>
      </c>
      <c r="C107">
        <v>363.5</v>
      </c>
      <c r="D107" t="s">
        <v>543</v>
      </c>
      <c r="E107" t="s">
        <v>544</v>
      </c>
      <c r="F107">
        <v>4</v>
      </c>
      <c r="G107">
        <v>1676574268.0999999</v>
      </c>
      <c r="H107">
        <f t="shared" si="34"/>
        <v>8.0730177287766471E-4</v>
      </c>
      <c r="I107">
        <f t="shared" si="35"/>
        <v>0.80730177287766469</v>
      </c>
      <c r="J107">
        <f t="shared" si="36"/>
        <v>8.6289587237569894</v>
      </c>
      <c r="K107">
        <f t="shared" si="37"/>
        <v>582.67828571428561</v>
      </c>
      <c r="L107">
        <f t="shared" si="38"/>
        <v>296.35938542334424</v>
      </c>
      <c r="M107">
        <f t="shared" si="39"/>
        <v>29.954654712477573</v>
      </c>
      <c r="N107">
        <f t="shared" si="40"/>
        <v>58.894462991604428</v>
      </c>
      <c r="O107">
        <f t="shared" si="41"/>
        <v>5.0640063868653454E-2</v>
      </c>
      <c r="P107">
        <f t="shared" si="42"/>
        <v>2.7647403607060239</v>
      </c>
      <c r="Q107">
        <f t="shared" si="43"/>
        <v>5.0130360637600506E-2</v>
      </c>
      <c r="R107">
        <f t="shared" si="44"/>
        <v>3.1376842568883852E-2</v>
      </c>
      <c r="S107">
        <f t="shared" si="45"/>
        <v>226.11625080589812</v>
      </c>
      <c r="T107">
        <f t="shared" si="46"/>
        <v>33.924643105847814</v>
      </c>
      <c r="U107">
        <f t="shared" si="47"/>
        <v>32.980785714285723</v>
      </c>
      <c r="V107">
        <f t="shared" si="48"/>
        <v>5.0466552176054771</v>
      </c>
      <c r="W107">
        <f t="shared" si="49"/>
        <v>70.034566765227893</v>
      </c>
      <c r="X107">
        <f t="shared" si="50"/>
        <v>3.4876498652576364</v>
      </c>
      <c r="Y107">
        <f t="shared" si="51"/>
        <v>4.9798978223839772</v>
      </c>
      <c r="Z107">
        <f t="shared" si="52"/>
        <v>1.5590053523478407</v>
      </c>
      <c r="AA107">
        <f t="shared" si="53"/>
        <v>-35.602008183905014</v>
      </c>
      <c r="AB107">
        <f t="shared" si="54"/>
        <v>-35.289287202789026</v>
      </c>
      <c r="AC107">
        <f t="shared" si="55"/>
        <v>-2.9192958702460374</v>
      </c>
      <c r="AD107">
        <f t="shared" si="56"/>
        <v>152.30565954895803</v>
      </c>
      <c r="AE107">
        <f t="shared" si="57"/>
        <v>19.247398706769498</v>
      </c>
      <c r="AF107">
        <f t="shared" si="58"/>
        <v>0.80686707141626079</v>
      </c>
      <c r="AG107">
        <f t="shared" si="59"/>
        <v>8.6289587237569894</v>
      </c>
      <c r="AH107">
        <v>620.83307180463191</v>
      </c>
      <c r="AI107">
        <v>606.08824242424225</v>
      </c>
      <c r="AJ107">
        <v>1.723696916724774</v>
      </c>
      <c r="AK107">
        <v>61.748436210949897</v>
      </c>
      <c r="AL107">
        <f t="shared" si="60"/>
        <v>0.80730177287766469</v>
      </c>
      <c r="AM107">
        <v>33.785779612354197</v>
      </c>
      <c r="AN107">
        <v>34.505169696969723</v>
      </c>
      <c r="AO107">
        <v>1.354576472414982E-5</v>
      </c>
      <c r="AP107">
        <v>100.5812648026685</v>
      </c>
      <c r="AQ107">
        <v>19</v>
      </c>
      <c r="AR107">
        <v>3</v>
      </c>
      <c r="AS107">
        <f t="shared" si="61"/>
        <v>1</v>
      </c>
      <c r="AT107">
        <f t="shared" si="62"/>
        <v>0</v>
      </c>
      <c r="AU107">
        <f t="shared" si="63"/>
        <v>47295.637246884457</v>
      </c>
      <c r="AV107">
        <f t="shared" si="64"/>
        <v>1200.007142857143</v>
      </c>
      <c r="AW107">
        <f t="shared" si="65"/>
        <v>1025.9309278787039</v>
      </c>
      <c r="AX107">
        <f t="shared" si="66"/>
        <v>0.85493735098611623</v>
      </c>
      <c r="AY107">
        <f t="shared" si="67"/>
        <v>0.18842908740320435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1676574268.0999999</v>
      </c>
      <c r="BF107">
        <v>582.67828571428561</v>
      </c>
      <c r="BG107">
        <v>600.8787142857143</v>
      </c>
      <c r="BH107">
        <v>34.505414285714288</v>
      </c>
      <c r="BI107">
        <v>33.786328571428569</v>
      </c>
      <c r="BJ107">
        <v>589.31414285714277</v>
      </c>
      <c r="BK107">
        <v>34.30817142857142</v>
      </c>
      <c r="BL107">
        <v>650.01357142857137</v>
      </c>
      <c r="BM107">
        <v>100.97542857142859</v>
      </c>
      <c r="BN107">
        <v>0.10000951428571429</v>
      </c>
      <c r="BO107">
        <v>32.744028571428572</v>
      </c>
      <c r="BP107">
        <v>32.980785714285723</v>
      </c>
      <c r="BQ107">
        <v>999.89999999999986</v>
      </c>
      <c r="BR107">
        <v>0</v>
      </c>
      <c r="BS107">
        <v>0</v>
      </c>
      <c r="BT107">
        <v>9000.9785714285736</v>
      </c>
      <c r="BU107">
        <v>0</v>
      </c>
      <c r="BV107">
        <v>253.40042857142859</v>
      </c>
      <c r="BW107">
        <v>-18.20008571428572</v>
      </c>
      <c r="BX107">
        <v>603.5025714285714</v>
      </c>
      <c r="BY107">
        <v>621.88985714285718</v>
      </c>
      <c r="BZ107">
        <v>0.71906342857142858</v>
      </c>
      <c r="CA107">
        <v>600.8787142857143</v>
      </c>
      <c r="CB107">
        <v>33.786328571428569</v>
      </c>
      <c r="CC107">
        <v>3.4842028571428569</v>
      </c>
      <c r="CD107">
        <v>3.4115957142857138</v>
      </c>
      <c r="CE107">
        <v>26.54297142857143</v>
      </c>
      <c r="CF107">
        <v>26.18608571428571</v>
      </c>
      <c r="CG107">
        <v>1200.007142857143</v>
      </c>
      <c r="CH107">
        <v>0.50000599999999995</v>
      </c>
      <c r="CI107">
        <v>0.49999399999999999</v>
      </c>
      <c r="CJ107">
        <v>0</v>
      </c>
      <c r="CK107">
        <v>1053.94</v>
      </c>
      <c r="CL107">
        <v>4.9990899999999998</v>
      </c>
      <c r="CM107">
        <v>11380.742857142861</v>
      </c>
      <c r="CN107">
        <v>9557.9285714285706</v>
      </c>
      <c r="CO107">
        <v>42.375</v>
      </c>
      <c r="CP107">
        <v>44.5</v>
      </c>
      <c r="CQ107">
        <v>43.160428571428568</v>
      </c>
      <c r="CR107">
        <v>43.561999999999998</v>
      </c>
      <c r="CS107">
        <v>43.75</v>
      </c>
      <c r="CT107">
        <v>597.5100000000001</v>
      </c>
      <c r="CU107">
        <v>597.49714285714276</v>
      </c>
      <c r="CV107">
        <v>0</v>
      </c>
      <c r="CW107">
        <v>1676574281.7</v>
      </c>
      <c r="CX107">
        <v>0</v>
      </c>
      <c r="CY107">
        <v>1676570481.5999999</v>
      </c>
      <c r="CZ107" t="s">
        <v>356</v>
      </c>
      <c r="DA107">
        <v>1676570481.5999999</v>
      </c>
      <c r="DB107">
        <v>1676570479.5999999</v>
      </c>
      <c r="DC107">
        <v>11</v>
      </c>
      <c r="DD107">
        <v>-8.3000000000000004E-2</v>
      </c>
      <c r="DE107">
        <v>1.9E-2</v>
      </c>
      <c r="DF107">
        <v>-6.1429999999999998</v>
      </c>
      <c r="DG107">
        <v>0.19700000000000001</v>
      </c>
      <c r="DH107">
        <v>415</v>
      </c>
      <c r="DI107">
        <v>33</v>
      </c>
      <c r="DJ107">
        <v>0.52</v>
      </c>
      <c r="DK107">
        <v>0.45</v>
      </c>
      <c r="DL107">
        <v>-18.049250000000001</v>
      </c>
      <c r="DM107">
        <v>-0.92529906191367473</v>
      </c>
      <c r="DN107">
        <v>9.2996064432856407E-2</v>
      </c>
      <c r="DO107">
        <v>0</v>
      </c>
      <c r="DP107">
        <v>0.71869505</v>
      </c>
      <c r="DQ107">
        <v>-8.7077673546179452E-4</v>
      </c>
      <c r="DR107">
        <v>1.7342856879707059E-3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3.2971200000000001</v>
      </c>
      <c r="EB107">
        <v>2.6251899999999999</v>
      </c>
      <c r="EC107">
        <v>0.13117400000000001</v>
      </c>
      <c r="ED107">
        <v>0.13194900000000001</v>
      </c>
      <c r="EE107">
        <v>0.14057500000000001</v>
      </c>
      <c r="EF107">
        <v>0.13721700000000001</v>
      </c>
      <c r="EG107">
        <v>26230.5</v>
      </c>
      <c r="EH107">
        <v>26591</v>
      </c>
      <c r="EI107">
        <v>28087.3</v>
      </c>
      <c r="EJ107">
        <v>29482</v>
      </c>
      <c r="EK107">
        <v>33237.1</v>
      </c>
      <c r="EL107">
        <v>35298.800000000003</v>
      </c>
      <c r="EM107">
        <v>39667.5</v>
      </c>
      <c r="EN107">
        <v>42119.4</v>
      </c>
      <c r="EO107">
        <v>2.1971799999999999</v>
      </c>
      <c r="EP107">
        <v>2.2004999999999999</v>
      </c>
      <c r="EQ107">
        <v>0.12933500000000001</v>
      </c>
      <c r="ER107">
        <v>0</v>
      </c>
      <c r="ES107">
        <v>30.879100000000001</v>
      </c>
      <c r="ET107">
        <v>999.9</v>
      </c>
      <c r="EU107">
        <v>76.099999999999994</v>
      </c>
      <c r="EV107">
        <v>32.799999999999997</v>
      </c>
      <c r="EW107">
        <v>37.645200000000003</v>
      </c>
      <c r="EX107">
        <v>56.166400000000003</v>
      </c>
      <c r="EY107">
        <v>-3.7980800000000001</v>
      </c>
      <c r="EZ107">
        <v>2</v>
      </c>
      <c r="FA107">
        <v>0.41989100000000001</v>
      </c>
      <c r="FB107">
        <v>0.109428</v>
      </c>
      <c r="FC107">
        <v>20.273800000000001</v>
      </c>
      <c r="FD107">
        <v>5.2181899999999999</v>
      </c>
      <c r="FE107">
        <v>12.0091</v>
      </c>
      <c r="FF107">
        <v>4.9863999999999997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1.8658300000000001</v>
      </c>
      <c r="FM107">
        <v>1.8621799999999999</v>
      </c>
      <c r="FN107">
        <v>1.8642000000000001</v>
      </c>
      <c r="FO107">
        <v>1.8603000000000001</v>
      </c>
      <c r="FP107">
        <v>1.8610199999999999</v>
      </c>
      <c r="FQ107">
        <v>1.86019</v>
      </c>
      <c r="FR107">
        <v>1.86188</v>
      </c>
      <c r="FS107">
        <v>1.8585100000000001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-6.6449999999999996</v>
      </c>
      <c r="GH107">
        <v>0.19719999999999999</v>
      </c>
      <c r="GI107">
        <v>-4.4815386914191997</v>
      </c>
      <c r="GJ107">
        <v>-4.8024823865547416E-3</v>
      </c>
      <c r="GK107">
        <v>2.2541114550050859E-6</v>
      </c>
      <c r="GL107">
        <v>-5.2254267566753844E-10</v>
      </c>
      <c r="GM107">
        <v>0.19724000000001499</v>
      </c>
      <c r="GN107">
        <v>0</v>
      </c>
      <c r="GO107">
        <v>0</v>
      </c>
      <c r="GP107">
        <v>0</v>
      </c>
      <c r="GQ107">
        <v>6</v>
      </c>
      <c r="GR107">
        <v>2068</v>
      </c>
      <c r="GS107">
        <v>3</v>
      </c>
      <c r="GT107">
        <v>31</v>
      </c>
      <c r="GU107">
        <v>63.1</v>
      </c>
      <c r="GV107">
        <v>63.2</v>
      </c>
      <c r="GW107">
        <v>1.85303</v>
      </c>
      <c r="GX107">
        <v>2.5366200000000001</v>
      </c>
      <c r="GY107">
        <v>2.04834</v>
      </c>
      <c r="GZ107">
        <v>2.6245099999999999</v>
      </c>
      <c r="HA107">
        <v>2.1972700000000001</v>
      </c>
      <c r="HB107">
        <v>2.3303199999999999</v>
      </c>
      <c r="HC107">
        <v>38.013399999999997</v>
      </c>
      <c r="HD107">
        <v>14.9376</v>
      </c>
      <c r="HE107">
        <v>18</v>
      </c>
      <c r="HF107">
        <v>677.21500000000003</v>
      </c>
      <c r="HG107">
        <v>757.35900000000004</v>
      </c>
      <c r="HH107">
        <v>31.000599999999999</v>
      </c>
      <c r="HI107">
        <v>32.729700000000001</v>
      </c>
      <c r="HJ107">
        <v>30.000599999999999</v>
      </c>
      <c r="HK107">
        <v>32.610500000000002</v>
      </c>
      <c r="HL107">
        <v>32.6175</v>
      </c>
      <c r="HM107">
        <v>37.131799999999998</v>
      </c>
      <c r="HN107">
        <v>10.6739</v>
      </c>
      <c r="HO107">
        <v>100</v>
      </c>
      <c r="HP107">
        <v>31</v>
      </c>
      <c r="HQ107">
        <v>618.65099999999995</v>
      </c>
      <c r="HR107">
        <v>33.7395</v>
      </c>
      <c r="HS107">
        <v>99.002499999999998</v>
      </c>
      <c r="HT107">
        <v>97.691000000000003</v>
      </c>
    </row>
    <row r="108" spans="1:228" x14ac:dyDescent="0.2">
      <c r="A108">
        <v>93</v>
      </c>
      <c r="B108">
        <v>1676574274.0999999</v>
      </c>
      <c r="C108">
        <v>367.5</v>
      </c>
      <c r="D108" t="s">
        <v>545</v>
      </c>
      <c r="E108" t="s">
        <v>546</v>
      </c>
      <c r="F108">
        <v>4</v>
      </c>
      <c r="G108">
        <v>1676574271.7874999</v>
      </c>
      <c r="H108">
        <f t="shared" si="34"/>
        <v>8.0889914957088473E-4</v>
      </c>
      <c r="I108">
        <f t="shared" si="35"/>
        <v>0.80889914957088471</v>
      </c>
      <c r="J108">
        <f t="shared" si="36"/>
        <v>8.833058857525085</v>
      </c>
      <c r="K108">
        <f t="shared" si="37"/>
        <v>588.80212500000005</v>
      </c>
      <c r="L108">
        <f t="shared" si="38"/>
        <v>296.4338954463708</v>
      </c>
      <c r="M108">
        <f t="shared" si="39"/>
        <v>29.962847471859039</v>
      </c>
      <c r="N108">
        <f t="shared" si="40"/>
        <v>59.514746908128835</v>
      </c>
      <c r="O108">
        <f t="shared" si="41"/>
        <v>5.0736968332502484E-2</v>
      </c>
      <c r="P108">
        <f t="shared" si="42"/>
        <v>2.7681370969567203</v>
      </c>
      <c r="Q108">
        <f t="shared" si="43"/>
        <v>5.0225944147144819E-2</v>
      </c>
      <c r="R108">
        <f t="shared" si="44"/>
        <v>3.1436699547046545E-2</v>
      </c>
      <c r="S108">
        <f t="shared" si="45"/>
        <v>226.11522335917519</v>
      </c>
      <c r="T108">
        <f t="shared" si="46"/>
        <v>33.92805427523529</v>
      </c>
      <c r="U108">
        <f t="shared" si="47"/>
        <v>32.982349999999997</v>
      </c>
      <c r="V108">
        <f t="shared" si="48"/>
        <v>5.0470988690292788</v>
      </c>
      <c r="W108">
        <f t="shared" si="49"/>
        <v>70.020140580984759</v>
      </c>
      <c r="X108">
        <f t="shared" si="50"/>
        <v>3.4879515969986614</v>
      </c>
      <c r="Y108">
        <f t="shared" si="51"/>
        <v>4.9813547474451632</v>
      </c>
      <c r="Z108">
        <f t="shared" si="52"/>
        <v>1.5591472720306174</v>
      </c>
      <c r="AA108">
        <f t="shared" si="53"/>
        <v>-35.672452496076019</v>
      </c>
      <c r="AB108">
        <f t="shared" si="54"/>
        <v>-34.790597546768957</v>
      </c>
      <c r="AC108">
        <f t="shared" si="55"/>
        <v>-2.8746056111690996</v>
      </c>
      <c r="AD108">
        <f t="shared" si="56"/>
        <v>152.77756770516109</v>
      </c>
      <c r="AE108">
        <f t="shared" si="57"/>
        <v>19.310359470034712</v>
      </c>
      <c r="AF108">
        <f t="shared" si="58"/>
        <v>0.80668639929081176</v>
      </c>
      <c r="AG108">
        <f t="shared" si="59"/>
        <v>8.833058857525085</v>
      </c>
      <c r="AH108">
        <v>627.78706479188077</v>
      </c>
      <c r="AI108">
        <v>612.92838787878793</v>
      </c>
      <c r="AJ108">
        <v>1.7020880299162799</v>
      </c>
      <c r="AK108">
        <v>61.748436210949897</v>
      </c>
      <c r="AL108">
        <f t="shared" si="60"/>
        <v>0.80889914957088471</v>
      </c>
      <c r="AM108">
        <v>33.788594147117117</v>
      </c>
      <c r="AN108">
        <v>34.509350909090891</v>
      </c>
      <c r="AO108">
        <v>2.4660833806916149E-5</v>
      </c>
      <c r="AP108">
        <v>100.5812648026685</v>
      </c>
      <c r="AQ108">
        <v>19</v>
      </c>
      <c r="AR108">
        <v>3</v>
      </c>
      <c r="AS108">
        <f t="shared" si="61"/>
        <v>1</v>
      </c>
      <c r="AT108">
        <f t="shared" si="62"/>
        <v>0</v>
      </c>
      <c r="AU108">
        <f t="shared" si="63"/>
        <v>47388.311217530514</v>
      </c>
      <c r="AV108">
        <f t="shared" si="64"/>
        <v>1200.0037500000001</v>
      </c>
      <c r="AW108">
        <f t="shared" si="65"/>
        <v>1025.9278260928368</v>
      </c>
      <c r="AX108">
        <f t="shared" si="66"/>
        <v>0.85493718339866587</v>
      </c>
      <c r="AY108">
        <f t="shared" si="67"/>
        <v>0.18842876395942526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1676574271.7874999</v>
      </c>
      <c r="BF108">
        <v>588.80212500000005</v>
      </c>
      <c r="BG108">
        <v>607.06549999999993</v>
      </c>
      <c r="BH108">
        <v>34.507637500000001</v>
      </c>
      <c r="BI108">
        <v>33.788700000000013</v>
      </c>
      <c r="BJ108">
        <v>595.45462499999996</v>
      </c>
      <c r="BK108">
        <v>34.310400000000001</v>
      </c>
      <c r="BL108">
        <v>650.00049999999999</v>
      </c>
      <c r="BM108">
        <v>100.977875</v>
      </c>
      <c r="BN108">
        <v>9.9795037499999989E-2</v>
      </c>
      <c r="BO108">
        <v>32.749225000000003</v>
      </c>
      <c r="BP108">
        <v>32.982349999999997</v>
      </c>
      <c r="BQ108">
        <v>999.9</v>
      </c>
      <c r="BR108">
        <v>0</v>
      </c>
      <c r="BS108">
        <v>0</v>
      </c>
      <c r="BT108">
        <v>9018.8262500000001</v>
      </c>
      <c r="BU108">
        <v>0</v>
      </c>
      <c r="BV108">
        <v>466.35662500000001</v>
      </c>
      <c r="BW108">
        <v>-18.263275</v>
      </c>
      <c r="BX108">
        <v>609.84662500000002</v>
      </c>
      <c r="BY108">
        <v>628.29487500000005</v>
      </c>
      <c r="BZ108">
        <v>0.71894212499999999</v>
      </c>
      <c r="CA108">
        <v>607.06549999999993</v>
      </c>
      <c r="CB108">
        <v>33.788700000000013</v>
      </c>
      <c r="CC108">
        <v>3.4845137500000001</v>
      </c>
      <c r="CD108">
        <v>3.41191625</v>
      </c>
      <c r="CE108">
        <v>26.544450000000001</v>
      </c>
      <c r="CF108">
        <v>26.187662499999998</v>
      </c>
      <c r="CG108">
        <v>1200.0037500000001</v>
      </c>
      <c r="CH108">
        <v>0.5000095</v>
      </c>
      <c r="CI108">
        <v>0.4999905</v>
      </c>
      <c r="CJ108">
        <v>0</v>
      </c>
      <c r="CK108">
        <v>1054.84375</v>
      </c>
      <c r="CL108">
        <v>4.9990899999999998</v>
      </c>
      <c r="CM108">
        <v>11451.737499999999</v>
      </c>
      <c r="CN108">
        <v>9557.90625</v>
      </c>
      <c r="CO108">
        <v>42.375</v>
      </c>
      <c r="CP108">
        <v>44.515500000000003</v>
      </c>
      <c r="CQ108">
        <v>43.148249999999997</v>
      </c>
      <c r="CR108">
        <v>43.561999999999998</v>
      </c>
      <c r="CS108">
        <v>43.742125000000001</v>
      </c>
      <c r="CT108">
        <v>597.51499999999999</v>
      </c>
      <c r="CU108">
        <v>597.48874999999998</v>
      </c>
      <c r="CV108">
        <v>0</v>
      </c>
      <c r="CW108">
        <v>1676574285.9000001</v>
      </c>
      <c r="CX108">
        <v>0</v>
      </c>
      <c r="CY108">
        <v>1676570481.5999999</v>
      </c>
      <c r="CZ108" t="s">
        <v>356</v>
      </c>
      <c r="DA108">
        <v>1676570481.5999999</v>
      </c>
      <c r="DB108">
        <v>1676570479.5999999</v>
      </c>
      <c r="DC108">
        <v>11</v>
      </c>
      <c r="DD108">
        <v>-8.3000000000000004E-2</v>
      </c>
      <c r="DE108">
        <v>1.9E-2</v>
      </c>
      <c r="DF108">
        <v>-6.1429999999999998</v>
      </c>
      <c r="DG108">
        <v>0.19700000000000001</v>
      </c>
      <c r="DH108">
        <v>415</v>
      </c>
      <c r="DI108">
        <v>33</v>
      </c>
      <c r="DJ108">
        <v>0.52</v>
      </c>
      <c r="DK108">
        <v>0.45</v>
      </c>
      <c r="DL108">
        <v>-18.115259999999999</v>
      </c>
      <c r="DM108">
        <v>-0.96760300187612791</v>
      </c>
      <c r="DN108">
        <v>9.7170758976144453E-2</v>
      </c>
      <c r="DO108">
        <v>0</v>
      </c>
      <c r="DP108">
        <v>0.71868747499999996</v>
      </c>
      <c r="DQ108">
        <v>-1.1937298311435109E-3</v>
      </c>
      <c r="DR108">
        <v>1.203112110060826E-3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3.29698</v>
      </c>
      <c r="EB108">
        <v>2.62527</v>
      </c>
      <c r="EC108">
        <v>0.13220199999999999</v>
      </c>
      <c r="ED108">
        <v>0.13297700000000001</v>
      </c>
      <c r="EE108">
        <v>0.140593</v>
      </c>
      <c r="EF108">
        <v>0.13722200000000001</v>
      </c>
      <c r="EG108">
        <v>26199.200000000001</v>
      </c>
      <c r="EH108">
        <v>26559.3</v>
      </c>
      <c r="EI108">
        <v>28087</v>
      </c>
      <c r="EJ108">
        <v>29481.9</v>
      </c>
      <c r="EK108">
        <v>33236.9</v>
      </c>
      <c r="EL108">
        <v>35298.300000000003</v>
      </c>
      <c r="EM108">
        <v>39667.9</v>
      </c>
      <c r="EN108">
        <v>42119</v>
      </c>
      <c r="EO108">
        <v>2.1968800000000002</v>
      </c>
      <c r="EP108">
        <v>2.2004999999999999</v>
      </c>
      <c r="EQ108">
        <v>0.13051599999999999</v>
      </c>
      <c r="ER108">
        <v>0</v>
      </c>
      <c r="ES108">
        <v>30.8751</v>
      </c>
      <c r="ET108">
        <v>999.9</v>
      </c>
      <c r="EU108">
        <v>76.099999999999994</v>
      </c>
      <c r="EV108">
        <v>32.799999999999997</v>
      </c>
      <c r="EW108">
        <v>37.646999999999998</v>
      </c>
      <c r="EX108">
        <v>56.976399999999998</v>
      </c>
      <c r="EY108">
        <v>-3.6899000000000002</v>
      </c>
      <c r="EZ108">
        <v>2</v>
      </c>
      <c r="FA108">
        <v>0.42011199999999999</v>
      </c>
      <c r="FB108">
        <v>0.11153299999999999</v>
      </c>
      <c r="FC108">
        <v>20.273900000000001</v>
      </c>
      <c r="FD108">
        <v>5.2181899999999999</v>
      </c>
      <c r="FE108">
        <v>12.009499999999999</v>
      </c>
      <c r="FF108">
        <v>4.9861000000000004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1.8658300000000001</v>
      </c>
      <c r="FM108">
        <v>1.8621799999999999</v>
      </c>
      <c r="FN108">
        <v>1.86422</v>
      </c>
      <c r="FO108">
        <v>1.86025</v>
      </c>
      <c r="FP108">
        <v>1.8609899999999999</v>
      </c>
      <c r="FQ108">
        <v>1.86019</v>
      </c>
      <c r="FR108">
        <v>1.86188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-6.6619999999999999</v>
      </c>
      <c r="GH108">
        <v>0.19719999999999999</v>
      </c>
      <c r="GI108">
        <v>-4.4815386914191997</v>
      </c>
      <c r="GJ108">
        <v>-4.8024823865547416E-3</v>
      </c>
      <c r="GK108">
        <v>2.2541114550050859E-6</v>
      </c>
      <c r="GL108">
        <v>-5.2254267566753844E-10</v>
      </c>
      <c r="GM108">
        <v>0.19724000000001499</v>
      </c>
      <c r="GN108">
        <v>0</v>
      </c>
      <c r="GO108">
        <v>0</v>
      </c>
      <c r="GP108">
        <v>0</v>
      </c>
      <c r="GQ108">
        <v>6</v>
      </c>
      <c r="GR108">
        <v>2068</v>
      </c>
      <c r="GS108">
        <v>3</v>
      </c>
      <c r="GT108">
        <v>31</v>
      </c>
      <c r="GU108">
        <v>63.2</v>
      </c>
      <c r="GV108">
        <v>63.2</v>
      </c>
      <c r="GW108">
        <v>1.8689</v>
      </c>
      <c r="GX108">
        <v>2.5402800000000001</v>
      </c>
      <c r="GY108">
        <v>2.04834</v>
      </c>
      <c r="GZ108">
        <v>2.6245099999999999</v>
      </c>
      <c r="HA108">
        <v>2.1972700000000001</v>
      </c>
      <c r="HB108">
        <v>2.3132299999999999</v>
      </c>
      <c r="HC108">
        <v>38.013399999999997</v>
      </c>
      <c r="HD108">
        <v>14.9376</v>
      </c>
      <c r="HE108">
        <v>18</v>
      </c>
      <c r="HF108">
        <v>677.02499999999998</v>
      </c>
      <c r="HG108">
        <v>757.41399999999999</v>
      </c>
      <c r="HH108">
        <v>31.000599999999999</v>
      </c>
      <c r="HI108">
        <v>32.734999999999999</v>
      </c>
      <c r="HJ108">
        <v>30.000499999999999</v>
      </c>
      <c r="HK108">
        <v>32.615299999999998</v>
      </c>
      <c r="HL108">
        <v>32.621899999999997</v>
      </c>
      <c r="HM108">
        <v>37.464300000000001</v>
      </c>
      <c r="HN108">
        <v>10.6739</v>
      </c>
      <c r="HO108">
        <v>100</v>
      </c>
      <c r="HP108">
        <v>31</v>
      </c>
      <c r="HQ108">
        <v>625.33000000000004</v>
      </c>
      <c r="HR108">
        <v>33.739400000000003</v>
      </c>
      <c r="HS108">
        <v>99.002799999999993</v>
      </c>
      <c r="HT108">
        <v>97.690299999999993</v>
      </c>
    </row>
    <row r="109" spans="1:228" x14ac:dyDescent="0.2">
      <c r="A109">
        <v>94</v>
      </c>
      <c r="B109">
        <v>1676574278.0999999</v>
      </c>
      <c r="C109">
        <v>371.5</v>
      </c>
      <c r="D109" t="s">
        <v>547</v>
      </c>
      <c r="E109" t="s">
        <v>548</v>
      </c>
      <c r="F109">
        <v>4</v>
      </c>
      <c r="G109">
        <v>1676574276.0999999</v>
      </c>
      <c r="H109">
        <f t="shared" si="34"/>
        <v>8.0921578131248916E-4</v>
      </c>
      <c r="I109">
        <f t="shared" si="35"/>
        <v>0.80921578131248917</v>
      </c>
      <c r="J109">
        <f t="shared" si="36"/>
        <v>8.8375117636074414</v>
      </c>
      <c r="K109">
        <f t="shared" si="37"/>
        <v>595.90857142857135</v>
      </c>
      <c r="L109">
        <f t="shared" si="38"/>
        <v>302.72149782453789</v>
      </c>
      <c r="M109">
        <f t="shared" si="39"/>
        <v>30.599479502187304</v>
      </c>
      <c r="N109">
        <f t="shared" si="40"/>
        <v>60.235207105031186</v>
      </c>
      <c r="O109">
        <f t="shared" si="41"/>
        <v>5.0649824206159426E-2</v>
      </c>
      <c r="P109">
        <f t="shared" si="42"/>
        <v>2.7669069941937257</v>
      </c>
      <c r="Q109">
        <f t="shared" si="43"/>
        <v>5.0140320487818503E-2</v>
      </c>
      <c r="R109">
        <f t="shared" si="44"/>
        <v>3.1383049966366719E-2</v>
      </c>
      <c r="S109">
        <f t="shared" si="45"/>
        <v>226.11672909095449</v>
      </c>
      <c r="T109">
        <f t="shared" si="46"/>
        <v>33.935572814762494</v>
      </c>
      <c r="U109">
        <f t="shared" si="47"/>
        <v>32.995342857142859</v>
      </c>
      <c r="V109">
        <f t="shared" si="48"/>
        <v>5.0507851210628179</v>
      </c>
      <c r="W109">
        <f t="shared" si="49"/>
        <v>69.999854130257631</v>
      </c>
      <c r="X109">
        <f t="shared" si="50"/>
        <v>3.4883384212088511</v>
      </c>
      <c r="Y109">
        <f t="shared" si="51"/>
        <v>4.9833509863001373</v>
      </c>
      <c r="Z109">
        <f t="shared" si="52"/>
        <v>1.5624466998539668</v>
      </c>
      <c r="AA109">
        <f t="shared" si="53"/>
        <v>-35.686415955880776</v>
      </c>
      <c r="AB109">
        <f t="shared" si="54"/>
        <v>-35.651508079164046</v>
      </c>
      <c r="AC109">
        <f t="shared" si="55"/>
        <v>-2.9473394398736543</v>
      </c>
      <c r="AD109">
        <f t="shared" si="56"/>
        <v>151.83146561603604</v>
      </c>
      <c r="AE109">
        <f t="shared" si="57"/>
        <v>19.500349063899812</v>
      </c>
      <c r="AF109">
        <f t="shared" si="58"/>
        <v>0.80712450537705371</v>
      </c>
      <c r="AG109">
        <f t="shared" si="59"/>
        <v>8.8375117636074414</v>
      </c>
      <c r="AH109">
        <v>634.77537887039296</v>
      </c>
      <c r="AI109">
        <v>619.81116969696939</v>
      </c>
      <c r="AJ109">
        <v>1.7288208117124491</v>
      </c>
      <c r="AK109">
        <v>61.748436210949897</v>
      </c>
      <c r="AL109">
        <f t="shared" si="60"/>
        <v>0.80921578131248917</v>
      </c>
      <c r="AM109">
        <v>33.789480442936991</v>
      </c>
      <c r="AN109">
        <v>34.510633333333338</v>
      </c>
      <c r="AO109">
        <v>8.706972911593324E-6</v>
      </c>
      <c r="AP109">
        <v>100.5812648026685</v>
      </c>
      <c r="AQ109">
        <v>19</v>
      </c>
      <c r="AR109">
        <v>3</v>
      </c>
      <c r="AS109">
        <f t="shared" si="61"/>
        <v>1</v>
      </c>
      <c r="AT109">
        <f t="shared" si="62"/>
        <v>0</v>
      </c>
      <c r="AU109">
        <f t="shared" si="63"/>
        <v>47353.38181654668</v>
      </c>
      <c r="AV109">
        <f t="shared" si="64"/>
        <v>1200.014285714286</v>
      </c>
      <c r="AW109">
        <f t="shared" si="65"/>
        <v>1025.93658502122</v>
      </c>
      <c r="AX109">
        <f t="shared" si="66"/>
        <v>0.85493697636320265</v>
      </c>
      <c r="AY109">
        <f t="shared" si="67"/>
        <v>0.18842836438098132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1676574276.0999999</v>
      </c>
      <c r="BF109">
        <v>595.90857142857135</v>
      </c>
      <c r="BG109">
        <v>614.35328571428568</v>
      </c>
      <c r="BH109">
        <v>34.51022857142857</v>
      </c>
      <c r="BI109">
        <v>33.790885714285707</v>
      </c>
      <c r="BJ109">
        <v>602.57985714285712</v>
      </c>
      <c r="BK109">
        <v>34.312957142857137</v>
      </c>
      <c r="BL109">
        <v>649.98528571428574</v>
      </c>
      <c r="BM109">
        <v>100.98142857142859</v>
      </c>
      <c r="BN109">
        <v>9.9861399999999989E-2</v>
      </c>
      <c r="BO109">
        <v>32.756342857142847</v>
      </c>
      <c r="BP109">
        <v>32.995342857142859</v>
      </c>
      <c r="BQ109">
        <v>999.89999999999986</v>
      </c>
      <c r="BR109">
        <v>0</v>
      </c>
      <c r="BS109">
        <v>0</v>
      </c>
      <c r="BT109">
        <v>9011.9642857142862</v>
      </c>
      <c r="BU109">
        <v>0</v>
      </c>
      <c r="BV109">
        <v>930.6814285714288</v>
      </c>
      <c r="BW109">
        <v>-18.44491428571429</v>
      </c>
      <c r="BX109">
        <v>617.20857142857142</v>
      </c>
      <c r="BY109">
        <v>635.83914285714286</v>
      </c>
      <c r="BZ109">
        <v>0.7193221428571428</v>
      </c>
      <c r="CA109">
        <v>614.35328571428568</v>
      </c>
      <c r="CB109">
        <v>33.790885714285707</v>
      </c>
      <c r="CC109">
        <v>3.4848871428571431</v>
      </c>
      <c r="CD109">
        <v>3.4122485714285711</v>
      </c>
      <c r="CE109">
        <v>26.546299999999999</v>
      </c>
      <c r="CF109">
        <v>26.189342857142861</v>
      </c>
      <c r="CG109">
        <v>1200.014285714286</v>
      </c>
      <c r="CH109">
        <v>0.50002000000000002</v>
      </c>
      <c r="CI109">
        <v>0.49997999999999992</v>
      </c>
      <c r="CJ109">
        <v>0</v>
      </c>
      <c r="CK109">
        <v>1055.6099999999999</v>
      </c>
      <c r="CL109">
        <v>4.9990899999999998</v>
      </c>
      <c r="CM109">
        <v>11648.414285714291</v>
      </c>
      <c r="CN109">
        <v>9558.0414285714305</v>
      </c>
      <c r="CO109">
        <v>42.375</v>
      </c>
      <c r="CP109">
        <v>44.5</v>
      </c>
      <c r="CQ109">
        <v>43.186999999999998</v>
      </c>
      <c r="CR109">
        <v>43.553142857142859</v>
      </c>
      <c r="CS109">
        <v>43.75</v>
      </c>
      <c r="CT109">
        <v>597.52857142857124</v>
      </c>
      <c r="CU109">
        <v>597.48571428571427</v>
      </c>
      <c r="CV109">
        <v>0</v>
      </c>
      <c r="CW109">
        <v>1676574290.0999999</v>
      </c>
      <c r="CX109">
        <v>0</v>
      </c>
      <c r="CY109">
        <v>1676570481.5999999</v>
      </c>
      <c r="CZ109" t="s">
        <v>356</v>
      </c>
      <c r="DA109">
        <v>1676570481.5999999</v>
      </c>
      <c r="DB109">
        <v>1676570479.5999999</v>
      </c>
      <c r="DC109">
        <v>11</v>
      </c>
      <c r="DD109">
        <v>-8.3000000000000004E-2</v>
      </c>
      <c r="DE109">
        <v>1.9E-2</v>
      </c>
      <c r="DF109">
        <v>-6.1429999999999998</v>
      </c>
      <c r="DG109">
        <v>0.19700000000000001</v>
      </c>
      <c r="DH109">
        <v>415</v>
      </c>
      <c r="DI109">
        <v>33</v>
      </c>
      <c r="DJ109">
        <v>0.52</v>
      </c>
      <c r="DK109">
        <v>0.45</v>
      </c>
      <c r="DL109">
        <v>-18.181092682926831</v>
      </c>
      <c r="DM109">
        <v>-1.3175623693379781</v>
      </c>
      <c r="DN109">
        <v>0.13483050134447311</v>
      </c>
      <c r="DO109">
        <v>0</v>
      </c>
      <c r="DP109">
        <v>0.71895682926829263</v>
      </c>
      <c r="DQ109">
        <v>2.897142857141816E-3</v>
      </c>
      <c r="DR109">
        <v>1.2244442423230239E-3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3.29704</v>
      </c>
      <c r="EB109">
        <v>2.6253000000000002</v>
      </c>
      <c r="EC109">
        <v>0.133241</v>
      </c>
      <c r="ED109">
        <v>0.13401399999999999</v>
      </c>
      <c r="EE109">
        <v>0.140595</v>
      </c>
      <c r="EF109">
        <v>0.137237</v>
      </c>
      <c r="EG109">
        <v>26167.8</v>
      </c>
      <c r="EH109">
        <v>26527.3</v>
      </c>
      <c r="EI109">
        <v>28087</v>
      </c>
      <c r="EJ109">
        <v>29481.7</v>
      </c>
      <c r="EK109">
        <v>33236.300000000003</v>
      </c>
      <c r="EL109">
        <v>35297.699999999997</v>
      </c>
      <c r="EM109">
        <v>39667.199999999997</v>
      </c>
      <c r="EN109">
        <v>42118.9</v>
      </c>
      <c r="EO109">
        <v>2.1967699999999999</v>
      </c>
      <c r="EP109">
        <v>2.2004199999999998</v>
      </c>
      <c r="EQ109">
        <v>0.13103300000000001</v>
      </c>
      <c r="ER109">
        <v>0</v>
      </c>
      <c r="ES109">
        <v>30.8719</v>
      </c>
      <c r="ET109">
        <v>999.9</v>
      </c>
      <c r="EU109">
        <v>76.099999999999994</v>
      </c>
      <c r="EV109">
        <v>32.799999999999997</v>
      </c>
      <c r="EW109">
        <v>37.648899999999998</v>
      </c>
      <c r="EX109">
        <v>56.616399999999999</v>
      </c>
      <c r="EY109">
        <v>-3.8100999999999998</v>
      </c>
      <c r="EZ109">
        <v>2</v>
      </c>
      <c r="FA109">
        <v>0.42062500000000003</v>
      </c>
      <c r="FB109">
        <v>0.113611</v>
      </c>
      <c r="FC109">
        <v>20.274000000000001</v>
      </c>
      <c r="FD109">
        <v>5.2178899999999997</v>
      </c>
      <c r="FE109">
        <v>12.009399999999999</v>
      </c>
      <c r="FF109">
        <v>4.9861000000000004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1.86582</v>
      </c>
      <c r="FM109">
        <v>1.8621799999999999</v>
      </c>
      <c r="FN109">
        <v>1.86422</v>
      </c>
      <c r="FO109">
        <v>1.86026</v>
      </c>
      <c r="FP109">
        <v>1.8609899999999999</v>
      </c>
      <c r="FQ109">
        <v>1.86019</v>
      </c>
      <c r="FR109">
        <v>1.86188</v>
      </c>
      <c r="FS109">
        <v>1.85849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-6.68</v>
      </c>
      <c r="GH109">
        <v>0.19719999999999999</v>
      </c>
      <c r="GI109">
        <v>-4.4815386914191997</v>
      </c>
      <c r="GJ109">
        <v>-4.8024823865547416E-3</v>
      </c>
      <c r="GK109">
        <v>2.2541114550050859E-6</v>
      </c>
      <c r="GL109">
        <v>-5.2254267566753844E-10</v>
      </c>
      <c r="GM109">
        <v>0.19724000000001499</v>
      </c>
      <c r="GN109">
        <v>0</v>
      </c>
      <c r="GO109">
        <v>0</v>
      </c>
      <c r="GP109">
        <v>0</v>
      </c>
      <c r="GQ109">
        <v>6</v>
      </c>
      <c r="GR109">
        <v>2068</v>
      </c>
      <c r="GS109">
        <v>3</v>
      </c>
      <c r="GT109">
        <v>31</v>
      </c>
      <c r="GU109">
        <v>63.3</v>
      </c>
      <c r="GV109">
        <v>63.3</v>
      </c>
      <c r="GW109">
        <v>1.8847700000000001</v>
      </c>
      <c r="GX109">
        <v>2.5378400000000001</v>
      </c>
      <c r="GY109">
        <v>2.04834</v>
      </c>
      <c r="GZ109">
        <v>2.6245099999999999</v>
      </c>
      <c r="HA109">
        <v>2.1972700000000001</v>
      </c>
      <c r="HB109">
        <v>2.34741</v>
      </c>
      <c r="HC109">
        <v>38.013399999999997</v>
      </c>
      <c r="HD109">
        <v>14.946300000000001</v>
      </c>
      <c r="HE109">
        <v>18</v>
      </c>
      <c r="HF109">
        <v>676.99</v>
      </c>
      <c r="HG109">
        <v>757.39200000000005</v>
      </c>
      <c r="HH109">
        <v>31.000699999999998</v>
      </c>
      <c r="HI109">
        <v>32.740499999999997</v>
      </c>
      <c r="HJ109">
        <v>30.000599999999999</v>
      </c>
      <c r="HK109">
        <v>32.619599999999998</v>
      </c>
      <c r="HL109">
        <v>32.625900000000001</v>
      </c>
      <c r="HM109">
        <v>37.793100000000003</v>
      </c>
      <c r="HN109">
        <v>10.6739</v>
      </c>
      <c r="HO109">
        <v>100</v>
      </c>
      <c r="HP109">
        <v>31</v>
      </c>
      <c r="HQ109">
        <v>632.03599999999994</v>
      </c>
      <c r="HR109">
        <v>33.7363</v>
      </c>
      <c r="HS109">
        <v>99.001800000000003</v>
      </c>
      <c r="HT109">
        <v>97.689800000000005</v>
      </c>
    </row>
    <row r="110" spans="1:228" x14ac:dyDescent="0.2">
      <c r="A110">
        <v>95</v>
      </c>
      <c r="B110">
        <v>1676574282.0999999</v>
      </c>
      <c r="C110">
        <v>375.5</v>
      </c>
      <c r="D110" t="s">
        <v>549</v>
      </c>
      <c r="E110" t="s">
        <v>550</v>
      </c>
      <c r="F110">
        <v>4</v>
      </c>
      <c r="G110">
        <v>1676574279.7874999</v>
      </c>
      <c r="H110">
        <f t="shared" si="34"/>
        <v>8.0562152875807732E-4</v>
      </c>
      <c r="I110">
        <f t="shared" si="35"/>
        <v>0.80562152875807735</v>
      </c>
      <c r="J110">
        <f t="shared" si="36"/>
        <v>8.8684774117368903</v>
      </c>
      <c r="K110">
        <f t="shared" si="37"/>
        <v>602.08362499999998</v>
      </c>
      <c r="L110">
        <f t="shared" si="38"/>
        <v>306.14607388233236</v>
      </c>
      <c r="M110">
        <f t="shared" si="39"/>
        <v>30.9463462942247</v>
      </c>
      <c r="N110">
        <f t="shared" si="40"/>
        <v>60.860778389382403</v>
      </c>
      <c r="O110">
        <f t="shared" si="41"/>
        <v>5.0357810145724172E-2</v>
      </c>
      <c r="P110">
        <f t="shared" si="42"/>
        <v>2.7663984962302579</v>
      </c>
      <c r="Q110">
        <f t="shared" si="43"/>
        <v>4.9854041331248829E-2</v>
      </c>
      <c r="R110">
        <f t="shared" si="44"/>
        <v>3.1203617371638556E-2</v>
      </c>
      <c r="S110">
        <f t="shared" si="45"/>
        <v>226.11696519839401</v>
      </c>
      <c r="T110">
        <f t="shared" si="46"/>
        <v>33.939623315541041</v>
      </c>
      <c r="U110">
        <f t="shared" si="47"/>
        <v>33.003262500000012</v>
      </c>
      <c r="V110">
        <f t="shared" si="48"/>
        <v>5.0530331814373382</v>
      </c>
      <c r="W110">
        <f t="shared" si="49"/>
        <v>69.99333254756128</v>
      </c>
      <c r="X110">
        <f t="shared" si="50"/>
        <v>3.4885768760422389</v>
      </c>
      <c r="Y110">
        <f t="shared" si="51"/>
        <v>4.9841559889603921</v>
      </c>
      <c r="Z110">
        <f t="shared" si="52"/>
        <v>1.5644563053950993</v>
      </c>
      <c r="AA110">
        <f t="shared" si="53"/>
        <v>-35.527909418231211</v>
      </c>
      <c r="AB110">
        <f t="shared" si="54"/>
        <v>-36.398123581607592</v>
      </c>
      <c r="AC110">
        <f t="shared" si="55"/>
        <v>-3.0097751205571281</v>
      </c>
      <c r="AD110">
        <f t="shared" si="56"/>
        <v>151.18115707799808</v>
      </c>
      <c r="AE110">
        <f t="shared" si="57"/>
        <v>19.507471420595177</v>
      </c>
      <c r="AF110">
        <f t="shared" si="58"/>
        <v>0.80369845535136697</v>
      </c>
      <c r="AG110">
        <f t="shared" si="59"/>
        <v>8.8684774117368903</v>
      </c>
      <c r="AH110">
        <v>641.73763099274083</v>
      </c>
      <c r="AI110">
        <v>626.74021212121181</v>
      </c>
      <c r="AJ110">
        <v>1.7299621500367439</v>
      </c>
      <c r="AK110">
        <v>61.748436210949897</v>
      </c>
      <c r="AL110">
        <f t="shared" si="60"/>
        <v>0.80562152875807735</v>
      </c>
      <c r="AM110">
        <v>33.794708456318489</v>
      </c>
      <c r="AN110">
        <v>34.512563030303028</v>
      </c>
      <c r="AO110">
        <v>1.7690467653478359E-5</v>
      </c>
      <c r="AP110">
        <v>100.5812648026685</v>
      </c>
      <c r="AQ110">
        <v>19</v>
      </c>
      <c r="AR110">
        <v>3</v>
      </c>
      <c r="AS110">
        <f t="shared" si="61"/>
        <v>1</v>
      </c>
      <c r="AT110">
        <f t="shared" si="62"/>
        <v>0</v>
      </c>
      <c r="AU110">
        <f t="shared" si="63"/>
        <v>47338.961834214955</v>
      </c>
      <c r="AV110">
        <f t="shared" si="64"/>
        <v>1200.0162499999999</v>
      </c>
      <c r="AW110">
        <f t="shared" si="65"/>
        <v>1025.9381949214473</v>
      </c>
      <c r="AX110">
        <f t="shared" si="66"/>
        <v>0.85493691849710163</v>
      </c>
      <c r="AY110">
        <f t="shared" si="67"/>
        <v>0.18842825269940638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1676574279.7874999</v>
      </c>
      <c r="BF110">
        <v>602.08362499999998</v>
      </c>
      <c r="BG110">
        <v>620.53662499999996</v>
      </c>
      <c r="BH110">
        <v>34.511799999999987</v>
      </c>
      <c r="BI110">
        <v>33.795550000000013</v>
      </c>
      <c r="BJ110">
        <v>608.77125000000001</v>
      </c>
      <c r="BK110">
        <v>34.314562500000001</v>
      </c>
      <c r="BL110">
        <v>650.02</v>
      </c>
      <c r="BM110">
        <v>100.983625</v>
      </c>
      <c r="BN110">
        <v>9.99718E-2</v>
      </c>
      <c r="BO110">
        <v>32.759212499999997</v>
      </c>
      <c r="BP110">
        <v>33.003262500000012</v>
      </c>
      <c r="BQ110">
        <v>999.9</v>
      </c>
      <c r="BR110">
        <v>0</v>
      </c>
      <c r="BS110">
        <v>0</v>
      </c>
      <c r="BT110">
        <v>9009.0637500000012</v>
      </c>
      <c r="BU110">
        <v>0</v>
      </c>
      <c r="BV110">
        <v>1645.2349999999999</v>
      </c>
      <c r="BW110">
        <v>-18.453037500000001</v>
      </c>
      <c r="BX110">
        <v>623.60537499999998</v>
      </c>
      <c r="BY110">
        <v>642.24149999999997</v>
      </c>
      <c r="BZ110">
        <v>0.71625800000000006</v>
      </c>
      <c r="CA110">
        <v>620.53662499999996</v>
      </c>
      <c r="CB110">
        <v>33.795550000000013</v>
      </c>
      <c r="CC110">
        <v>3.4851287499999999</v>
      </c>
      <c r="CD110">
        <v>3.41279625</v>
      </c>
      <c r="CE110">
        <v>26.547474999999999</v>
      </c>
      <c r="CF110">
        <v>26.192062499999999</v>
      </c>
      <c r="CG110">
        <v>1200.0162499999999</v>
      </c>
      <c r="CH110">
        <v>0.50002199999999997</v>
      </c>
      <c r="CI110">
        <v>0.49997799999999998</v>
      </c>
      <c r="CJ110">
        <v>0</v>
      </c>
      <c r="CK110">
        <v>1056.4337499999999</v>
      </c>
      <c r="CL110">
        <v>4.9990899999999998</v>
      </c>
      <c r="CM110">
        <v>11749.8</v>
      </c>
      <c r="CN110">
        <v>9558.0587500000001</v>
      </c>
      <c r="CO110">
        <v>42.375</v>
      </c>
      <c r="CP110">
        <v>44.554250000000003</v>
      </c>
      <c r="CQ110">
        <v>43.186999999999998</v>
      </c>
      <c r="CR110">
        <v>43.561999999999998</v>
      </c>
      <c r="CS110">
        <v>43.75</v>
      </c>
      <c r="CT110">
        <v>597.53250000000003</v>
      </c>
      <c r="CU110">
        <v>597.48500000000001</v>
      </c>
      <c r="CV110">
        <v>0</v>
      </c>
      <c r="CW110">
        <v>1676574293.7</v>
      </c>
      <c r="CX110">
        <v>0</v>
      </c>
      <c r="CY110">
        <v>1676570481.5999999</v>
      </c>
      <c r="CZ110" t="s">
        <v>356</v>
      </c>
      <c r="DA110">
        <v>1676570481.5999999</v>
      </c>
      <c r="DB110">
        <v>1676570479.5999999</v>
      </c>
      <c r="DC110">
        <v>11</v>
      </c>
      <c r="DD110">
        <v>-8.3000000000000004E-2</v>
      </c>
      <c r="DE110">
        <v>1.9E-2</v>
      </c>
      <c r="DF110">
        <v>-6.1429999999999998</v>
      </c>
      <c r="DG110">
        <v>0.19700000000000001</v>
      </c>
      <c r="DH110">
        <v>415</v>
      </c>
      <c r="DI110">
        <v>33</v>
      </c>
      <c r="DJ110">
        <v>0.52</v>
      </c>
      <c r="DK110">
        <v>0.45</v>
      </c>
      <c r="DL110">
        <v>-18.2807125</v>
      </c>
      <c r="DM110">
        <v>-1.422536960600391</v>
      </c>
      <c r="DN110">
        <v>0.14084638828791471</v>
      </c>
      <c r="DO110">
        <v>0</v>
      </c>
      <c r="DP110">
        <v>0.71838817499999996</v>
      </c>
      <c r="DQ110">
        <v>-2.7270506566603129E-3</v>
      </c>
      <c r="DR110">
        <v>1.5328551446157641E-3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3.29718</v>
      </c>
      <c r="EB110">
        <v>2.62534</v>
      </c>
      <c r="EC110">
        <v>0.134269</v>
      </c>
      <c r="ED110">
        <v>0.13502400000000001</v>
      </c>
      <c r="EE110">
        <v>0.140601</v>
      </c>
      <c r="EF110">
        <v>0.13725000000000001</v>
      </c>
      <c r="EG110">
        <v>26136.5</v>
      </c>
      <c r="EH110">
        <v>26496.3</v>
      </c>
      <c r="EI110">
        <v>28086.9</v>
      </c>
      <c r="EJ110">
        <v>29481.8</v>
      </c>
      <c r="EK110">
        <v>33235.699999999997</v>
      </c>
      <c r="EL110">
        <v>35297.300000000003</v>
      </c>
      <c r="EM110">
        <v>39666.800000000003</v>
      </c>
      <c r="EN110">
        <v>42119</v>
      </c>
      <c r="EO110">
        <v>2.1970000000000001</v>
      </c>
      <c r="EP110">
        <v>2.2003499999999998</v>
      </c>
      <c r="EQ110">
        <v>0.13148399999999999</v>
      </c>
      <c r="ER110">
        <v>0</v>
      </c>
      <c r="ES110">
        <v>30.871200000000002</v>
      </c>
      <c r="ET110">
        <v>999.9</v>
      </c>
      <c r="EU110">
        <v>76.099999999999994</v>
      </c>
      <c r="EV110">
        <v>32.799999999999997</v>
      </c>
      <c r="EW110">
        <v>37.646900000000002</v>
      </c>
      <c r="EX110">
        <v>56.586399999999998</v>
      </c>
      <c r="EY110">
        <v>-3.7700300000000002</v>
      </c>
      <c r="EZ110">
        <v>2</v>
      </c>
      <c r="FA110">
        <v>0.42104200000000003</v>
      </c>
      <c r="FB110">
        <v>0.11602899999999999</v>
      </c>
      <c r="FC110">
        <v>20.274000000000001</v>
      </c>
      <c r="FD110">
        <v>5.2186399999999997</v>
      </c>
      <c r="FE110">
        <v>12.0097</v>
      </c>
      <c r="FF110">
        <v>4.9863</v>
      </c>
      <c r="FG110">
        <v>3.2845800000000001</v>
      </c>
      <c r="FH110">
        <v>9999</v>
      </c>
      <c r="FI110">
        <v>9999</v>
      </c>
      <c r="FJ110">
        <v>9999</v>
      </c>
      <c r="FK110">
        <v>999.9</v>
      </c>
      <c r="FL110">
        <v>1.8658300000000001</v>
      </c>
      <c r="FM110">
        <v>1.8621799999999999</v>
      </c>
      <c r="FN110">
        <v>1.86422</v>
      </c>
      <c r="FO110">
        <v>1.8603000000000001</v>
      </c>
      <c r="FP110">
        <v>1.8609800000000001</v>
      </c>
      <c r="FQ110">
        <v>1.8601799999999999</v>
      </c>
      <c r="FR110">
        <v>1.86189</v>
      </c>
      <c r="FS110">
        <v>1.85849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-6.6980000000000004</v>
      </c>
      <c r="GH110">
        <v>0.1973</v>
      </c>
      <c r="GI110">
        <v>-4.4815386914191997</v>
      </c>
      <c r="GJ110">
        <v>-4.8024823865547416E-3</v>
      </c>
      <c r="GK110">
        <v>2.2541114550050859E-6</v>
      </c>
      <c r="GL110">
        <v>-5.2254267566753844E-10</v>
      </c>
      <c r="GM110">
        <v>0.19724000000001499</v>
      </c>
      <c r="GN110">
        <v>0</v>
      </c>
      <c r="GO110">
        <v>0</v>
      </c>
      <c r="GP110">
        <v>0</v>
      </c>
      <c r="GQ110">
        <v>6</v>
      </c>
      <c r="GR110">
        <v>2068</v>
      </c>
      <c r="GS110">
        <v>3</v>
      </c>
      <c r="GT110">
        <v>31</v>
      </c>
      <c r="GU110">
        <v>63.3</v>
      </c>
      <c r="GV110">
        <v>63.4</v>
      </c>
      <c r="GW110">
        <v>1.9018600000000001</v>
      </c>
      <c r="GX110">
        <v>2.5402800000000001</v>
      </c>
      <c r="GY110">
        <v>2.04834</v>
      </c>
      <c r="GZ110">
        <v>2.6245099999999999</v>
      </c>
      <c r="HA110">
        <v>2.1972700000000001</v>
      </c>
      <c r="HB110">
        <v>2.3156699999999999</v>
      </c>
      <c r="HC110">
        <v>38.013399999999997</v>
      </c>
      <c r="HD110">
        <v>14.9376</v>
      </c>
      <c r="HE110">
        <v>18</v>
      </c>
      <c r="HF110">
        <v>677.21900000000005</v>
      </c>
      <c r="HG110">
        <v>757.36699999999996</v>
      </c>
      <c r="HH110">
        <v>31.000699999999998</v>
      </c>
      <c r="HI110">
        <v>32.744900000000001</v>
      </c>
      <c r="HJ110">
        <v>30.000599999999999</v>
      </c>
      <c r="HK110">
        <v>32.623899999999999</v>
      </c>
      <c r="HL110">
        <v>32.629600000000003</v>
      </c>
      <c r="HM110">
        <v>38.123899999999999</v>
      </c>
      <c r="HN110">
        <v>10.6739</v>
      </c>
      <c r="HO110">
        <v>100</v>
      </c>
      <c r="HP110">
        <v>31</v>
      </c>
      <c r="HQ110">
        <v>638.71400000000006</v>
      </c>
      <c r="HR110">
        <v>33.739199999999997</v>
      </c>
      <c r="HS110">
        <v>99.000900000000001</v>
      </c>
      <c r="HT110">
        <v>97.690100000000001</v>
      </c>
    </row>
    <row r="111" spans="1:228" x14ac:dyDescent="0.2">
      <c r="A111">
        <v>96</v>
      </c>
      <c r="B111">
        <v>1676574286.0999999</v>
      </c>
      <c r="C111">
        <v>379.5</v>
      </c>
      <c r="D111" t="s">
        <v>551</v>
      </c>
      <c r="E111" t="s">
        <v>552</v>
      </c>
      <c r="F111">
        <v>4</v>
      </c>
      <c r="G111">
        <v>1676574284.0999999</v>
      </c>
      <c r="H111">
        <f t="shared" si="34"/>
        <v>8.0737192091021644E-4</v>
      </c>
      <c r="I111">
        <f t="shared" si="35"/>
        <v>0.80737192091021648</v>
      </c>
      <c r="J111">
        <f t="shared" si="36"/>
        <v>9.2366750522527852</v>
      </c>
      <c r="K111">
        <f t="shared" si="37"/>
        <v>609.18228571428574</v>
      </c>
      <c r="L111">
        <f t="shared" si="38"/>
        <v>302.94648284926836</v>
      </c>
      <c r="M111">
        <f t="shared" si="39"/>
        <v>30.623297569664352</v>
      </c>
      <c r="N111">
        <f t="shared" si="40"/>
        <v>61.579095535757645</v>
      </c>
      <c r="O111">
        <f t="shared" si="41"/>
        <v>5.0619761466418951E-2</v>
      </c>
      <c r="P111">
        <f t="shared" si="42"/>
        <v>2.764577573957677</v>
      </c>
      <c r="Q111">
        <f t="shared" si="43"/>
        <v>5.0110434968992444E-2</v>
      </c>
      <c r="R111">
        <f t="shared" si="44"/>
        <v>3.1364355638333841E-2</v>
      </c>
      <c r="S111">
        <f t="shared" si="45"/>
        <v>226.11337380473705</v>
      </c>
      <c r="T111">
        <f t="shared" si="46"/>
        <v>33.927025375271853</v>
      </c>
      <c r="U111">
        <f t="shared" si="47"/>
        <v>32.988600000000012</v>
      </c>
      <c r="V111">
        <f t="shared" si="48"/>
        <v>5.0488717875856803</v>
      </c>
      <c r="W111">
        <f t="shared" si="49"/>
        <v>70.052143903048858</v>
      </c>
      <c r="X111">
        <f t="shared" si="50"/>
        <v>3.4889881124282023</v>
      </c>
      <c r="Y111">
        <f t="shared" si="51"/>
        <v>4.980558649649482</v>
      </c>
      <c r="Z111">
        <f t="shared" si="52"/>
        <v>1.5598836751574781</v>
      </c>
      <c r="AA111">
        <f t="shared" si="53"/>
        <v>-35.605101712140545</v>
      </c>
      <c r="AB111">
        <f t="shared" si="54"/>
        <v>-36.100563272357554</v>
      </c>
      <c r="AC111">
        <f t="shared" si="55"/>
        <v>-2.9867332937619748</v>
      </c>
      <c r="AD111">
        <f t="shared" si="56"/>
        <v>151.42097552647698</v>
      </c>
      <c r="AE111">
        <f t="shared" si="57"/>
        <v>19.625968231711738</v>
      </c>
      <c r="AF111">
        <f t="shared" si="58"/>
        <v>0.80426530294243159</v>
      </c>
      <c r="AG111">
        <f t="shared" si="59"/>
        <v>9.2366750522527852</v>
      </c>
      <c r="AH111">
        <v>648.63890311532373</v>
      </c>
      <c r="AI111">
        <v>633.47503030303017</v>
      </c>
      <c r="AJ111">
        <v>1.6807924873433799</v>
      </c>
      <c r="AK111">
        <v>61.748436210949897</v>
      </c>
      <c r="AL111">
        <f t="shared" si="60"/>
        <v>0.80737192091021648</v>
      </c>
      <c r="AM111">
        <v>33.79841726622557</v>
      </c>
      <c r="AN111">
        <v>34.51776666666666</v>
      </c>
      <c r="AO111">
        <v>2.608563640913801E-5</v>
      </c>
      <c r="AP111">
        <v>100.5812648026685</v>
      </c>
      <c r="AQ111">
        <v>18</v>
      </c>
      <c r="AR111">
        <v>3</v>
      </c>
      <c r="AS111">
        <f t="shared" si="61"/>
        <v>1</v>
      </c>
      <c r="AT111">
        <f t="shared" si="62"/>
        <v>0</v>
      </c>
      <c r="AU111">
        <f t="shared" si="63"/>
        <v>47290.86098365239</v>
      </c>
      <c r="AV111">
        <f t="shared" si="64"/>
        <v>1200</v>
      </c>
      <c r="AW111">
        <f t="shared" si="65"/>
        <v>1025.9240278781022</v>
      </c>
      <c r="AX111">
        <f t="shared" si="66"/>
        <v>0.85493668989841842</v>
      </c>
      <c r="AY111">
        <f t="shared" si="67"/>
        <v>0.18842781150394755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1676574284.0999999</v>
      </c>
      <c r="BF111">
        <v>609.18228571428574</v>
      </c>
      <c r="BG111">
        <v>627.75</v>
      </c>
      <c r="BH111">
        <v>34.515442857142858</v>
      </c>
      <c r="BI111">
        <v>33.798699999999997</v>
      </c>
      <c r="BJ111">
        <v>615.88885714285709</v>
      </c>
      <c r="BK111">
        <v>34.318185714285718</v>
      </c>
      <c r="BL111">
        <v>650.02871428571427</v>
      </c>
      <c r="BM111">
        <v>100.9847142857143</v>
      </c>
      <c r="BN111">
        <v>0.1001284285714286</v>
      </c>
      <c r="BO111">
        <v>32.746385714285722</v>
      </c>
      <c r="BP111">
        <v>32.988600000000012</v>
      </c>
      <c r="BQ111">
        <v>999.89999999999986</v>
      </c>
      <c r="BR111">
        <v>0</v>
      </c>
      <c r="BS111">
        <v>0</v>
      </c>
      <c r="BT111">
        <v>8999.2857142857138</v>
      </c>
      <c r="BU111">
        <v>0</v>
      </c>
      <c r="BV111">
        <v>1924.58</v>
      </c>
      <c r="BW111">
        <v>-18.567599999999999</v>
      </c>
      <c r="BX111">
        <v>630.96028571428565</v>
      </c>
      <c r="BY111">
        <v>649.70957142857151</v>
      </c>
      <c r="BZ111">
        <v>0.71672928571428585</v>
      </c>
      <c r="CA111">
        <v>627.75</v>
      </c>
      <c r="CB111">
        <v>33.798699999999997</v>
      </c>
      <c r="CC111">
        <v>3.485524285714285</v>
      </c>
      <c r="CD111">
        <v>3.413144285714286</v>
      </c>
      <c r="CE111">
        <v>26.549414285714281</v>
      </c>
      <c r="CF111">
        <v>26.19378571428571</v>
      </c>
      <c r="CG111">
        <v>1200</v>
      </c>
      <c r="CH111">
        <v>0.50002857142857149</v>
      </c>
      <c r="CI111">
        <v>0.49997142857142851</v>
      </c>
      <c r="CJ111">
        <v>0</v>
      </c>
      <c r="CK111">
        <v>1057.537142857143</v>
      </c>
      <c r="CL111">
        <v>4.9990899999999998</v>
      </c>
      <c r="CM111">
        <v>11776.3</v>
      </c>
      <c r="CN111">
        <v>9557.9571428571417</v>
      </c>
      <c r="CO111">
        <v>42.375</v>
      </c>
      <c r="CP111">
        <v>44.526571428571422</v>
      </c>
      <c r="CQ111">
        <v>43.186999999999998</v>
      </c>
      <c r="CR111">
        <v>43.561999999999998</v>
      </c>
      <c r="CS111">
        <v>43.75</v>
      </c>
      <c r="CT111">
        <v>597.5328571428571</v>
      </c>
      <c r="CU111">
        <v>597.46714285714279</v>
      </c>
      <c r="CV111">
        <v>0</v>
      </c>
      <c r="CW111">
        <v>1676574297.9000001</v>
      </c>
      <c r="CX111">
        <v>0</v>
      </c>
      <c r="CY111">
        <v>1676570481.5999999</v>
      </c>
      <c r="CZ111" t="s">
        <v>356</v>
      </c>
      <c r="DA111">
        <v>1676570481.5999999</v>
      </c>
      <c r="DB111">
        <v>1676570479.5999999</v>
      </c>
      <c r="DC111">
        <v>11</v>
      </c>
      <c r="DD111">
        <v>-8.3000000000000004E-2</v>
      </c>
      <c r="DE111">
        <v>1.9E-2</v>
      </c>
      <c r="DF111">
        <v>-6.1429999999999998</v>
      </c>
      <c r="DG111">
        <v>0.19700000000000001</v>
      </c>
      <c r="DH111">
        <v>415</v>
      </c>
      <c r="DI111">
        <v>33</v>
      </c>
      <c r="DJ111">
        <v>0.52</v>
      </c>
      <c r="DK111">
        <v>0.45</v>
      </c>
      <c r="DL111">
        <v>-18.367117499999999</v>
      </c>
      <c r="DM111">
        <v>-1.306938461538435</v>
      </c>
      <c r="DN111">
        <v>0.1318274191651724</v>
      </c>
      <c r="DO111">
        <v>0</v>
      </c>
      <c r="DP111">
        <v>0.71801764999999995</v>
      </c>
      <c r="DQ111">
        <v>-1.182157598499162E-2</v>
      </c>
      <c r="DR111">
        <v>1.8225538064759589E-3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3.2970299999999999</v>
      </c>
      <c r="EB111">
        <v>2.6255000000000002</v>
      </c>
      <c r="EC111">
        <v>0.13527400000000001</v>
      </c>
      <c r="ED111">
        <v>0.136047</v>
      </c>
      <c r="EE111">
        <v>0.14061599999999999</v>
      </c>
      <c r="EF111">
        <v>0.13725399999999999</v>
      </c>
      <c r="EG111">
        <v>26105.3</v>
      </c>
      <c r="EH111">
        <v>26464.6</v>
      </c>
      <c r="EI111">
        <v>28086</v>
      </c>
      <c r="EJ111">
        <v>29481.4</v>
      </c>
      <c r="EK111">
        <v>33234.9</v>
      </c>
      <c r="EL111">
        <v>35296.9</v>
      </c>
      <c r="EM111">
        <v>39666.400000000001</v>
      </c>
      <c r="EN111">
        <v>42118.6</v>
      </c>
      <c r="EO111">
        <v>2.1971799999999999</v>
      </c>
      <c r="EP111">
        <v>2.2003499999999998</v>
      </c>
      <c r="EQ111">
        <v>0.12928600000000001</v>
      </c>
      <c r="ER111">
        <v>0</v>
      </c>
      <c r="ES111">
        <v>30.871200000000002</v>
      </c>
      <c r="ET111">
        <v>999.9</v>
      </c>
      <c r="EU111">
        <v>76.099999999999994</v>
      </c>
      <c r="EV111">
        <v>32.799999999999997</v>
      </c>
      <c r="EW111">
        <v>37.643099999999997</v>
      </c>
      <c r="EX111">
        <v>57.126399999999997</v>
      </c>
      <c r="EY111">
        <v>-3.7660300000000002</v>
      </c>
      <c r="EZ111">
        <v>2</v>
      </c>
      <c r="FA111">
        <v>0.421512</v>
      </c>
      <c r="FB111">
        <v>0.118619</v>
      </c>
      <c r="FC111">
        <v>20.274000000000001</v>
      </c>
      <c r="FD111">
        <v>5.2183400000000004</v>
      </c>
      <c r="FE111">
        <v>12.009399999999999</v>
      </c>
      <c r="FF111">
        <v>4.9859999999999998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1.86422</v>
      </c>
      <c r="FO111">
        <v>1.86032</v>
      </c>
      <c r="FP111">
        <v>1.8610100000000001</v>
      </c>
      <c r="FQ111">
        <v>1.8601700000000001</v>
      </c>
      <c r="FR111">
        <v>1.86188</v>
      </c>
      <c r="FS111">
        <v>1.85849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-6.7149999999999999</v>
      </c>
      <c r="GH111">
        <v>0.1973</v>
      </c>
      <c r="GI111">
        <v>-4.4815386914191997</v>
      </c>
      <c r="GJ111">
        <v>-4.8024823865547416E-3</v>
      </c>
      <c r="GK111">
        <v>2.2541114550050859E-6</v>
      </c>
      <c r="GL111">
        <v>-5.2254267566753844E-10</v>
      </c>
      <c r="GM111">
        <v>0.19724000000001499</v>
      </c>
      <c r="GN111">
        <v>0</v>
      </c>
      <c r="GO111">
        <v>0</v>
      </c>
      <c r="GP111">
        <v>0</v>
      </c>
      <c r="GQ111">
        <v>6</v>
      </c>
      <c r="GR111">
        <v>2068</v>
      </c>
      <c r="GS111">
        <v>3</v>
      </c>
      <c r="GT111">
        <v>31</v>
      </c>
      <c r="GU111">
        <v>63.4</v>
      </c>
      <c r="GV111">
        <v>63.4</v>
      </c>
      <c r="GW111">
        <v>1.9189499999999999</v>
      </c>
      <c r="GX111">
        <v>2.5463900000000002</v>
      </c>
      <c r="GY111">
        <v>2.04834</v>
      </c>
      <c r="GZ111">
        <v>2.6245099999999999</v>
      </c>
      <c r="HA111">
        <v>2.1972700000000001</v>
      </c>
      <c r="HB111">
        <v>2.2717299999999998</v>
      </c>
      <c r="HC111">
        <v>38.013399999999997</v>
      </c>
      <c r="HD111">
        <v>14.928800000000001</v>
      </c>
      <c r="HE111">
        <v>18</v>
      </c>
      <c r="HF111">
        <v>677.41499999999996</v>
      </c>
      <c r="HG111">
        <v>757.42</v>
      </c>
      <c r="HH111">
        <v>31.000699999999998</v>
      </c>
      <c r="HI111">
        <v>32.750700000000002</v>
      </c>
      <c r="HJ111">
        <v>30.000599999999999</v>
      </c>
      <c r="HK111">
        <v>32.628900000000002</v>
      </c>
      <c r="HL111">
        <v>32.633800000000001</v>
      </c>
      <c r="HM111">
        <v>38.449300000000001</v>
      </c>
      <c r="HN111">
        <v>10.6739</v>
      </c>
      <c r="HO111">
        <v>100</v>
      </c>
      <c r="HP111">
        <v>31</v>
      </c>
      <c r="HQ111">
        <v>645.39099999999996</v>
      </c>
      <c r="HR111">
        <v>33.738500000000002</v>
      </c>
      <c r="HS111">
        <v>98.999099999999999</v>
      </c>
      <c r="HT111">
        <v>97.688999999999993</v>
      </c>
    </row>
    <row r="112" spans="1:228" x14ac:dyDescent="0.2">
      <c r="A112">
        <v>97</v>
      </c>
      <c r="B112">
        <v>1676574290.0999999</v>
      </c>
      <c r="C112">
        <v>383.5</v>
      </c>
      <c r="D112" t="s">
        <v>553</v>
      </c>
      <c r="E112" t="s">
        <v>554</v>
      </c>
      <c r="F112">
        <v>4</v>
      </c>
      <c r="G112">
        <v>1676574287.7874999</v>
      </c>
      <c r="H112">
        <f t="shared" si="34"/>
        <v>8.1306410572879058E-4</v>
      </c>
      <c r="I112">
        <f t="shared" si="35"/>
        <v>0.81306410572879062</v>
      </c>
      <c r="J112">
        <f t="shared" si="36"/>
        <v>8.9934175197970703</v>
      </c>
      <c r="K112">
        <f t="shared" si="37"/>
        <v>615.27812500000005</v>
      </c>
      <c r="L112">
        <f t="shared" si="38"/>
        <v>320.30417475665774</v>
      </c>
      <c r="M112">
        <f t="shared" si="39"/>
        <v>32.377503051203853</v>
      </c>
      <c r="N112">
        <f t="shared" si="40"/>
        <v>62.194535505698752</v>
      </c>
      <c r="O112">
        <f t="shared" si="41"/>
        <v>5.1293698392287E-2</v>
      </c>
      <c r="P112">
        <f t="shared" si="42"/>
        <v>2.7644399722802273</v>
      </c>
      <c r="Q112">
        <f t="shared" si="43"/>
        <v>5.0770769390338727E-2</v>
      </c>
      <c r="R112">
        <f t="shared" si="44"/>
        <v>3.1778269589595079E-2</v>
      </c>
      <c r="S112">
        <f t="shared" si="45"/>
        <v>226.11272360835125</v>
      </c>
      <c r="T112">
        <f t="shared" si="46"/>
        <v>33.924922186359723</v>
      </c>
      <c r="U112">
        <f t="shared" si="47"/>
        <v>32.957549999999998</v>
      </c>
      <c r="V112">
        <f t="shared" si="48"/>
        <v>5.0400692661965207</v>
      </c>
      <c r="W112">
        <f t="shared" si="49"/>
        <v>70.066248519868964</v>
      </c>
      <c r="X112">
        <f t="shared" si="50"/>
        <v>3.4895730880084583</v>
      </c>
      <c r="Y112">
        <f t="shared" si="51"/>
        <v>4.980390932474295</v>
      </c>
      <c r="Z112">
        <f t="shared" si="52"/>
        <v>1.5504961781880624</v>
      </c>
      <c r="AA112">
        <f t="shared" si="53"/>
        <v>-35.856127062639665</v>
      </c>
      <c r="AB112">
        <f t="shared" si="54"/>
        <v>-31.560339244689835</v>
      </c>
      <c r="AC112">
        <f t="shared" si="55"/>
        <v>-2.6108283617137014</v>
      </c>
      <c r="AD112">
        <f t="shared" si="56"/>
        <v>156.08542893930803</v>
      </c>
      <c r="AE112">
        <f t="shared" si="57"/>
        <v>19.744943091822194</v>
      </c>
      <c r="AF112">
        <f t="shared" si="58"/>
        <v>0.80803657043745669</v>
      </c>
      <c r="AG112">
        <f t="shared" si="59"/>
        <v>8.9934175197970703</v>
      </c>
      <c r="AH112">
        <v>655.63749889620817</v>
      </c>
      <c r="AI112">
        <v>640.45201212121185</v>
      </c>
      <c r="AJ112">
        <v>1.7483504619431549</v>
      </c>
      <c r="AK112">
        <v>61.748436210949897</v>
      </c>
      <c r="AL112">
        <f t="shared" si="60"/>
        <v>0.81306410572879062</v>
      </c>
      <c r="AM112">
        <v>33.800514774570964</v>
      </c>
      <c r="AN112">
        <v>34.524826666666662</v>
      </c>
      <c r="AO112">
        <v>3.7175096488107938E-5</v>
      </c>
      <c r="AP112">
        <v>100.5812648026685</v>
      </c>
      <c r="AQ112">
        <v>18</v>
      </c>
      <c r="AR112">
        <v>3</v>
      </c>
      <c r="AS112">
        <f t="shared" si="61"/>
        <v>1</v>
      </c>
      <c r="AT112">
        <f t="shared" si="62"/>
        <v>0</v>
      </c>
      <c r="AU112">
        <f t="shared" si="63"/>
        <v>47287.159200794049</v>
      </c>
      <c r="AV112">
        <f t="shared" si="64"/>
        <v>1199.9962499999999</v>
      </c>
      <c r="AW112">
        <f t="shared" si="65"/>
        <v>1025.92085109241</v>
      </c>
      <c r="AX112">
        <f t="shared" si="66"/>
        <v>0.85493671425424034</v>
      </c>
      <c r="AY112">
        <f t="shared" si="67"/>
        <v>0.18842785851068389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1676574287.7874999</v>
      </c>
      <c r="BF112">
        <v>615.27812500000005</v>
      </c>
      <c r="BG112">
        <v>633.96137499999998</v>
      </c>
      <c r="BH112">
        <v>34.521649999999987</v>
      </c>
      <c r="BI112">
        <v>33.801587499999997</v>
      </c>
      <c r="BJ112">
        <v>622.00075000000004</v>
      </c>
      <c r="BK112">
        <v>34.324399999999997</v>
      </c>
      <c r="BL112">
        <v>650.06174999999996</v>
      </c>
      <c r="BM112">
        <v>100.983375</v>
      </c>
      <c r="BN112">
        <v>0.1002374</v>
      </c>
      <c r="BO112">
        <v>32.745787500000013</v>
      </c>
      <c r="BP112">
        <v>32.957549999999998</v>
      </c>
      <c r="BQ112">
        <v>999.9</v>
      </c>
      <c r="BR112">
        <v>0</v>
      </c>
      <c r="BS112">
        <v>0</v>
      </c>
      <c r="BT112">
        <v>8998.6737499999981</v>
      </c>
      <c r="BU112">
        <v>0</v>
      </c>
      <c r="BV112">
        <v>1852.70875</v>
      </c>
      <c r="BW112">
        <v>-18.683187499999999</v>
      </c>
      <c r="BX112">
        <v>637.2783750000001</v>
      </c>
      <c r="BY112">
        <v>656.13987500000007</v>
      </c>
      <c r="BZ112">
        <v>0.72007462500000008</v>
      </c>
      <c r="CA112">
        <v>633.96137499999998</v>
      </c>
      <c r="CB112">
        <v>33.801587499999997</v>
      </c>
      <c r="CC112">
        <v>3.4861124999999999</v>
      </c>
      <c r="CD112">
        <v>3.4133962499999999</v>
      </c>
      <c r="CE112">
        <v>26.552262500000001</v>
      </c>
      <c r="CF112">
        <v>26.195037500000002</v>
      </c>
      <c r="CG112">
        <v>1199.9962499999999</v>
      </c>
      <c r="CH112">
        <v>0.50002750000000007</v>
      </c>
      <c r="CI112">
        <v>0.49997249999999999</v>
      </c>
      <c r="CJ112">
        <v>0</v>
      </c>
      <c r="CK112">
        <v>1058.3425</v>
      </c>
      <c r="CL112">
        <v>4.9990899999999998</v>
      </c>
      <c r="CM112">
        <v>11752.475</v>
      </c>
      <c r="CN112">
        <v>9557.9287500000009</v>
      </c>
      <c r="CO112">
        <v>42.375</v>
      </c>
      <c r="CP112">
        <v>44.554250000000003</v>
      </c>
      <c r="CQ112">
        <v>43.186999999999998</v>
      </c>
      <c r="CR112">
        <v>43.561999999999998</v>
      </c>
      <c r="CS112">
        <v>43.75</v>
      </c>
      <c r="CT112">
        <v>597.53</v>
      </c>
      <c r="CU112">
        <v>597.46624999999995</v>
      </c>
      <c r="CV112">
        <v>0</v>
      </c>
      <c r="CW112">
        <v>1676574302.0999999</v>
      </c>
      <c r="CX112">
        <v>0</v>
      </c>
      <c r="CY112">
        <v>1676570481.5999999</v>
      </c>
      <c r="CZ112" t="s">
        <v>356</v>
      </c>
      <c r="DA112">
        <v>1676570481.5999999</v>
      </c>
      <c r="DB112">
        <v>1676570479.5999999</v>
      </c>
      <c r="DC112">
        <v>11</v>
      </c>
      <c r="DD112">
        <v>-8.3000000000000004E-2</v>
      </c>
      <c r="DE112">
        <v>1.9E-2</v>
      </c>
      <c r="DF112">
        <v>-6.1429999999999998</v>
      </c>
      <c r="DG112">
        <v>0.19700000000000001</v>
      </c>
      <c r="DH112">
        <v>415</v>
      </c>
      <c r="DI112">
        <v>33</v>
      </c>
      <c r="DJ112">
        <v>0.52</v>
      </c>
      <c r="DK112">
        <v>0.45</v>
      </c>
      <c r="DL112">
        <v>-18.46649</v>
      </c>
      <c r="DM112">
        <v>-1.4594836772983091</v>
      </c>
      <c r="DN112">
        <v>0.14848094793609029</v>
      </c>
      <c r="DO112">
        <v>0</v>
      </c>
      <c r="DP112">
        <v>0.71816530000000012</v>
      </c>
      <c r="DQ112">
        <v>-1.648030018763981E-3</v>
      </c>
      <c r="DR112">
        <v>1.9222060009270591E-3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3.2972600000000001</v>
      </c>
      <c r="EB112">
        <v>2.6254599999999999</v>
      </c>
      <c r="EC112">
        <v>0.13628999999999999</v>
      </c>
      <c r="ED112">
        <v>0.137043</v>
      </c>
      <c r="EE112">
        <v>0.140626</v>
      </c>
      <c r="EF112">
        <v>0.13726099999999999</v>
      </c>
      <c r="EG112">
        <v>26074.5</v>
      </c>
      <c r="EH112">
        <v>26433.4</v>
      </c>
      <c r="EI112">
        <v>28086</v>
      </c>
      <c r="EJ112">
        <v>29480.7</v>
      </c>
      <c r="EK112">
        <v>33234.300000000003</v>
      </c>
      <c r="EL112">
        <v>35295.800000000003</v>
      </c>
      <c r="EM112">
        <v>39666.1</v>
      </c>
      <c r="EN112">
        <v>42117.7</v>
      </c>
      <c r="EO112">
        <v>2.19753</v>
      </c>
      <c r="EP112">
        <v>2.20017</v>
      </c>
      <c r="EQ112">
        <v>0.12786700000000001</v>
      </c>
      <c r="ER112">
        <v>0</v>
      </c>
      <c r="ES112">
        <v>30.874400000000001</v>
      </c>
      <c r="ET112">
        <v>999.9</v>
      </c>
      <c r="EU112">
        <v>76.099999999999994</v>
      </c>
      <c r="EV112">
        <v>32.799999999999997</v>
      </c>
      <c r="EW112">
        <v>37.650199999999998</v>
      </c>
      <c r="EX112">
        <v>56.676400000000001</v>
      </c>
      <c r="EY112">
        <v>-3.9342999999999999</v>
      </c>
      <c r="EZ112">
        <v>2</v>
      </c>
      <c r="FA112">
        <v>0.42187999999999998</v>
      </c>
      <c r="FB112">
        <v>0.121228</v>
      </c>
      <c r="FC112">
        <v>20.273900000000001</v>
      </c>
      <c r="FD112">
        <v>5.2180400000000002</v>
      </c>
      <c r="FE112">
        <v>12.0092</v>
      </c>
      <c r="FF112">
        <v>4.9862000000000002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1.8642300000000001</v>
      </c>
      <c r="FO112">
        <v>1.8603000000000001</v>
      </c>
      <c r="FP112">
        <v>1.8610100000000001</v>
      </c>
      <c r="FQ112">
        <v>1.8601799999999999</v>
      </c>
      <c r="FR112">
        <v>1.86189</v>
      </c>
      <c r="FS112">
        <v>1.8584799999999999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-6.7320000000000002</v>
      </c>
      <c r="GH112">
        <v>0.19719999999999999</v>
      </c>
      <c r="GI112">
        <v>-4.4815386914191997</v>
      </c>
      <c r="GJ112">
        <v>-4.8024823865547416E-3</v>
      </c>
      <c r="GK112">
        <v>2.2541114550050859E-6</v>
      </c>
      <c r="GL112">
        <v>-5.2254267566753844E-10</v>
      </c>
      <c r="GM112">
        <v>0.19724000000001499</v>
      </c>
      <c r="GN112">
        <v>0</v>
      </c>
      <c r="GO112">
        <v>0</v>
      </c>
      <c r="GP112">
        <v>0</v>
      </c>
      <c r="GQ112">
        <v>6</v>
      </c>
      <c r="GR112">
        <v>2068</v>
      </c>
      <c r="GS112">
        <v>3</v>
      </c>
      <c r="GT112">
        <v>31</v>
      </c>
      <c r="GU112">
        <v>63.5</v>
      </c>
      <c r="GV112">
        <v>63.5</v>
      </c>
      <c r="GW112">
        <v>1.9348099999999999</v>
      </c>
      <c r="GX112">
        <v>2.5476100000000002</v>
      </c>
      <c r="GY112">
        <v>2.04834</v>
      </c>
      <c r="GZ112">
        <v>2.6245099999999999</v>
      </c>
      <c r="HA112">
        <v>2.1972700000000001</v>
      </c>
      <c r="HB112">
        <v>2.2778299999999998</v>
      </c>
      <c r="HC112">
        <v>38.013399999999997</v>
      </c>
      <c r="HD112">
        <v>14.9201</v>
      </c>
      <c r="HE112">
        <v>18</v>
      </c>
      <c r="HF112">
        <v>677.73699999999997</v>
      </c>
      <c r="HG112">
        <v>757.30700000000002</v>
      </c>
      <c r="HH112">
        <v>31.000800000000002</v>
      </c>
      <c r="HI112">
        <v>32.756500000000003</v>
      </c>
      <c r="HJ112">
        <v>30.000599999999999</v>
      </c>
      <c r="HK112">
        <v>32.632599999999996</v>
      </c>
      <c r="HL112">
        <v>32.638199999999998</v>
      </c>
      <c r="HM112">
        <v>38.7759</v>
      </c>
      <c r="HN112">
        <v>10.6739</v>
      </c>
      <c r="HO112">
        <v>100</v>
      </c>
      <c r="HP112">
        <v>31</v>
      </c>
      <c r="HQ112">
        <v>652.07399999999996</v>
      </c>
      <c r="HR112">
        <v>33.736199999999997</v>
      </c>
      <c r="HS112">
        <v>98.998599999999996</v>
      </c>
      <c r="HT112">
        <v>97.686899999999994</v>
      </c>
    </row>
    <row r="113" spans="1:228" x14ac:dyDescent="0.2">
      <c r="A113">
        <v>98</v>
      </c>
      <c r="B113">
        <v>1676574294.0999999</v>
      </c>
      <c r="C113">
        <v>387.5</v>
      </c>
      <c r="D113" t="s">
        <v>555</v>
      </c>
      <c r="E113" t="s">
        <v>556</v>
      </c>
      <c r="F113">
        <v>4</v>
      </c>
      <c r="G113">
        <v>1676574292.0999999</v>
      </c>
      <c r="H113">
        <f t="shared" si="34"/>
        <v>7.9898300627002363E-4</v>
      </c>
      <c r="I113">
        <f t="shared" si="35"/>
        <v>0.79898300627002361</v>
      </c>
      <c r="J113">
        <f t="shared" si="36"/>
        <v>9.4615456109491394</v>
      </c>
      <c r="K113">
        <f t="shared" si="37"/>
        <v>622.43171428571429</v>
      </c>
      <c r="L113">
        <f t="shared" si="38"/>
        <v>308.65606751710493</v>
      </c>
      <c r="M113">
        <f t="shared" si="39"/>
        <v>31.198646538327139</v>
      </c>
      <c r="N113">
        <f t="shared" si="40"/>
        <v>62.914775025988675</v>
      </c>
      <c r="O113">
        <f t="shared" si="41"/>
        <v>5.0578462971200139E-2</v>
      </c>
      <c r="P113">
        <f t="shared" si="42"/>
        <v>2.7677223059596221</v>
      </c>
      <c r="Q113">
        <f t="shared" si="43"/>
        <v>5.0070534213539589E-2</v>
      </c>
      <c r="R113">
        <f t="shared" si="44"/>
        <v>3.1339294077541366E-2</v>
      </c>
      <c r="S113">
        <f t="shared" si="45"/>
        <v>226.11374619341683</v>
      </c>
      <c r="T113">
        <f t="shared" si="46"/>
        <v>33.931775528019735</v>
      </c>
      <c r="U113">
        <f t="shared" si="47"/>
        <v>32.93702857142857</v>
      </c>
      <c r="V113">
        <f t="shared" si="48"/>
        <v>5.0342588745542889</v>
      </c>
      <c r="W113">
        <f t="shared" si="49"/>
        <v>70.044463487366102</v>
      </c>
      <c r="X113">
        <f t="shared" si="50"/>
        <v>3.4893322628282699</v>
      </c>
      <c r="Y113">
        <f t="shared" si="51"/>
        <v>4.9815961021068276</v>
      </c>
      <c r="Z113">
        <f t="shared" si="52"/>
        <v>1.544926611726019</v>
      </c>
      <c r="AA113">
        <f t="shared" si="53"/>
        <v>-35.23515057650804</v>
      </c>
      <c r="AB113">
        <f t="shared" si="54"/>
        <v>-27.894387724744732</v>
      </c>
      <c r="AC113">
        <f t="shared" si="55"/>
        <v>-2.3046425512324133</v>
      </c>
      <c r="AD113">
        <f t="shared" si="56"/>
        <v>160.67956534093167</v>
      </c>
      <c r="AE113">
        <f t="shared" si="57"/>
        <v>19.8680414227134</v>
      </c>
      <c r="AF113">
        <f t="shared" si="58"/>
        <v>0.80446999394494134</v>
      </c>
      <c r="AG113">
        <f t="shared" si="59"/>
        <v>9.4615456109491394</v>
      </c>
      <c r="AH113">
        <v>662.61446648584001</v>
      </c>
      <c r="AI113">
        <v>647.21119393939387</v>
      </c>
      <c r="AJ113">
        <v>1.68777585728959</v>
      </c>
      <c r="AK113">
        <v>61.748436210949897</v>
      </c>
      <c r="AL113">
        <f t="shared" si="60"/>
        <v>0.79898300627002361</v>
      </c>
      <c r="AM113">
        <v>33.80414413068052</v>
      </c>
      <c r="AN113">
        <v>34.516241818181797</v>
      </c>
      <c r="AO113">
        <v>-2.0602818900283521E-5</v>
      </c>
      <c r="AP113">
        <v>100.5812648026685</v>
      </c>
      <c r="AQ113">
        <v>18</v>
      </c>
      <c r="AR113">
        <v>3</v>
      </c>
      <c r="AS113">
        <f t="shared" si="61"/>
        <v>1</v>
      </c>
      <c r="AT113">
        <f t="shared" si="62"/>
        <v>0</v>
      </c>
      <c r="AU113">
        <f t="shared" si="63"/>
        <v>47376.770033730842</v>
      </c>
      <c r="AV113">
        <f t="shared" si="64"/>
        <v>1200</v>
      </c>
      <c r="AW113">
        <f t="shared" si="65"/>
        <v>1025.9242208256046</v>
      </c>
      <c r="AX113">
        <f t="shared" si="66"/>
        <v>0.85493685068800385</v>
      </c>
      <c r="AY113">
        <f t="shared" si="67"/>
        <v>0.18842812182784735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1676574292.0999999</v>
      </c>
      <c r="BF113">
        <v>622.43171428571429</v>
      </c>
      <c r="BG113">
        <v>641.2311428571428</v>
      </c>
      <c r="BH113">
        <v>34.520842857142853</v>
      </c>
      <c r="BI113">
        <v>33.803985714285709</v>
      </c>
      <c r="BJ113">
        <v>629.17242857142867</v>
      </c>
      <c r="BK113">
        <v>34.323599999999999</v>
      </c>
      <c r="BL113">
        <v>650.08685714285718</v>
      </c>
      <c r="BM113">
        <v>100.979</v>
      </c>
      <c r="BN113">
        <v>9.999964285714287E-2</v>
      </c>
      <c r="BO113">
        <v>32.75008571428571</v>
      </c>
      <c r="BP113">
        <v>32.93702857142857</v>
      </c>
      <c r="BQ113">
        <v>999.89999999999986</v>
      </c>
      <c r="BR113">
        <v>0</v>
      </c>
      <c r="BS113">
        <v>0</v>
      </c>
      <c r="BT113">
        <v>9016.5185714285708</v>
      </c>
      <c r="BU113">
        <v>0</v>
      </c>
      <c r="BV113">
        <v>1602.217142857143</v>
      </c>
      <c r="BW113">
        <v>-18.79955714285714</v>
      </c>
      <c r="BX113">
        <v>644.68642857142856</v>
      </c>
      <c r="BY113">
        <v>663.66557142857141</v>
      </c>
      <c r="BZ113">
        <v>0.71686014285714295</v>
      </c>
      <c r="CA113">
        <v>641.2311428571428</v>
      </c>
      <c r="CB113">
        <v>33.803985714285709</v>
      </c>
      <c r="CC113">
        <v>3.4858742857142859</v>
      </c>
      <c r="CD113">
        <v>3.4134885714285712</v>
      </c>
      <c r="CE113">
        <v>26.551099999999991</v>
      </c>
      <c r="CF113">
        <v>26.19547142857143</v>
      </c>
      <c r="CG113">
        <v>1200</v>
      </c>
      <c r="CH113">
        <v>0.50002257142857154</v>
      </c>
      <c r="CI113">
        <v>0.49997742857142857</v>
      </c>
      <c r="CJ113">
        <v>0</v>
      </c>
      <c r="CK113">
        <v>1059.1771428571431</v>
      </c>
      <c r="CL113">
        <v>4.9990899999999998</v>
      </c>
      <c r="CM113">
        <v>11669.971428571431</v>
      </c>
      <c r="CN113">
        <v>9557.9185714285722</v>
      </c>
      <c r="CO113">
        <v>42.375</v>
      </c>
      <c r="CP113">
        <v>44.561999999999998</v>
      </c>
      <c r="CQ113">
        <v>43.186999999999998</v>
      </c>
      <c r="CR113">
        <v>43.561999999999998</v>
      </c>
      <c r="CS113">
        <v>43.75</v>
      </c>
      <c r="CT113">
        <v>597.52714285714296</v>
      </c>
      <c r="CU113">
        <v>597.47428571428566</v>
      </c>
      <c r="CV113">
        <v>0</v>
      </c>
      <c r="CW113">
        <v>1676574305.7</v>
      </c>
      <c r="CX113">
        <v>0</v>
      </c>
      <c r="CY113">
        <v>1676570481.5999999</v>
      </c>
      <c r="CZ113" t="s">
        <v>356</v>
      </c>
      <c r="DA113">
        <v>1676570481.5999999</v>
      </c>
      <c r="DB113">
        <v>1676570479.5999999</v>
      </c>
      <c r="DC113">
        <v>11</v>
      </c>
      <c r="DD113">
        <v>-8.3000000000000004E-2</v>
      </c>
      <c r="DE113">
        <v>1.9E-2</v>
      </c>
      <c r="DF113">
        <v>-6.1429999999999998</v>
      </c>
      <c r="DG113">
        <v>0.19700000000000001</v>
      </c>
      <c r="DH113">
        <v>415</v>
      </c>
      <c r="DI113">
        <v>33</v>
      </c>
      <c r="DJ113">
        <v>0.52</v>
      </c>
      <c r="DK113">
        <v>0.45</v>
      </c>
      <c r="DL113">
        <v>-18.5685675</v>
      </c>
      <c r="DM113">
        <v>-1.4087515947466711</v>
      </c>
      <c r="DN113">
        <v>0.14491235348909989</v>
      </c>
      <c r="DO113">
        <v>0</v>
      </c>
      <c r="DP113">
        <v>0.71812992500000006</v>
      </c>
      <c r="DQ113">
        <v>-8.6115196998137679E-4</v>
      </c>
      <c r="DR113">
        <v>2.065495986288763E-3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3.2971400000000002</v>
      </c>
      <c r="EB113">
        <v>2.6254300000000002</v>
      </c>
      <c r="EC113">
        <v>0.13727900000000001</v>
      </c>
      <c r="ED113">
        <v>0.13803299999999999</v>
      </c>
      <c r="EE113">
        <v>0.140594</v>
      </c>
      <c r="EF113">
        <v>0.13725100000000001</v>
      </c>
      <c r="EG113">
        <v>26044.3</v>
      </c>
      <c r="EH113">
        <v>26402.9</v>
      </c>
      <c r="EI113">
        <v>28085.599999999999</v>
      </c>
      <c r="EJ113">
        <v>29480.6</v>
      </c>
      <c r="EK113">
        <v>33235.4</v>
      </c>
      <c r="EL113">
        <v>35296.199999999997</v>
      </c>
      <c r="EM113">
        <v>39665.9</v>
      </c>
      <c r="EN113">
        <v>42117.5</v>
      </c>
      <c r="EO113">
        <v>2.1972499999999999</v>
      </c>
      <c r="EP113">
        <v>2.20017</v>
      </c>
      <c r="EQ113">
        <v>0.12642100000000001</v>
      </c>
      <c r="ER113">
        <v>0</v>
      </c>
      <c r="ES113">
        <v>30.878499999999999</v>
      </c>
      <c r="ET113">
        <v>999.9</v>
      </c>
      <c r="EU113">
        <v>76.099999999999994</v>
      </c>
      <c r="EV113">
        <v>32.799999999999997</v>
      </c>
      <c r="EW113">
        <v>37.649500000000003</v>
      </c>
      <c r="EX113">
        <v>56.556399999999996</v>
      </c>
      <c r="EY113">
        <v>-3.8421500000000002</v>
      </c>
      <c r="EZ113">
        <v>2</v>
      </c>
      <c r="FA113">
        <v>0.42235499999999998</v>
      </c>
      <c r="FB113">
        <v>0.123001</v>
      </c>
      <c r="FC113">
        <v>20.273900000000001</v>
      </c>
      <c r="FD113">
        <v>5.2190899999999996</v>
      </c>
      <c r="FE113">
        <v>12.0085</v>
      </c>
      <c r="FF113">
        <v>4.9864499999999996</v>
      </c>
      <c r="FG113">
        <v>3.2845800000000001</v>
      </c>
      <c r="FH113">
        <v>9999</v>
      </c>
      <c r="FI113">
        <v>9999</v>
      </c>
      <c r="FJ113">
        <v>9999</v>
      </c>
      <c r="FK113">
        <v>999.9</v>
      </c>
      <c r="FL113">
        <v>1.8658300000000001</v>
      </c>
      <c r="FM113">
        <v>1.8621799999999999</v>
      </c>
      <c r="FN113">
        <v>1.86425</v>
      </c>
      <c r="FO113">
        <v>1.8603099999999999</v>
      </c>
      <c r="FP113">
        <v>1.8609800000000001</v>
      </c>
      <c r="FQ113">
        <v>1.86019</v>
      </c>
      <c r="FR113">
        <v>1.86188</v>
      </c>
      <c r="FS113">
        <v>1.8585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-6.7489999999999997</v>
      </c>
      <c r="GH113">
        <v>0.19719999999999999</v>
      </c>
      <c r="GI113">
        <v>-4.4815386914191997</v>
      </c>
      <c r="GJ113">
        <v>-4.8024823865547416E-3</v>
      </c>
      <c r="GK113">
        <v>2.2541114550050859E-6</v>
      </c>
      <c r="GL113">
        <v>-5.2254267566753844E-10</v>
      </c>
      <c r="GM113">
        <v>0.19724000000001499</v>
      </c>
      <c r="GN113">
        <v>0</v>
      </c>
      <c r="GO113">
        <v>0</v>
      </c>
      <c r="GP113">
        <v>0</v>
      </c>
      <c r="GQ113">
        <v>6</v>
      </c>
      <c r="GR113">
        <v>2068</v>
      </c>
      <c r="GS113">
        <v>3</v>
      </c>
      <c r="GT113">
        <v>31</v>
      </c>
      <c r="GU113">
        <v>63.5</v>
      </c>
      <c r="GV113">
        <v>63.6</v>
      </c>
      <c r="GW113">
        <v>1.9519</v>
      </c>
      <c r="GX113">
        <v>2.5451700000000002</v>
      </c>
      <c r="GY113">
        <v>2.04834</v>
      </c>
      <c r="GZ113">
        <v>2.6245099999999999</v>
      </c>
      <c r="HA113">
        <v>2.1972700000000001</v>
      </c>
      <c r="HB113">
        <v>2.3083499999999999</v>
      </c>
      <c r="HC113">
        <v>38.037700000000001</v>
      </c>
      <c r="HD113">
        <v>14.9201</v>
      </c>
      <c r="HE113">
        <v>18</v>
      </c>
      <c r="HF113">
        <v>677.56899999999996</v>
      </c>
      <c r="HG113">
        <v>757.35299999999995</v>
      </c>
      <c r="HH113">
        <v>31.000599999999999</v>
      </c>
      <c r="HI113">
        <v>32.761499999999998</v>
      </c>
      <c r="HJ113">
        <v>30.000599999999999</v>
      </c>
      <c r="HK113">
        <v>32.637500000000003</v>
      </c>
      <c r="HL113">
        <v>32.641800000000003</v>
      </c>
      <c r="HM113">
        <v>39.104599999999998</v>
      </c>
      <c r="HN113">
        <v>10.6739</v>
      </c>
      <c r="HO113">
        <v>100</v>
      </c>
      <c r="HP113">
        <v>31</v>
      </c>
      <c r="HQ113">
        <v>658.75300000000004</v>
      </c>
      <c r="HR113">
        <v>33.735500000000002</v>
      </c>
      <c r="HS113">
        <v>98.997699999999995</v>
      </c>
      <c r="HT113">
        <v>97.686499999999995</v>
      </c>
    </row>
    <row r="114" spans="1:228" x14ac:dyDescent="0.2">
      <c r="A114">
        <v>99</v>
      </c>
      <c r="B114">
        <v>1676574298.0999999</v>
      </c>
      <c r="C114">
        <v>391.5</v>
      </c>
      <c r="D114" t="s">
        <v>557</v>
      </c>
      <c r="E114" t="s">
        <v>558</v>
      </c>
      <c r="F114">
        <v>4</v>
      </c>
      <c r="G114">
        <v>1676574295.7874999</v>
      </c>
      <c r="H114">
        <f t="shared" si="34"/>
        <v>7.7596028663072579E-4</v>
      </c>
      <c r="I114">
        <f t="shared" si="35"/>
        <v>0.7759602866307258</v>
      </c>
      <c r="J114">
        <f t="shared" si="36"/>
        <v>9.4071956170018218</v>
      </c>
      <c r="K114">
        <f t="shared" si="37"/>
        <v>628.47537499999999</v>
      </c>
      <c r="L114">
        <f t="shared" si="38"/>
        <v>308.21722631192029</v>
      </c>
      <c r="M114">
        <f t="shared" si="39"/>
        <v>31.153112726601947</v>
      </c>
      <c r="N114">
        <f t="shared" si="40"/>
        <v>63.523263892636024</v>
      </c>
      <c r="O114">
        <f t="shared" si="41"/>
        <v>4.9227214918552975E-2</v>
      </c>
      <c r="P114">
        <f t="shared" si="42"/>
        <v>2.7623625135070267</v>
      </c>
      <c r="Q114">
        <f t="shared" si="43"/>
        <v>4.8744999872944957E-2</v>
      </c>
      <c r="R114">
        <f t="shared" si="44"/>
        <v>3.0508556259149236E-2</v>
      </c>
      <c r="S114">
        <f t="shared" si="45"/>
        <v>226.11404585881812</v>
      </c>
      <c r="T114">
        <f t="shared" si="46"/>
        <v>33.926043773052143</v>
      </c>
      <c r="U114">
        <f t="shared" si="47"/>
        <v>32.918037499999997</v>
      </c>
      <c r="V114">
        <f t="shared" si="48"/>
        <v>5.0288869783327783</v>
      </c>
      <c r="W114">
        <f t="shared" si="49"/>
        <v>70.067155302343281</v>
      </c>
      <c r="X114">
        <f t="shared" si="50"/>
        <v>3.4876813324107072</v>
      </c>
      <c r="Y114">
        <f t="shared" si="51"/>
        <v>4.9776265603494076</v>
      </c>
      <c r="Z114">
        <f t="shared" si="52"/>
        <v>1.5412056459220711</v>
      </c>
      <c r="AA114">
        <f t="shared" si="53"/>
        <v>-34.219848640415009</v>
      </c>
      <c r="AB114">
        <f t="shared" si="54"/>
        <v>-27.121010789612807</v>
      </c>
      <c r="AC114">
        <f t="shared" si="55"/>
        <v>-2.2447285990524226</v>
      </c>
      <c r="AD114">
        <f t="shared" si="56"/>
        <v>162.52845782973787</v>
      </c>
      <c r="AE114">
        <f t="shared" si="57"/>
        <v>19.956818448712717</v>
      </c>
      <c r="AF114">
        <f t="shared" si="58"/>
        <v>0.78735309071319082</v>
      </c>
      <c r="AG114">
        <f t="shared" si="59"/>
        <v>9.4071956170018218</v>
      </c>
      <c r="AH114">
        <v>669.4721175773708</v>
      </c>
      <c r="AI114">
        <v>654.03830303030293</v>
      </c>
      <c r="AJ114">
        <v>1.708985096202994</v>
      </c>
      <c r="AK114">
        <v>61.748436210949897</v>
      </c>
      <c r="AL114">
        <f t="shared" si="60"/>
        <v>0.7759602866307258</v>
      </c>
      <c r="AM114">
        <v>33.80342331960825</v>
      </c>
      <c r="AN114">
        <v>34.495597575757593</v>
      </c>
      <c r="AO114">
        <v>-9.6958895190597257E-5</v>
      </c>
      <c r="AP114">
        <v>100.5812648026685</v>
      </c>
      <c r="AQ114">
        <v>18</v>
      </c>
      <c r="AR114">
        <v>3</v>
      </c>
      <c r="AS114">
        <f t="shared" si="61"/>
        <v>1</v>
      </c>
      <c r="AT114">
        <f t="shared" si="62"/>
        <v>0</v>
      </c>
      <c r="AU114">
        <f t="shared" si="63"/>
        <v>47231.496536380058</v>
      </c>
      <c r="AV114">
        <f t="shared" si="64"/>
        <v>1200</v>
      </c>
      <c r="AW114">
        <f t="shared" si="65"/>
        <v>1025.9243760926518</v>
      </c>
      <c r="AX114">
        <f t="shared" si="66"/>
        <v>0.85493698007720986</v>
      </c>
      <c r="AY114">
        <f t="shared" si="67"/>
        <v>0.18842837154901509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1676574295.7874999</v>
      </c>
      <c r="BF114">
        <v>628.47537499999999</v>
      </c>
      <c r="BG114">
        <v>647.35424999999987</v>
      </c>
      <c r="BH114">
        <v>34.505812499999998</v>
      </c>
      <c r="BI114">
        <v>33.804087500000001</v>
      </c>
      <c r="BJ114">
        <v>635.23199999999997</v>
      </c>
      <c r="BK114">
        <v>34.308599999999998</v>
      </c>
      <c r="BL114">
        <v>649.98524999999995</v>
      </c>
      <c r="BM114">
        <v>100.97525</v>
      </c>
      <c r="BN114">
        <v>9.9933562500000003E-2</v>
      </c>
      <c r="BO114">
        <v>32.735924999999988</v>
      </c>
      <c r="BP114">
        <v>32.918037499999997</v>
      </c>
      <c r="BQ114">
        <v>999.9</v>
      </c>
      <c r="BR114">
        <v>0</v>
      </c>
      <c r="BS114">
        <v>0</v>
      </c>
      <c r="BT114">
        <v>8988.36</v>
      </c>
      <c r="BU114">
        <v>0</v>
      </c>
      <c r="BV114">
        <v>1187.06375</v>
      </c>
      <c r="BW114">
        <v>-18.878712499999999</v>
      </c>
      <c r="BX114">
        <v>650.936375</v>
      </c>
      <c r="BY114">
        <v>670.00300000000004</v>
      </c>
      <c r="BZ114">
        <v>0.70173174999999999</v>
      </c>
      <c r="CA114">
        <v>647.35424999999987</v>
      </c>
      <c r="CB114">
        <v>33.804087500000001</v>
      </c>
      <c r="CC114">
        <v>3.4842387499999998</v>
      </c>
      <c r="CD114">
        <v>3.41338125</v>
      </c>
      <c r="CE114">
        <v>26.5431375</v>
      </c>
      <c r="CF114">
        <v>26.194949999999999</v>
      </c>
      <c r="CG114">
        <v>1200</v>
      </c>
      <c r="CH114">
        <v>0.50002000000000002</v>
      </c>
      <c r="CI114">
        <v>0.49997999999999998</v>
      </c>
      <c r="CJ114">
        <v>0</v>
      </c>
      <c r="CK114">
        <v>1059.79375</v>
      </c>
      <c r="CL114">
        <v>4.9990899999999998</v>
      </c>
      <c r="CM114">
        <v>11632.15</v>
      </c>
      <c r="CN114">
        <v>9557.9087499999987</v>
      </c>
      <c r="CO114">
        <v>42.390500000000003</v>
      </c>
      <c r="CP114">
        <v>44.561999999999998</v>
      </c>
      <c r="CQ114">
        <v>43.186999999999998</v>
      </c>
      <c r="CR114">
        <v>43.593499999999999</v>
      </c>
      <c r="CS114">
        <v>43.780999999999999</v>
      </c>
      <c r="CT114">
        <v>597.52125000000001</v>
      </c>
      <c r="CU114">
        <v>597.47874999999999</v>
      </c>
      <c r="CV114">
        <v>0</v>
      </c>
      <c r="CW114">
        <v>1676574309.9000001</v>
      </c>
      <c r="CX114">
        <v>0</v>
      </c>
      <c r="CY114">
        <v>1676570481.5999999</v>
      </c>
      <c r="CZ114" t="s">
        <v>356</v>
      </c>
      <c r="DA114">
        <v>1676570481.5999999</v>
      </c>
      <c r="DB114">
        <v>1676570479.5999999</v>
      </c>
      <c r="DC114">
        <v>11</v>
      </c>
      <c r="DD114">
        <v>-8.3000000000000004E-2</v>
      </c>
      <c r="DE114">
        <v>1.9E-2</v>
      </c>
      <c r="DF114">
        <v>-6.1429999999999998</v>
      </c>
      <c r="DG114">
        <v>0.19700000000000001</v>
      </c>
      <c r="DH114">
        <v>415</v>
      </c>
      <c r="DI114">
        <v>33</v>
      </c>
      <c r="DJ114">
        <v>0.52</v>
      </c>
      <c r="DK114">
        <v>0.45</v>
      </c>
      <c r="DL114">
        <v>-18.659257499999999</v>
      </c>
      <c r="DM114">
        <v>-1.58243414634141</v>
      </c>
      <c r="DN114">
        <v>0.15893579975496391</v>
      </c>
      <c r="DO114">
        <v>0</v>
      </c>
      <c r="DP114">
        <v>0.71498729999999999</v>
      </c>
      <c r="DQ114">
        <v>-3.4629613508443118E-2</v>
      </c>
      <c r="DR114">
        <v>6.3413870375494293E-3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3.2969499999999998</v>
      </c>
      <c r="EB114">
        <v>2.6249600000000002</v>
      </c>
      <c r="EC114">
        <v>0.138269</v>
      </c>
      <c r="ED114">
        <v>0.13902300000000001</v>
      </c>
      <c r="EE114">
        <v>0.14052899999999999</v>
      </c>
      <c r="EF114">
        <v>0.13725300000000001</v>
      </c>
      <c r="EG114">
        <v>26014.3</v>
      </c>
      <c r="EH114">
        <v>26372</v>
      </c>
      <c r="EI114">
        <v>28085.599999999999</v>
      </c>
      <c r="EJ114">
        <v>29480</v>
      </c>
      <c r="EK114">
        <v>33237.800000000003</v>
      </c>
      <c r="EL114">
        <v>35295.599999999999</v>
      </c>
      <c r="EM114">
        <v>39665.699999999997</v>
      </c>
      <c r="EN114">
        <v>42116.800000000003</v>
      </c>
      <c r="EO114">
        <v>2.19692</v>
      </c>
      <c r="EP114">
        <v>2.20017</v>
      </c>
      <c r="EQ114">
        <v>0.124879</v>
      </c>
      <c r="ER114">
        <v>0</v>
      </c>
      <c r="ES114">
        <v>30.879899999999999</v>
      </c>
      <c r="ET114">
        <v>999.9</v>
      </c>
      <c r="EU114">
        <v>76.099999999999994</v>
      </c>
      <c r="EV114">
        <v>32.799999999999997</v>
      </c>
      <c r="EW114">
        <v>37.651200000000003</v>
      </c>
      <c r="EX114">
        <v>56.8264</v>
      </c>
      <c r="EY114">
        <v>-3.8221099999999999</v>
      </c>
      <c r="EZ114">
        <v>2</v>
      </c>
      <c r="FA114">
        <v>0.42272100000000001</v>
      </c>
      <c r="FB114">
        <v>0.119507</v>
      </c>
      <c r="FC114">
        <v>20.273700000000002</v>
      </c>
      <c r="FD114">
        <v>5.2193899999999998</v>
      </c>
      <c r="FE114">
        <v>12.008599999999999</v>
      </c>
      <c r="FF114">
        <v>4.9863999999999997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1.8642300000000001</v>
      </c>
      <c r="FO114">
        <v>1.8602799999999999</v>
      </c>
      <c r="FP114">
        <v>1.8609800000000001</v>
      </c>
      <c r="FQ114">
        <v>1.8601799999999999</v>
      </c>
      <c r="FR114">
        <v>1.86188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-6.766</v>
      </c>
      <c r="GH114">
        <v>0.19719999999999999</v>
      </c>
      <c r="GI114">
        <v>-4.4815386914191997</v>
      </c>
      <c r="GJ114">
        <v>-4.8024823865547416E-3</v>
      </c>
      <c r="GK114">
        <v>2.2541114550050859E-6</v>
      </c>
      <c r="GL114">
        <v>-5.2254267566753844E-10</v>
      </c>
      <c r="GM114">
        <v>0.19724000000001499</v>
      </c>
      <c r="GN114">
        <v>0</v>
      </c>
      <c r="GO114">
        <v>0</v>
      </c>
      <c r="GP114">
        <v>0</v>
      </c>
      <c r="GQ114">
        <v>6</v>
      </c>
      <c r="GR114">
        <v>2068</v>
      </c>
      <c r="GS114">
        <v>3</v>
      </c>
      <c r="GT114">
        <v>31</v>
      </c>
      <c r="GU114">
        <v>63.6</v>
      </c>
      <c r="GV114">
        <v>63.6</v>
      </c>
      <c r="GW114">
        <v>1.96777</v>
      </c>
      <c r="GX114">
        <v>2.5451700000000002</v>
      </c>
      <c r="GY114">
        <v>2.04834</v>
      </c>
      <c r="GZ114">
        <v>2.6245099999999999</v>
      </c>
      <c r="HA114">
        <v>2.1972700000000001</v>
      </c>
      <c r="HB114">
        <v>2.3022499999999999</v>
      </c>
      <c r="HC114">
        <v>38.037700000000001</v>
      </c>
      <c r="HD114">
        <v>14.9201</v>
      </c>
      <c r="HE114">
        <v>18</v>
      </c>
      <c r="HF114">
        <v>677.35299999999995</v>
      </c>
      <c r="HG114">
        <v>757.41499999999996</v>
      </c>
      <c r="HH114">
        <v>30.999700000000001</v>
      </c>
      <c r="HI114">
        <v>32.7667</v>
      </c>
      <c r="HJ114">
        <v>30.000599999999999</v>
      </c>
      <c r="HK114">
        <v>32.6419</v>
      </c>
      <c r="HL114">
        <v>32.646799999999999</v>
      </c>
      <c r="HM114">
        <v>39.432200000000002</v>
      </c>
      <c r="HN114">
        <v>10.6739</v>
      </c>
      <c r="HO114">
        <v>100</v>
      </c>
      <c r="HP114">
        <v>31</v>
      </c>
      <c r="HQ114">
        <v>665.43200000000002</v>
      </c>
      <c r="HR114">
        <v>33.735500000000002</v>
      </c>
      <c r="HS114">
        <v>98.997500000000002</v>
      </c>
      <c r="HT114">
        <v>97.684700000000007</v>
      </c>
    </row>
    <row r="115" spans="1:228" x14ac:dyDescent="0.2">
      <c r="A115">
        <v>100</v>
      </c>
      <c r="B115">
        <v>1676574302.0999999</v>
      </c>
      <c r="C115">
        <v>395.5</v>
      </c>
      <c r="D115" t="s">
        <v>559</v>
      </c>
      <c r="E115" t="s">
        <v>560</v>
      </c>
      <c r="F115">
        <v>4</v>
      </c>
      <c r="G115">
        <v>1676574300.0999999</v>
      </c>
      <c r="H115">
        <f t="shared" si="34"/>
        <v>7.4774663386518916E-4</v>
      </c>
      <c r="I115">
        <f t="shared" si="35"/>
        <v>0.74774663386518914</v>
      </c>
      <c r="J115">
        <f t="shared" si="36"/>
        <v>9.4851477433562259</v>
      </c>
      <c r="K115">
        <f t="shared" si="37"/>
        <v>635.6212857142857</v>
      </c>
      <c r="L115">
        <f t="shared" si="38"/>
        <v>302.7228512507516</v>
      </c>
      <c r="M115">
        <f t="shared" si="39"/>
        <v>30.597897880366666</v>
      </c>
      <c r="N115">
        <f t="shared" si="40"/>
        <v>64.245811343668066</v>
      </c>
      <c r="O115">
        <f t="shared" si="41"/>
        <v>4.7662471521778563E-2</v>
      </c>
      <c r="P115">
        <f t="shared" si="42"/>
        <v>2.7596831344209676</v>
      </c>
      <c r="Q115">
        <f t="shared" si="43"/>
        <v>4.7209838331360283E-2</v>
      </c>
      <c r="R115">
        <f t="shared" si="44"/>
        <v>2.954645789824234E-2</v>
      </c>
      <c r="S115">
        <f t="shared" si="45"/>
        <v>226.11426351949342</v>
      </c>
      <c r="T115">
        <f t="shared" si="46"/>
        <v>33.912973340746959</v>
      </c>
      <c r="U115">
        <f t="shared" si="47"/>
        <v>32.884414285714293</v>
      </c>
      <c r="V115">
        <f t="shared" si="48"/>
        <v>5.0193884028259186</v>
      </c>
      <c r="W115">
        <f t="shared" si="49"/>
        <v>70.116278137473969</v>
      </c>
      <c r="X115">
        <f t="shared" si="50"/>
        <v>3.4858293338218225</v>
      </c>
      <c r="Y115">
        <f t="shared" si="51"/>
        <v>4.9714979551357628</v>
      </c>
      <c r="Z115">
        <f t="shared" si="52"/>
        <v>1.5335590690040961</v>
      </c>
      <c r="AA115">
        <f t="shared" si="53"/>
        <v>-32.975626553454845</v>
      </c>
      <c r="AB115">
        <f t="shared" si="54"/>
        <v>-25.347867470947655</v>
      </c>
      <c r="AC115">
        <f t="shared" si="55"/>
        <v>-2.0994358375152453</v>
      </c>
      <c r="AD115">
        <f t="shared" si="56"/>
        <v>165.69133365757568</v>
      </c>
      <c r="AE115">
        <f t="shared" si="57"/>
        <v>20.00613428837444</v>
      </c>
      <c r="AF115">
        <f t="shared" si="58"/>
        <v>0.76316724182268503</v>
      </c>
      <c r="AG115">
        <f t="shared" si="59"/>
        <v>9.4851477433562259</v>
      </c>
      <c r="AH115">
        <v>676.39429513126527</v>
      </c>
      <c r="AI115">
        <v>660.88377575757568</v>
      </c>
      <c r="AJ115">
        <v>1.7092486905065369</v>
      </c>
      <c r="AK115">
        <v>61.748436210949897</v>
      </c>
      <c r="AL115">
        <f t="shared" si="60"/>
        <v>0.74774663386518914</v>
      </c>
      <c r="AM115">
        <v>33.80670562504293</v>
      </c>
      <c r="AN115">
        <v>34.484660606060601</v>
      </c>
      <c r="AO115">
        <v>-1.8687658662647269E-3</v>
      </c>
      <c r="AP115">
        <v>100.5812648026685</v>
      </c>
      <c r="AQ115">
        <v>18</v>
      </c>
      <c r="AR115">
        <v>3</v>
      </c>
      <c r="AS115">
        <f t="shared" si="61"/>
        <v>1</v>
      </c>
      <c r="AT115">
        <f t="shared" si="62"/>
        <v>0</v>
      </c>
      <c r="AU115">
        <f t="shared" si="63"/>
        <v>47161.223394373577</v>
      </c>
      <c r="AV115">
        <f t="shared" si="64"/>
        <v>1200.001428571429</v>
      </c>
      <c r="AW115">
        <f t="shared" si="65"/>
        <v>1025.9255707354894</v>
      </c>
      <c r="AX115">
        <f t="shared" si="66"/>
        <v>0.8549369578308148</v>
      </c>
      <c r="AY115">
        <f t="shared" si="67"/>
        <v>0.18842832861347231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1676574300.0999999</v>
      </c>
      <c r="BF115">
        <v>635.6212857142857</v>
      </c>
      <c r="BG115">
        <v>654.53757142857137</v>
      </c>
      <c r="BH115">
        <v>34.487342857142863</v>
      </c>
      <c r="BI115">
        <v>33.807128571428571</v>
      </c>
      <c r="BJ115">
        <v>642.39599999999996</v>
      </c>
      <c r="BK115">
        <v>34.290085714285723</v>
      </c>
      <c r="BL115">
        <v>649.95485714285712</v>
      </c>
      <c r="BM115">
        <v>100.9755714285714</v>
      </c>
      <c r="BN115">
        <v>0.10004197142857139</v>
      </c>
      <c r="BO115">
        <v>32.714042857142857</v>
      </c>
      <c r="BP115">
        <v>32.884414285714293</v>
      </c>
      <c r="BQ115">
        <v>999.89999999999986</v>
      </c>
      <c r="BR115">
        <v>0</v>
      </c>
      <c r="BS115">
        <v>0</v>
      </c>
      <c r="BT115">
        <v>8974.1071428571431</v>
      </c>
      <c r="BU115">
        <v>0</v>
      </c>
      <c r="BV115">
        <v>1328.76</v>
      </c>
      <c r="BW115">
        <v>-18.91664285714285</v>
      </c>
      <c r="BX115">
        <v>658.32499999999993</v>
      </c>
      <c r="BY115">
        <v>677.43985714285714</v>
      </c>
      <c r="BZ115">
        <v>0.68021885714285724</v>
      </c>
      <c r="CA115">
        <v>654.53757142857137</v>
      </c>
      <c r="CB115">
        <v>33.807128571428571</v>
      </c>
      <c r="CC115">
        <v>3.482375714285713</v>
      </c>
      <c r="CD115">
        <v>3.4136885714285721</v>
      </c>
      <c r="CE115">
        <v>26.534042857142861</v>
      </c>
      <c r="CF115">
        <v>26.196485714285711</v>
      </c>
      <c r="CG115">
        <v>1200.001428571429</v>
      </c>
      <c r="CH115">
        <v>0.50002000000000002</v>
      </c>
      <c r="CI115">
        <v>0.49997999999999992</v>
      </c>
      <c r="CJ115">
        <v>0</v>
      </c>
      <c r="CK115">
        <v>1060.774285714286</v>
      </c>
      <c r="CL115">
        <v>4.9990899999999998</v>
      </c>
      <c r="CM115">
        <v>11677.585714285709</v>
      </c>
      <c r="CN115">
        <v>9557.9199999999983</v>
      </c>
      <c r="CO115">
        <v>42.375</v>
      </c>
      <c r="CP115">
        <v>44.561999999999998</v>
      </c>
      <c r="CQ115">
        <v>43.169285714285706</v>
      </c>
      <c r="CR115">
        <v>43.607000000000014</v>
      </c>
      <c r="CS115">
        <v>43.785428571428568</v>
      </c>
      <c r="CT115">
        <v>597.52285714285711</v>
      </c>
      <c r="CU115">
        <v>597.47857142857151</v>
      </c>
      <c r="CV115">
        <v>0</v>
      </c>
      <c r="CW115">
        <v>1676574314.0999999</v>
      </c>
      <c r="CX115">
        <v>0</v>
      </c>
      <c r="CY115">
        <v>1676570481.5999999</v>
      </c>
      <c r="CZ115" t="s">
        <v>356</v>
      </c>
      <c r="DA115">
        <v>1676570481.5999999</v>
      </c>
      <c r="DB115">
        <v>1676570479.5999999</v>
      </c>
      <c r="DC115">
        <v>11</v>
      </c>
      <c r="DD115">
        <v>-8.3000000000000004E-2</v>
      </c>
      <c r="DE115">
        <v>1.9E-2</v>
      </c>
      <c r="DF115">
        <v>-6.1429999999999998</v>
      </c>
      <c r="DG115">
        <v>0.19700000000000001</v>
      </c>
      <c r="DH115">
        <v>415</v>
      </c>
      <c r="DI115">
        <v>33</v>
      </c>
      <c r="DJ115">
        <v>0.52</v>
      </c>
      <c r="DK115">
        <v>0.45</v>
      </c>
      <c r="DL115">
        <v>-18.751462499999999</v>
      </c>
      <c r="DM115">
        <v>-1.451812007504671</v>
      </c>
      <c r="DN115">
        <v>0.14859230580265589</v>
      </c>
      <c r="DO115">
        <v>0</v>
      </c>
      <c r="DP115">
        <v>0.70827219999999991</v>
      </c>
      <c r="DQ115">
        <v>-0.12208687429643809</v>
      </c>
      <c r="DR115">
        <v>1.428913747082027E-2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374</v>
      </c>
      <c r="EA115">
        <v>3.2968299999999999</v>
      </c>
      <c r="EB115">
        <v>2.6249500000000001</v>
      </c>
      <c r="EC115">
        <v>0.139268</v>
      </c>
      <c r="ED115">
        <v>0.14000599999999999</v>
      </c>
      <c r="EE115">
        <v>0.14050199999999999</v>
      </c>
      <c r="EF115">
        <v>0.13726099999999999</v>
      </c>
      <c r="EG115">
        <v>25983.599999999999</v>
      </c>
      <c r="EH115">
        <v>26341.3</v>
      </c>
      <c r="EI115">
        <v>28085.1</v>
      </c>
      <c r="EJ115">
        <v>29479.5</v>
      </c>
      <c r="EK115">
        <v>33238.300000000003</v>
      </c>
      <c r="EL115">
        <v>35294.400000000001</v>
      </c>
      <c r="EM115">
        <v>39665</v>
      </c>
      <c r="EN115">
        <v>42115.8</v>
      </c>
      <c r="EO115">
        <v>2.1969699999999999</v>
      </c>
      <c r="EP115">
        <v>2.2000000000000002</v>
      </c>
      <c r="EQ115">
        <v>0.122681</v>
      </c>
      <c r="ER115">
        <v>0</v>
      </c>
      <c r="ES115">
        <v>30.8767</v>
      </c>
      <c r="ET115">
        <v>999.9</v>
      </c>
      <c r="EU115">
        <v>76.099999999999994</v>
      </c>
      <c r="EV115">
        <v>32.799999999999997</v>
      </c>
      <c r="EW115">
        <v>37.648699999999998</v>
      </c>
      <c r="EX115">
        <v>56.706400000000002</v>
      </c>
      <c r="EY115">
        <v>-3.7660300000000002</v>
      </c>
      <c r="EZ115">
        <v>2</v>
      </c>
      <c r="FA115">
        <v>0.42305399999999999</v>
      </c>
      <c r="FB115">
        <v>0.117647</v>
      </c>
      <c r="FC115">
        <v>20.273800000000001</v>
      </c>
      <c r="FD115">
        <v>5.2189399999999999</v>
      </c>
      <c r="FE115">
        <v>12.008599999999999</v>
      </c>
      <c r="FF115">
        <v>4.9866000000000001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1.8658300000000001</v>
      </c>
      <c r="FM115">
        <v>1.8621799999999999</v>
      </c>
      <c r="FN115">
        <v>1.8642000000000001</v>
      </c>
      <c r="FO115">
        <v>1.8603099999999999</v>
      </c>
      <c r="FP115">
        <v>1.861</v>
      </c>
      <c r="FQ115">
        <v>1.86019</v>
      </c>
      <c r="FR115">
        <v>1.86189</v>
      </c>
      <c r="FS115">
        <v>1.85849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-6.7839999999999998</v>
      </c>
      <c r="GH115">
        <v>0.19719999999999999</v>
      </c>
      <c r="GI115">
        <v>-4.4815386914191997</v>
      </c>
      <c r="GJ115">
        <v>-4.8024823865547416E-3</v>
      </c>
      <c r="GK115">
        <v>2.2541114550050859E-6</v>
      </c>
      <c r="GL115">
        <v>-5.2254267566753844E-10</v>
      </c>
      <c r="GM115">
        <v>0.19724000000001499</v>
      </c>
      <c r="GN115">
        <v>0</v>
      </c>
      <c r="GO115">
        <v>0</v>
      </c>
      <c r="GP115">
        <v>0</v>
      </c>
      <c r="GQ115">
        <v>6</v>
      </c>
      <c r="GR115">
        <v>2068</v>
      </c>
      <c r="GS115">
        <v>3</v>
      </c>
      <c r="GT115">
        <v>31</v>
      </c>
      <c r="GU115">
        <v>63.7</v>
      </c>
      <c r="GV115">
        <v>63.7</v>
      </c>
      <c r="GW115">
        <v>1.9836400000000001</v>
      </c>
      <c r="GX115">
        <v>2.5415000000000001</v>
      </c>
      <c r="GY115">
        <v>2.04834</v>
      </c>
      <c r="GZ115">
        <v>2.6245099999999999</v>
      </c>
      <c r="HA115">
        <v>2.1972700000000001</v>
      </c>
      <c r="HB115">
        <v>2.31812</v>
      </c>
      <c r="HC115">
        <v>38.037700000000001</v>
      </c>
      <c r="HD115">
        <v>14.9201</v>
      </c>
      <c r="HE115">
        <v>18</v>
      </c>
      <c r="HF115">
        <v>677.44</v>
      </c>
      <c r="HG115">
        <v>757.3</v>
      </c>
      <c r="HH115">
        <v>30.999600000000001</v>
      </c>
      <c r="HI115">
        <v>32.772500000000001</v>
      </c>
      <c r="HJ115">
        <v>30.000499999999999</v>
      </c>
      <c r="HK115">
        <v>32.6462</v>
      </c>
      <c r="HL115">
        <v>32.6511</v>
      </c>
      <c r="HM115">
        <v>39.758600000000001</v>
      </c>
      <c r="HN115">
        <v>10.6739</v>
      </c>
      <c r="HO115">
        <v>100</v>
      </c>
      <c r="HP115">
        <v>31</v>
      </c>
      <c r="HQ115">
        <v>672.11599999999999</v>
      </c>
      <c r="HR115">
        <v>33.735500000000002</v>
      </c>
      <c r="HS115">
        <v>98.995599999999996</v>
      </c>
      <c r="HT115">
        <v>97.682500000000005</v>
      </c>
    </row>
    <row r="116" spans="1:228" x14ac:dyDescent="0.2">
      <c r="A116">
        <v>101</v>
      </c>
      <c r="B116">
        <v>1676574306.0999999</v>
      </c>
      <c r="C116">
        <v>399.5</v>
      </c>
      <c r="D116" t="s">
        <v>561</v>
      </c>
      <c r="E116" t="s">
        <v>562</v>
      </c>
      <c r="F116">
        <v>4</v>
      </c>
      <c r="G116">
        <v>1676574303.7874999</v>
      </c>
      <c r="H116">
        <f t="shared" si="34"/>
        <v>7.4847767121405883E-4</v>
      </c>
      <c r="I116">
        <f t="shared" si="35"/>
        <v>0.74847767121405884</v>
      </c>
      <c r="J116">
        <f t="shared" si="36"/>
        <v>9.8376881829528173</v>
      </c>
      <c r="K116">
        <f t="shared" si="37"/>
        <v>641.65899999999988</v>
      </c>
      <c r="L116">
        <f t="shared" si="38"/>
        <v>298.81868890993132</v>
      </c>
      <c r="M116">
        <f t="shared" si="39"/>
        <v>30.203553507208543</v>
      </c>
      <c r="N116">
        <f t="shared" si="40"/>
        <v>64.856659436463417</v>
      </c>
      <c r="O116">
        <f t="shared" si="41"/>
        <v>4.7946105729943511E-2</v>
      </c>
      <c r="P116">
        <f t="shared" si="42"/>
        <v>2.7645638378438009</v>
      </c>
      <c r="Q116">
        <f t="shared" si="43"/>
        <v>4.7488897566762091E-2</v>
      </c>
      <c r="R116">
        <f t="shared" si="44"/>
        <v>2.9721275849291566E-2</v>
      </c>
      <c r="S116">
        <f t="shared" si="45"/>
        <v>226.11547948329775</v>
      </c>
      <c r="T116">
        <f t="shared" si="46"/>
        <v>33.892849203464422</v>
      </c>
      <c r="U116">
        <f t="shared" si="47"/>
        <v>32.855924999999999</v>
      </c>
      <c r="V116">
        <f t="shared" si="48"/>
        <v>5.0113523861780349</v>
      </c>
      <c r="W116">
        <f t="shared" si="49"/>
        <v>70.175329359271188</v>
      </c>
      <c r="X116">
        <f t="shared" si="50"/>
        <v>3.4852321577522094</v>
      </c>
      <c r="Y116">
        <f t="shared" si="51"/>
        <v>4.9664635557449781</v>
      </c>
      <c r="Z116">
        <f t="shared" si="52"/>
        <v>1.5261202284258255</v>
      </c>
      <c r="AA116">
        <f t="shared" si="53"/>
        <v>-33.007865300539997</v>
      </c>
      <c r="AB116">
        <f t="shared" si="54"/>
        <v>-23.828276104430302</v>
      </c>
      <c r="AC116">
        <f t="shared" si="55"/>
        <v>-1.969642336007515</v>
      </c>
      <c r="AD116">
        <f t="shared" si="56"/>
        <v>167.30969574231992</v>
      </c>
      <c r="AE116">
        <f t="shared" si="57"/>
        <v>20.185778872482654</v>
      </c>
      <c r="AF116">
        <f t="shared" si="58"/>
        <v>0.75496086067959167</v>
      </c>
      <c r="AG116">
        <f t="shared" si="59"/>
        <v>9.8376881829528173</v>
      </c>
      <c r="AH116">
        <v>683.35017653778596</v>
      </c>
      <c r="AI116">
        <v>667.61636363636342</v>
      </c>
      <c r="AJ116">
        <v>1.6789793939411031</v>
      </c>
      <c r="AK116">
        <v>61.748436210949897</v>
      </c>
      <c r="AL116">
        <f t="shared" si="60"/>
        <v>0.74847767121405884</v>
      </c>
      <c r="AM116">
        <v>33.809495109100929</v>
      </c>
      <c r="AN116">
        <v>34.479362424242417</v>
      </c>
      <c r="AO116">
        <v>-4.4459526631309072E-4</v>
      </c>
      <c r="AP116">
        <v>100.5812648026685</v>
      </c>
      <c r="AQ116">
        <v>18</v>
      </c>
      <c r="AR116">
        <v>3</v>
      </c>
      <c r="AS116">
        <f t="shared" si="61"/>
        <v>1</v>
      </c>
      <c r="AT116">
        <f t="shared" si="62"/>
        <v>0</v>
      </c>
      <c r="AU116">
        <f t="shared" si="63"/>
        <v>47298.213443680135</v>
      </c>
      <c r="AV116">
        <f t="shared" si="64"/>
        <v>1200.01125</v>
      </c>
      <c r="AW116">
        <f t="shared" si="65"/>
        <v>1025.9336385923821</v>
      </c>
      <c r="AX116">
        <f t="shared" si="66"/>
        <v>0.85493668379557453</v>
      </c>
      <c r="AY116">
        <f t="shared" si="67"/>
        <v>0.18842779972545903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1676574303.7874999</v>
      </c>
      <c r="BF116">
        <v>641.65899999999988</v>
      </c>
      <c r="BG116">
        <v>660.74074999999993</v>
      </c>
      <c r="BH116">
        <v>34.481124999999999</v>
      </c>
      <c r="BI116">
        <v>33.808212500000003</v>
      </c>
      <c r="BJ116">
        <v>648.44949999999994</v>
      </c>
      <c r="BK116">
        <v>34.283887499999999</v>
      </c>
      <c r="BL116">
        <v>649.94687500000009</v>
      </c>
      <c r="BM116">
        <v>100.97675</v>
      </c>
      <c r="BN116">
        <v>9.9771075000000015E-2</v>
      </c>
      <c r="BO116">
        <v>32.69605</v>
      </c>
      <c r="BP116">
        <v>32.855924999999999</v>
      </c>
      <c r="BQ116">
        <v>999.9</v>
      </c>
      <c r="BR116">
        <v>0</v>
      </c>
      <c r="BS116">
        <v>0</v>
      </c>
      <c r="BT116">
        <v>8999.9225000000006</v>
      </c>
      <c r="BU116">
        <v>0</v>
      </c>
      <c r="BV116">
        <v>1432.2275</v>
      </c>
      <c r="BW116">
        <v>-19.081499999999998</v>
      </c>
      <c r="BX116">
        <v>664.57449999999994</v>
      </c>
      <c r="BY116">
        <v>683.86087499999996</v>
      </c>
      <c r="BZ116">
        <v>0.67289975000000002</v>
      </c>
      <c r="CA116">
        <v>660.74074999999993</v>
      </c>
      <c r="CB116">
        <v>33.808212500000003</v>
      </c>
      <c r="CC116">
        <v>3.4817925000000001</v>
      </c>
      <c r="CD116">
        <v>3.4138449999999998</v>
      </c>
      <c r="CE116">
        <v>26.531212499999999</v>
      </c>
      <c r="CF116">
        <v>26.19725</v>
      </c>
      <c r="CG116">
        <v>1200.01125</v>
      </c>
      <c r="CH116">
        <v>0.50002750000000007</v>
      </c>
      <c r="CI116">
        <v>0.49997249999999999</v>
      </c>
      <c r="CJ116">
        <v>0</v>
      </c>
      <c r="CK116">
        <v>1061.49125</v>
      </c>
      <c r="CL116">
        <v>4.9990899999999998</v>
      </c>
      <c r="CM116">
        <v>11771.25</v>
      </c>
      <c r="CN116">
        <v>9558.0224999999991</v>
      </c>
      <c r="CO116">
        <v>42.382750000000001</v>
      </c>
      <c r="CP116">
        <v>44.561999999999998</v>
      </c>
      <c r="CQ116">
        <v>43.179250000000003</v>
      </c>
      <c r="CR116">
        <v>43.609250000000003</v>
      </c>
      <c r="CS116">
        <v>43.811999999999998</v>
      </c>
      <c r="CT116">
        <v>597.53874999999994</v>
      </c>
      <c r="CU116">
        <v>597.47250000000008</v>
      </c>
      <c r="CV116">
        <v>0</v>
      </c>
      <c r="CW116">
        <v>1676574318.3</v>
      </c>
      <c r="CX116">
        <v>0</v>
      </c>
      <c r="CY116">
        <v>1676570481.5999999</v>
      </c>
      <c r="CZ116" t="s">
        <v>356</v>
      </c>
      <c r="DA116">
        <v>1676570481.5999999</v>
      </c>
      <c r="DB116">
        <v>1676570479.5999999</v>
      </c>
      <c r="DC116">
        <v>11</v>
      </c>
      <c r="DD116">
        <v>-8.3000000000000004E-2</v>
      </c>
      <c r="DE116">
        <v>1.9E-2</v>
      </c>
      <c r="DF116">
        <v>-6.1429999999999998</v>
      </c>
      <c r="DG116">
        <v>0.19700000000000001</v>
      </c>
      <c r="DH116">
        <v>415</v>
      </c>
      <c r="DI116">
        <v>33</v>
      </c>
      <c r="DJ116">
        <v>0.52</v>
      </c>
      <c r="DK116">
        <v>0.45</v>
      </c>
      <c r="DL116">
        <v>-18.837678048780489</v>
      </c>
      <c r="DM116">
        <v>-1.286203484320571</v>
      </c>
      <c r="DN116">
        <v>0.134738439500833</v>
      </c>
      <c r="DO116">
        <v>0</v>
      </c>
      <c r="DP116">
        <v>0.7012180731707317</v>
      </c>
      <c r="DQ116">
        <v>-0.18075236236933809</v>
      </c>
      <c r="DR116">
        <v>1.8830825629076779E-2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374</v>
      </c>
      <c r="EA116">
        <v>3.2968700000000002</v>
      </c>
      <c r="EB116">
        <v>2.6251799999999998</v>
      </c>
      <c r="EC116">
        <v>0.14024400000000001</v>
      </c>
      <c r="ED116">
        <v>0.14100099999999999</v>
      </c>
      <c r="EE116">
        <v>0.14049500000000001</v>
      </c>
      <c r="EF116">
        <v>0.137239</v>
      </c>
      <c r="EG116">
        <v>25953.9</v>
      </c>
      <c r="EH116">
        <v>26310.3</v>
      </c>
      <c r="EI116">
        <v>28084.9</v>
      </c>
      <c r="EJ116">
        <v>29479</v>
      </c>
      <c r="EK116">
        <v>33238.5</v>
      </c>
      <c r="EL116">
        <v>35295.1</v>
      </c>
      <c r="EM116">
        <v>39664.800000000003</v>
      </c>
      <c r="EN116">
        <v>42115.5</v>
      </c>
      <c r="EO116">
        <v>2.1969500000000002</v>
      </c>
      <c r="EP116">
        <v>2.2000999999999999</v>
      </c>
      <c r="EQ116">
        <v>0.121541</v>
      </c>
      <c r="ER116">
        <v>0</v>
      </c>
      <c r="ES116">
        <v>30.8705</v>
      </c>
      <c r="ET116">
        <v>999.9</v>
      </c>
      <c r="EU116">
        <v>76.099999999999994</v>
      </c>
      <c r="EV116">
        <v>32.799999999999997</v>
      </c>
      <c r="EW116">
        <v>37.650399999999998</v>
      </c>
      <c r="EX116">
        <v>56.796399999999998</v>
      </c>
      <c r="EY116">
        <v>-3.7419899999999999</v>
      </c>
      <c r="EZ116">
        <v>2</v>
      </c>
      <c r="FA116">
        <v>0.42354199999999997</v>
      </c>
      <c r="FB116">
        <v>0.116479</v>
      </c>
      <c r="FC116">
        <v>20.274000000000001</v>
      </c>
      <c r="FD116">
        <v>5.2186399999999997</v>
      </c>
      <c r="FE116">
        <v>12.008900000000001</v>
      </c>
      <c r="FF116">
        <v>4.9863499999999998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1.8642099999999999</v>
      </c>
      <c r="FO116">
        <v>1.8602799999999999</v>
      </c>
      <c r="FP116">
        <v>1.8610100000000001</v>
      </c>
      <c r="FQ116">
        <v>1.86019</v>
      </c>
      <c r="FR116">
        <v>1.86188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-6.8</v>
      </c>
      <c r="GH116">
        <v>0.19719999999999999</v>
      </c>
      <c r="GI116">
        <v>-4.4815386914191997</v>
      </c>
      <c r="GJ116">
        <v>-4.8024823865547416E-3</v>
      </c>
      <c r="GK116">
        <v>2.2541114550050859E-6</v>
      </c>
      <c r="GL116">
        <v>-5.2254267566753844E-10</v>
      </c>
      <c r="GM116">
        <v>0.19724000000001499</v>
      </c>
      <c r="GN116">
        <v>0</v>
      </c>
      <c r="GO116">
        <v>0</v>
      </c>
      <c r="GP116">
        <v>0</v>
      </c>
      <c r="GQ116">
        <v>6</v>
      </c>
      <c r="GR116">
        <v>2068</v>
      </c>
      <c r="GS116">
        <v>3</v>
      </c>
      <c r="GT116">
        <v>31</v>
      </c>
      <c r="GU116">
        <v>63.7</v>
      </c>
      <c r="GV116">
        <v>63.8</v>
      </c>
      <c r="GW116">
        <v>2.0007299999999999</v>
      </c>
      <c r="GX116">
        <v>2.5378400000000001</v>
      </c>
      <c r="GY116">
        <v>2.04834</v>
      </c>
      <c r="GZ116">
        <v>2.6245099999999999</v>
      </c>
      <c r="HA116">
        <v>2.1972700000000001</v>
      </c>
      <c r="HB116">
        <v>2.3290999999999999</v>
      </c>
      <c r="HC116">
        <v>38.037700000000001</v>
      </c>
      <c r="HD116">
        <v>14.928800000000001</v>
      </c>
      <c r="HE116">
        <v>18</v>
      </c>
      <c r="HF116">
        <v>677.46799999999996</v>
      </c>
      <c r="HG116">
        <v>757.45500000000004</v>
      </c>
      <c r="HH116">
        <v>30.999700000000001</v>
      </c>
      <c r="HI116">
        <v>32.777799999999999</v>
      </c>
      <c r="HJ116">
        <v>30.000599999999999</v>
      </c>
      <c r="HK116">
        <v>32.650700000000001</v>
      </c>
      <c r="HL116">
        <v>32.6556</v>
      </c>
      <c r="HM116">
        <v>40.082099999999997</v>
      </c>
      <c r="HN116">
        <v>10.953900000000001</v>
      </c>
      <c r="HO116">
        <v>100</v>
      </c>
      <c r="HP116">
        <v>31</v>
      </c>
      <c r="HQ116">
        <v>678.81500000000005</v>
      </c>
      <c r="HR116">
        <v>33.735500000000002</v>
      </c>
      <c r="HS116">
        <v>98.995199999999997</v>
      </c>
      <c r="HT116">
        <v>97.6815</v>
      </c>
    </row>
    <row r="117" spans="1:228" x14ac:dyDescent="0.2">
      <c r="A117">
        <v>102</v>
      </c>
      <c r="B117">
        <v>1676574310.0999999</v>
      </c>
      <c r="C117">
        <v>403.5</v>
      </c>
      <c r="D117" t="s">
        <v>563</v>
      </c>
      <c r="E117" t="s">
        <v>564</v>
      </c>
      <c r="F117">
        <v>4</v>
      </c>
      <c r="G117">
        <v>1676574308.0999999</v>
      </c>
      <c r="H117">
        <f t="shared" si="34"/>
        <v>7.7758349690644306E-4</v>
      </c>
      <c r="I117">
        <f t="shared" si="35"/>
        <v>0.77758349690644302</v>
      </c>
      <c r="J117">
        <f t="shared" si="36"/>
        <v>9.5808371970005961</v>
      </c>
      <c r="K117">
        <f t="shared" si="37"/>
        <v>648.79314285714281</v>
      </c>
      <c r="L117">
        <f t="shared" si="38"/>
        <v>327.6429862543153</v>
      </c>
      <c r="M117">
        <f t="shared" si="39"/>
        <v>33.117849522123727</v>
      </c>
      <c r="N117">
        <f t="shared" si="40"/>
        <v>65.579409838032461</v>
      </c>
      <c r="O117">
        <f t="shared" si="41"/>
        <v>5.0050651614252047E-2</v>
      </c>
      <c r="P117">
        <f t="shared" si="42"/>
        <v>2.7671689048828312</v>
      </c>
      <c r="Q117">
        <f t="shared" si="43"/>
        <v>4.9553113864741587E-2</v>
      </c>
      <c r="R117">
        <f t="shared" si="44"/>
        <v>3.1014985676027659E-2</v>
      </c>
      <c r="S117">
        <f t="shared" si="45"/>
        <v>226.11198566184785</v>
      </c>
      <c r="T117">
        <f t="shared" si="46"/>
        <v>33.87391179122514</v>
      </c>
      <c r="U117">
        <f t="shared" si="47"/>
        <v>32.83322857142857</v>
      </c>
      <c r="V117">
        <f t="shared" si="48"/>
        <v>5.0049583838735394</v>
      </c>
      <c r="W117">
        <f t="shared" si="49"/>
        <v>70.218975105620729</v>
      </c>
      <c r="X117">
        <f t="shared" si="50"/>
        <v>3.4854490475046402</v>
      </c>
      <c r="Y117">
        <f t="shared" si="51"/>
        <v>4.9636854457957549</v>
      </c>
      <c r="Z117">
        <f t="shared" si="52"/>
        <v>1.5195093363688992</v>
      </c>
      <c r="AA117">
        <f t="shared" si="53"/>
        <v>-34.29143221357414</v>
      </c>
      <c r="AB117">
        <f t="shared" si="54"/>
        <v>-21.947040225435263</v>
      </c>
      <c r="AC117">
        <f t="shared" si="55"/>
        <v>-1.8121416107334889</v>
      </c>
      <c r="AD117">
        <f t="shared" si="56"/>
        <v>168.06137161210495</v>
      </c>
      <c r="AE117">
        <f t="shared" si="57"/>
        <v>20.274157878791502</v>
      </c>
      <c r="AF117">
        <f t="shared" si="58"/>
        <v>0.78909296433544684</v>
      </c>
      <c r="AG117">
        <f t="shared" si="59"/>
        <v>9.5808371970005961</v>
      </c>
      <c r="AH117">
        <v>690.29516604648984</v>
      </c>
      <c r="AI117">
        <v>674.57716969696969</v>
      </c>
      <c r="AJ117">
        <v>1.7401003661277119</v>
      </c>
      <c r="AK117">
        <v>61.748436210949897</v>
      </c>
      <c r="AL117">
        <f t="shared" si="60"/>
        <v>0.77758349690644302</v>
      </c>
      <c r="AM117">
        <v>33.789804080666343</v>
      </c>
      <c r="AN117">
        <v>34.481176363636358</v>
      </c>
      <c r="AO117">
        <v>2.6954033653545101E-4</v>
      </c>
      <c r="AP117">
        <v>100.5812648026685</v>
      </c>
      <c r="AQ117">
        <v>18</v>
      </c>
      <c r="AR117">
        <v>3</v>
      </c>
      <c r="AS117">
        <f t="shared" si="61"/>
        <v>1</v>
      </c>
      <c r="AT117">
        <f t="shared" si="62"/>
        <v>0</v>
      </c>
      <c r="AU117">
        <f t="shared" si="63"/>
        <v>47371.451891424222</v>
      </c>
      <c r="AV117">
        <f t="shared" si="64"/>
        <v>1199.992857142857</v>
      </c>
      <c r="AW117">
        <f t="shared" si="65"/>
        <v>1025.9178993066569</v>
      </c>
      <c r="AX117">
        <f t="shared" si="66"/>
        <v>0.85493667166430731</v>
      </c>
      <c r="AY117">
        <f t="shared" si="67"/>
        <v>0.18842777631211319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1676574308.0999999</v>
      </c>
      <c r="BF117">
        <v>648.79314285714281</v>
      </c>
      <c r="BG117">
        <v>667.98057142857135</v>
      </c>
      <c r="BH117">
        <v>34.482399999999998</v>
      </c>
      <c r="BI117">
        <v>33.779114285714279</v>
      </c>
      <c r="BJ117">
        <v>655.60157142857145</v>
      </c>
      <c r="BK117">
        <v>34.285157142857138</v>
      </c>
      <c r="BL117">
        <v>649.99171428571412</v>
      </c>
      <c r="BM117">
        <v>100.979</v>
      </c>
      <c r="BN117">
        <v>0.1000736</v>
      </c>
      <c r="BO117">
        <v>32.686114285714282</v>
      </c>
      <c r="BP117">
        <v>32.83322857142857</v>
      </c>
      <c r="BQ117">
        <v>999.89999999999986</v>
      </c>
      <c r="BR117">
        <v>0</v>
      </c>
      <c r="BS117">
        <v>0</v>
      </c>
      <c r="BT117">
        <v>9013.574285714285</v>
      </c>
      <c r="BU117">
        <v>0</v>
      </c>
      <c r="BV117">
        <v>1500.3371428571429</v>
      </c>
      <c r="BW117">
        <v>-19.18738571428571</v>
      </c>
      <c r="BX117">
        <v>671.96385714285702</v>
      </c>
      <c r="BY117">
        <v>691.33299999999997</v>
      </c>
      <c r="BZ117">
        <v>0.70329014285714286</v>
      </c>
      <c r="CA117">
        <v>667.98057142857135</v>
      </c>
      <c r="CB117">
        <v>33.779114285714279</v>
      </c>
      <c r="CC117">
        <v>3.4820028571428572</v>
      </c>
      <c r="CD117">
        <v>3.4109828571428582</v>
      </c>
      <c r="CE117">
        <v>26.532228571428568</v>
      </c>
      <c r="CF117">
        <v>26.183057142857141</v>
      </c>
      <c r="CG117">
        <v>1199.992857142857</v>
      </c>
      <c r="CH117">
        <v>0.50002857142857149</v>
      </c>
      <c r="CI117">
        <v>0.49997142857142851</v>
      </c>
      <c r="CJ117">
        <v>0</v>
      </c>
      <c r="CK117">
        <v>1062.6614285714279</v>
      </c>
      <c r="CL117">
        <v>4.9990899999999998</v>
      </c>
      <c r="CM117">
        <v>11613.842857142859</v>
      </c>
      <c r="CN117">
        <v>9557.8914285714291</v>
      </c>
      <c r="CO117">
        <v>42.375</v>
      </c>
      <c r="CP117">
        <v>44.561999999999998</v>
      </c>
      <c r="CQ117">
        <v>43.169285714285721</v>
      </c>
      <c r="CR117">
        <v>43.580000000000013</v>
      </c>
      <c r="CS117">
        <v>43.767714285714291</v>
      </c>
      <c r="CT117">
        <v>597.52999999999986</v>
      </c>
      <c r="CU117">
        <v>597.46285714285716</v>
      </c>
      <c r="CV117">
        <v>0</v>
      </c>
      <c r="CW117">
        <v>1676574321.9000001</v>
      </c>
      <c r="CX117">
        <v>0</v>
      </c>
      <c r="CY117">
        <v>1676570481.5999999</v>
      </c>
      <c r="CZ117" t="s">
        <v>356</v>
      </c>
      <c r="DA117">
        <v>1676570481.5999999</v>
      </c>
      <c r="DB117">
        <v>1676570479.5999999</v>
      </c>
      <c r="DC117">
        <v>11</v>
      </c>
      <c r="DD117">
        <v>-8.3000000000000004E-2</v>
      </c>
      <c r="DE117">
        <v>1.9E-2</v>
      </c>
      <c r="DF117">
        <v>-6.1429999999999998</v>
      </c>
      <c r="DG117">
        <v>0.19700000000000001</v>
      </c>
      <c r="DH117">
        <v>415</v>
      </c>
      <c r="DI117">
        <v>33</v>
      </c>
      <c r="DJ117">
        <v>0.52</v>
      </c>
      <c r="DK117">
        <v>0.45</v>
      </c>
      <c r="DL117">
        <v>-18.958477500000001</v>
      </c>
      <c r="DM117">
        <v>-1.5786517823639239</v>
      </c>
      <c r="DN117">
        <v>0.15976385305741109</v>
      </c>
      <c r="DO117">
        <v>0</v>
      </c>
      <c r="DP117">
        <v>0.69481110000000013</v>
      </c>
      <c r="DQ117">
        <v>-0.11132316697936261</v>
      </c>
      <c r="DR117">
        <v>1.739238085024589E-2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374</v>
      </c>
      <c r="EA117">
        <v>3.2972700000000001</v>
      </c>
      <c r="EB117">
        <v>2.6255799999999998</v>
      </c>
      <c r="EC117">
        <v>0.141239</v>
      </c>
      <c r="ED117">
        <v>0.14197599999999999</v>
      </c>
      <c r="EE117">
        <v>0.14049800000000001</v>
      </c>
      <c r="EF117">
        <v>0.13714699999999999</v>
      </c>
      <c r="EG117">
        <v>25923.7</v>
      </c>
      <c r="EH117">
        <v>26280.1</v>
      </c>
      <c r="EI117">
        <v>28084.7</v>
      </c>
      <c r="EJ117">
        <v>29478.7</v>
      </c>
      <c r="EK117">
        <v>33238.5</v>
      </c>
      <c r="EL117">
        <v>35298.5</v>
      </c>
      <c r="EM117">
        <v>39664.9</v>
      </c>
      <c r="EN117">
        <v>42114.9</v>
      </c>
      <c r="EO117">
        <v>2.19767</v>
      </c>
      <c r="EP117">
        <v>2.1996799999999999</v>
      </c>
      <c r="EQ117">
        <v>0.121161</v>
      </c>
      <c r="ER117">
        <v>0</v>
      </c>
      <c r="ES117">
        <v>30.863099999999999</v>
      </c>
      <c r="ET117">
        <v>999.9</v>
      </c>
      <c r="EU117">
        <v>76.099999999999994</v>
      </c>
      <c r="EV117">
        <v>32.799999999999997</v>
      </c>
      <c r="EW117">
        <v>37.6494</v>
      </c>
      <c r="EX117">
        <v>56.406399999999998</v>
      </c>
      <c r="EY117">
        <v>-3.79006</v>
      </c>
      <c r="EZ117">
        <v>2</v>
      </c>
      <c r="FA117">
        <v>0.42379299999999998</v>
      </c>
      <c r="FB117">
        <v>0.118813</v>
      </c>
      <c r="FC117">
        <v>20.274100000000001</v>
      </c>
      <c r="FD117">
        <v>5.2186399999999997</v>
      </c>
      <c r="FE117">
        <v>12.0092</v>
      </c>
      <c r="FF117">
        <v>4.9865000000000004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1.86419</v>
      </c>
      <c r="FO117">
        <v>1.86029</v>
      </c>
      <c r="FP117">
        <v>1.8610199999999999</v>
      </c>
      <c r="FQ117">
        <v>1.8601799999999999</v>
      </c>
      <c r="FR117">
        <v>1.86188</v>
      </c>
      <c r="FS117">
        <v>1.8585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-6.8170000000000002</v>
      </c>
      <c r="GH117">
        <v>0.19719999999999999</v>
      </c>
      <c r="GI117">
        <v>-4.4815386914191997</v>
      </c>
      <c r="GJ117">
        <v>-4.8024823865547416E-3</v>
      </c>
      <c r="GK117">
        <v>2.2541114550050859E-6</v>
      </c>
      <c r="GL117">
        <v>-5.2254267566753844E-10</v>
      </c>
      <c r="GM117">
        <v>0.19724000000001499</v>
      </c>
      <c r="GN117">
        <v>0</v>
      </c>
      <c r="GO117">
        <v>0</v>
      </c>
      <c r="GP117">
        <v>0</v>
      </c>
      <c r="GQ117">
        <v>6</v>
      </c>
      <c r="GR117">
        <v>2068</v>
      </c>
      <c r="GS117">
        <v>3</v>
      </c>
      <c r="GT117">
        <v>31</v>
      </c>
      <c r="GU117">
        <v>63.8</v>
      </c>
      <c r="GV117">
        <v>63.8</v>
      </c>
      <c r="GW117">
        <v>2.0165999999999999</v>
      </c>
      <c r="GX117">
        <v>2.5366200000000001</v>
      </c>
      <c r="GY117">
        <v>2.04834</v>
      </c>
      <c r="GZ117">
        <v>2.6257299999999999</v>
      </c>
      <c r="HA117">
        <v>2.1972700000000001</v>
      </c>
      <c r="HB117">
        <v>2.3168899999999999</v>
      </c>
      <c r="HC117">
        <v>38.037700000000001</v>
      </c>
      <c r="HD117">
        <v>14.928800000000001</v>
      </c>
      <c r="HE117">
        <v>18</v>
      </c>
      <c r="HF117">
        <v>678.10299999999995</v>
      </c>
      <c r="HG117">
        <v>757.08799999999997</v>
      </c>
      <c r="HH117">
        <v>31.000299999999999</v>
      </c>
      <c r="HI117">
        <v>32.782699999999998</v>
      </c>
      <c r="HJ117">
        <v>30.000499999999999</v>
      </c>
      <c r="HK117">
        <v>32.655000000000001</v>
      </c>
      <c r="HL117">
        <v>32.659199999999998</v>
      </c>
      <c r="HM117">
        <v>40.409599999999998</v>
      </c>
      <c r="HN117">
        <v>10.953900000000001</v>
      </c>
      <c r="HO117">
        <v>100</v>
      </c>
      <c r="HP117">
        <v>31</v>
      </c>
      <c r="HQ117">
        <v>685.50199999999995</v>
      </c>
      <c r="HR117">
        <v>33.735500000000002</v>
      </c>
      <c r="HS117">
        <v>98.995000000000005</v>
      </c>
      <c r="HT117">
        <v>97.680199999999999</v>
      </c>
    </row>
    <row r="118" spans="1:228" x14ac:dyDescent="0.2">
      <c r="A118">
        <v>103</v>
      </c>
      <c r="B118">
        <v>1676574314.0999999</v>
      </c>
      <c r="C118">
        <v>407.5</v>
      </c>
      <c r="D118" t="s">
        <v>565</v>
      </c>
      <c r="E118" t="s">
        <v>566</v>
      </c>
      <c r="F118">
        <v>4</v>
      </c>
      <c r="G118">
        <v>1676574311.7874999</v>
      </c>
      <c r="H118">
        <f t="shared" si="34"/>
        <v>7.9520063373558466E-4</v>
      </c>
      <c r="I118">
        <f t="shared" si="35"/>
        <v>0.79520063373558469</v>
      </c>
      <c r="J118">
        <f t="shared" si="36"/>
        <v>9.9345162623458698</v>
      </c>
      <c r="K118">
        <f t="shared" si="37"/>
        <v>654.85799999999995</v>
      </c>
      <c r="L118">
        <f t="shared" si="38"/>
        <v>329.1616345539947</v>
      </c>
      <c r="M118">
        <f t="shared" si="39"/>
        <v>33.272145579045407</v>
      </c>
      <c r="N118">
        <f t="shared" si="40"/>
        <v>66.194016623855319</v>
      </c>
      <c r="O118">
        <f t="shared" si="41"/>
        <v>5.1171565780510908E-2</v>
      </c>
      <c r="P118">
        <f t="shared" si="42"/>
        <v>2.7682860186521099</v>
      </c>
      <c r="Q118">
        <f t="shared" si="43"/>
        <v>5.0651825577471381E-2</v>
      </c>
      <c r="R118">
        <f t="shared" si="44"/>
        <v>3.1703647557468677E-2</v>
      </c>
      <c r="S118">
        <f t="shared" si="45"/>
        <v>226.1136292336808</v>
      </c>
      <c r="T118">
        <f t="shared" si="46"/>
        <v>33.86986726695703</v>
      </c>
      <c r="U118">
        <f t="shared" si="47"/>
        <v>32.834000000000003</v>
      </c>
      <c r="V118">
        <f t="shared" si="48"/>
        <v>5.005175592924525</v>
      </c>
      <c r="W118">
        <f t="shared" si="49"/>
        <v>70.203309853984138</v>
      </c>
      <c r="X118">
        <f t="shared" si="50"/>
        <v>3.4849066260969077</v>
      </c>
      <c r="Y118">
        <f t="shared" si="51"/>
        <v>4.9640204049426799</v>
      </c>
      <c r="Z118">
        <f t="shared" si="52"/>
        <v>1.5202689668276173</v>
      </c>
      <c r="AA118">
        <f t="shared" si="53"/>
        <v>-35.068347947739284</v>
      </c>
      <c r="AB118">
        <f t="shared" si="54"/>
        <v>-21.892205169424795</v>
      </c>
      <c r="AC118">
        <f t="shared" si="55"/>
        <v>-1.8069019584178965</v>
      </c>
      <c r="AD118">
        <f t="shared" si="56"/>
        <v>167.34617415809882</v>
      </c>
      <c r="AE118">
        <f t="shared" si="57"/>
        <v>20.381118538725332</v>
      </c>
      <c r="AF118">
        <f t="shared" si="58"/>
        <v>0.79811158602928689</v>
      </c>
      <c r="AG118">
        <f t="shared" si="59"/>
        <v>9.9345162623458698</v>
      </c>
      <c r="AH118">
        <v>697.1976307298512</v>
      </c>
      <c r="AI118">
        <v>681.31577575757547</v>
      </c>
      <c r="AJ118">
        <v>1.694361218348809</v>
      </c>
      <c r="AK118">
        <v>61.748436210949897</v>
      </c>
      <c r="AL118">
        <f t="shared" si="60"/>
        <v>0.79520063373558469</v>
      </c>
      <c r="AM118">
        <v>33.764821017702758</v>
      </c>
      <c r="AN118">
        <v>34.47554484848483</v>
      </c>
      <c r="AO118">
        <v>-3.3443162089274769E-4</v>
      </c>
      <c r="AP118">
        <v>100.5812648026685</v>
      </c>
      <c r="AQ118">
        <v>18</v>
      </c>
      <c r="AR118">
        <v>3</v>
      </c>
      <c r="AS118">
        <f t="shared" si="61"/>
        <v>1</v>
      </c>
      <c r="AT118">
        <f t="shared" si="62"/>
        <v>0</v>
      </c>
      <c r="AU118">
        <f t="shared" si="63"/>
        <v>47402.03548202668</v>
      </c>
      <c r="AV118">
        <f t="shared" si="64"/>
        <v>1199.99875</v>
      </c>
      <c r="AW118">
        <f t="shared" si="65"/>
        <v>1025.9232135925809</v>
      </c>
      <c r="AX118">
        <f t="shared" si="66"/>
        <v>0.85493690188642346</v>
      </c>
      <c r="AY118">
        <f t="shared" si="67"/>
        <v>0.18842822064079717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1676574311.7874999</v>
      </c>
      <c r="BF118">
        <v>654.85799999999995</v>
      </c>
      <c r="BG118">
        <v>674.15224999999998</v>
      </c>
      <c r="BH118">
        <v>34.476212500000003</v>
      </c>
      <c r="BI118">
        <v>33.764949999999999</v>
      </c>
      <c r="BJ118">
        <v>661.68175000000008</v>
      </c>
      <c r="BK118">
        <v>34.278975000000003</v>
      </c>
      <c r="BL118">
        <v>650.05175000000008</v>
      </c>
      <c r="BM118">
        <v>100.9815</v>
      </c>
      <c r="BN118">
        <v>9.99812125E-2</v>
      </c>
      <c r="BO118">
        <v>32.687312499999997</v>
      </c>
      <c r="BP118">
        <v>32.834000000000003</v>
      </c>
      <c r="BQ118">
        <v>999.9</v>
      </c>
      <c r="BR118">
        <v>0</v>
      </c>
      <c r="BS118">
        <v>0</v>
      </c>
      <c r="BT118">
        <v>9019.2950000000019</v>
      </c>
      <c r="BU118">
        <v>0</v>
      </c>
      <c r="BV118">
        <v>797.25099999999998</v>
      </c>
      <c r="BW118">
        <v>-19.2941875</v>
      </c>
      <c r="BX118">
        <v>678.24112500000001</v>
      </c>
      <c r="BY118">
        <v>697.71050000000002</v>
      </c>
      <c r="BZ118">
        <v>0.71124999999999994</v>
      </c>
      <c r="CA118">
        <v>674.15224999999998</v>
      </c>
      <c r="CB118">
        <v>33.764949999999999</v>
      </c>
      <c r="CC118">
        <v>3.4814625000000001</v>
      </c>
      <c r="CD118">
        <v>3.40964</v>
      </c>
      <c r="CE118">
        <v>26.529612499999999</v>
      </c>
      <c r="CF118">
        <v>26.176400000000001</v>
      </c>
      <c r="CG118">
        <v>1199.99875</v>
      </c>
      <c r="CH118">
        <v>0.50002187500000006</v>
      </c>
      <c r="CI118">
        <v>0.499978125</v>
      </c>
      <c r="CJ118">
        <v>0</v>
      </c>
      <c r="CK118">
        <v>1063.4537499999999</v>
      </c>
      <c r="CL118">
        <v>4.9990899999999998</v>
      </c>
      <c r="CM118">
        <v>11559.9625</v>
      </c>
      <c r="CN118">
        <v>9557.9212499999994</v>
      </c>
      <c r="CO118">
        <v>42.375</v>
      </c>
      <c r="CP118">
        <v>44.515500000000003</v>
      </c>
      <c r="CQ118">
        <v>43.171499999999988</v>
      </c>
      <c r="CR118">
        <v>43.561999999999998</v>
      </c>
      <c r="CS118">
        <v>43.75</v>
      </c>
      <c r="CT118">
        <v>597.52375000000006</v>
      </c>
      <c r="CU118">
        <v>597.47500000000002</v>
      </c>
      <c r="CV118">
        <v>0</v>
      </c>
      <c r="CW118">
        <v>1676574326.0999999</v>
      </c>
      <c r="CX118">
        <v>0</v>
      </c>
      <c r="CY118">
        <v>1676570481.5999999</v>
      </c>
      <c r="CZ118" t="s">
        <v>356</v>
      </c>
      <c r="DA118">
        <v>1676570481.5999999</v>
      </c>
      <c r="DB118">
        <v>1676570479.5999999</v>
      </c>
      <c r="DC118">
        <v>11</v>
      </c>
      <c r="DD118">
        <v>-8.3000000000000004E-2</v>
      </c>
      <c r="DE118">
        <v>1.9E-2</v>
      </c>
      <c r="DF118">
        <v>-6.1429999999999998</v>
      </c>
      <c r="DG118">
        <v>0.19700000000000001</v>
      </c>
      <c r="DH118">
        <v>415</v>
      </c>
      <c r="DI118">
        <v>33</v>
      </c>
      <c r="DJ118">
        <v>0.52</v>
      </c>
      <c r="DK118">
        <v>0.45</v>
      </c>
      <c r="DL118">
        <v>-19.060247499999999</v>
      </c>
      <c r="DM118">
        <v>-1.6358825515947</v>
      </c>
      <c r="DN118">
        <v>0.1644504803694716</v>
      </c>
      <c r="DO118">
        <v>0</v>
      </c>
      <c r="DP118">
        <v>0.69350029999999996</v>
      </c>
      <c r="DQ118">
        <v>3.8907557223263299E-2</v>
      </c>
      <c r="DR118">
        <v>1.574250352580555E-2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3.2970100000000002</v>
      </c>
      <c r="EB118">
        <v>2.6253299999999999</v>
      </c>
      <c r="EC118">
        <v>0.14221400000000001</v>
      </c>
      <c r="ED118">
        <v>0.142956</v>
      </c>
      <c r="EE118">
        <v>0.140485</v>
      </c>
      <c r="EF118">
        <v>0.13714699999999999</v>
      </c>
      <c r="EG118">
        <v>25894.2</v>
      </c>
      <c r="EH118">
        <v>26250.3</v>
      </c>
      <c r="EI118">
        <v>28084.7</v>
      </c>
      <c r="EJ118">
        <v>29479</v>
      </c>
      <c r="EK118">
        <v>33239</v>
      </c>
      <c r="EL118">
        <v>35298.9</v>
      </c>
      <c r="EM118">
        <v>39664.800000000003</v>
      </c>
      <c r="EN118">
        <v>42115.4</v>
      </c>
      <c r="EO118">
        <v>2.19747</v>
      </c>
      <c r="EP118">
        <v>2.1998199999999999</v>
      </c>
      <c r="EQ118">
        <v>0.122048</v>
      </c>
      <c r="ER118">
        <v>0</v>
      </c>
      <c r="ES118">
        <v>30.857700000000001</v>
      </c>
      <c r="ET118">
        <v>999.9</v>
      </c>
      <c r="EU118">
        <v>76.099999999999994</v>
      </c>
      <c r="EV118">
        <v>32.799999999999997</v>
      </c>
      <c r="EW118">
        <v>37.643099999999997</v>
      </c>
      <c r="EX118">
        <v>56.376399999999997</v>
      </c>
      <c r="EY118">
        <v>-3.9182700000000001</v>
      </c>
      <c r="EZ118">
        <v>2</v>
      </c>
      <c r="FA118">
        <v>0.42414400000000002</v>
      </c>
      <c r="FB118">
        <v>0.121196</v>
      </c>
      <c r="FC118">
        <v>20.273900000000001</v>
      </c>
      <c r="FD118">
        <v>5.2190899999999996</v>
      </c>
      <c r="FE118">
        <v>12.0099</v>
      </c>
      <c r="FF118">
        <v>4.9865000000000004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1.8642099999999999</v>
      </c>
      <c r="FO118">
        <v>1.86026</v>
      </c>
      <c r="FP118">
        <v>1.8610100000000001</v>
      </c>
      <c r="FQ118">
        <v>1.86019</v>
      </c>
      <c r="FR118">
        <v>1.86188</v>
      </c>
      <c r="FS118">
        <v>1.8585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-6.8330000000000002</v>
      </c>
      <c r="GH118">
        <v>0.19719999999999999</v>
      </c>
      <c r="GI118">
        <v>-4.4815386914191997</v>
      </c>
      <c r="GJ118">
        <v>-4.8024823865547416E-3</v>
      </c>
      <c r="GK118">
        <v>2.2541114550050859E-6</v>
      </c>
      <c r="GL118">
        <v>-5.2254267566753844E-10</v>
      </c>
      <c r="GM118">
        <v>0.19724000000001499</v>
      </c>
      <c r="GN118">
        <v>0</v>
      </c>
      <c r="GO118">
        <v>0</v>
      </c>
      <c r="GP118">
        <v>0</v>
      </c>
      <c r="GQ118">
        <v>6</v>
      </c>
      <c r="GR118">
        <v>2068</v>
      </c>
      <c r="GS118">
        <v>3</v>
      </c>
      <c r="GT118">
        <v>31</v>
      </c>
      <c r="GU118">
        <v>63.9</v>
      </c>
      <c r="GV118">
        <v>63.9</v>
      </c>
      <c r="GW118">
        <v>2.03247</v>
      </c>
      <c r="GX118">
        <v>2.5366200000000001</v>
      </c>
      <c r="GY118">
        <v>2.04834</v>
      </c>
      <c r="GZ118">
        <v>2.6245099999999999</v>
      </c>
      <c r="HA118">
        <v>2.1972700000000001</v>
      </c>
      <c r="HB118">
        <v>2.33521</v>
      </c>
      <c r="HC118">
        <v>38.037700000000001</v>
      </c>
      <c r="HD118">
        <v>14.928800000000001</v>
      </c>
      <c r="HE118">
        <v>18</v>
      </c>
      <c r="HF118">
        <v>677.98</v>
      </c>
      <c r="HG118">
        <v>757.279</v>
      </c>
      <c r="HH118">
        <v>31.000499999999999</v>
      </c>
      <c r="HI118">
        <v>32.787199999999999</v>
      </c>
      <c r="HJ118">
        <v>30.000499999999999</v>
      </c>
      <c r="HK118">
        <v>32.658700000000003</v>
      </c>
      <c r="HL118">
        <v>32.662799999999997</v>
      </c>
      <c r="HM118">
        <v>40.734000000000002</v>
      </c>
      <c r="HN118">
        <v>10.953900000000001</v>
      </c>
      <c r="HO118">
        <v>100</v>
      </c>
      <c r="HP118">
        <v>31</v>
      </c>
      <c r="HQ118">
        <v>692.18100000000004</v>
      </c>
      <c r="HR118">
        <v>33.735500000000002</v>
      </c>
      <c r="HS118">
        <v>98.994900000000001</v>
      </c>
      <c r="HT118">
        <v>97.681399999999996</v>
      </c>
    </row>
    <row r="119" spans="1:228" x14ac:dyDescent="0.2">
      <c r="A119">
        <v>104</v>
      </c>
      <c r="B119">
        <v>1676574318.0999999</v>
      </c>
      <c r="C119">
        <v>411.5</v>
      </c>
      <c r="D119" t="s">
        <v>567</v>
      </c>
      <c r="E119" t="s">
        <v>568</v>
      </c>
      <c r="F119">
        <v>4</v>
      </c>
      <c r="G119">
        <v>1676574316.0999999</v>
      </c>
      <c r="H119">
        <f t="shared" si="34"/>
        <v>7.937357004477617E-4</v>
      </c>
      <c r="I119">
        <f t="shared" si="35"/>
        <v>0.79373570044776165</v>
      </c>
      <c r="J119">
        <f t="shared" si="36"/>
        <v>9.9473878568092253</v>
      </c>
      <c r="K119">
        <f t="shared" si="37"/>
        <v>661.99071428571438</v>
      </c>
      <c r="L119">
        <f t="shared" si="38"/>
        <v>334.75808395522955</v>
      </c>
      <c r="M119">
        <f t="shared" si="39"/>
        <v>33.838261503554151</v>
      </c>
      <c r="N119">
        <f t="shared" si="40"/>
        <v>66.915829599265052</v>
      </c>
      <c r="O119">
        <f t="shared" si="41"/>
        <v>5.1015389801077657E-2</v>
      </c>
      <c r="P119">
        <f t="shared" si="42"/>
        <v>2.7647622876914091</v>
      </c>
      <c r="Q119">
        <f t="shared" si="43"/>
        <v>5.0498148782598583E-2</v>
      </c>
      <c r="R119">
        <f t="shared" si="44"/>
        <v>3.1607377904625783E-2</v>
      </c>
      <c r="S119">
        <f t="shared" si="45"/>
        <v>226.11608751924348</v>
      </c>
      <c r="T119">
        <f t="shared" si="46"/>
        <v>33.873575174551348</v>
      </c>
      <c r="U119">
        <f t="shared" si="47"/>
        <v>32.839957142857138</v>
      </c>
      <c r="V119">
        <f t="shared" si="48"/>
        <v>5.0068532057466513</v>
      </c>
      <c r="W119">
        <f t="shared" si="49"/>
        <v>70.192823766497142</v>
      </c>
      <c r="X119">
        <f t="shared" si="50"/>
        <v>3.484759297151022</v>
      </c>
      <c r="Y119">
        <f t="shared" si="51"/>
        <v>4.9645520868962238</v>
      </c>
      <c r="Z119">
        <f t="shared" si="52"/>
        <v>1.5220939085956293</v>
      </c>
      <c r="AA119">
        <f t="shared" si="53"/>
        <v>-35.003744389746288</v>
      </c>
      <c r="AB119">
        <f t="shared" si="54"/>
        <v>-22.468805395981189</v>
      </c>
      <c r="AC119">
        <f t="shared" si="55"/>
        <v>-1.8569275918717132</v>
      </c>
      <c r="AD119">
        <f t="shared" si="56"/>
        <v>166.7866101416443</v>
      </c>
      <c r="AE119">
        <f t="shared" si="57"/>
        <v>20.475350209831941</v>
      </c>
      <c r="AF119">
        <f t="shared" si="58"/>
        <v>0.7956384372358638</v>
      </c>
      <c r="AG119">
        <f t="shared" si="59"/>
        <v>9.9473878568092253</v>
      </c>
      <c r="AH119">
        <v>704.13761602534339</v>
      </c>
      <c r="AI119">
        <v>688.18506060606069</v>
      </c>
      <c r="AJ119">
        <v>1.7097635522347321</v>
      </c>
      <c r="AK119">
        <v>61.748436210949897</v>
      </c>
      <c r="AL119">
        <f t="shared" si="60"/>
        <v>0.79373570044776165</v>
      </c>
      <c r="AM119">
        <v>33.765092519316092</v>
      </c>
      <c r="AN119">
        <v>34.472784848484856</v>
      </c>
      <c r="AO119">
        <v>-5.1340316036275017E-5</v>
      </c>
      <c r="AP119">
        <v>100.5812648026685</v>
      </c>
      <c r="AQ119">
        <v>18</v>
      </c>
      <c r="AR119">
        <v>3</v>
      </c>
      <c r="AS119">
        <f t="shared" si="61"/>
        <v>1</v>
      </c>
      <c r="AT119">
        <f t="shared" si="62"/>
        <v>0</v>
      </c>
      <c r="AU119">
        <f t="shared" si="63"/>
        <v>47304.773085995701</v>
      </c>
      <c r="AV119">
        <f t="shared" si="64"/>
        <v>1200.012857142857</v>
      </c>
      <c r="AW119">
        <f t="shared" si="65"/>
        <v>1025.9351707353592</v>
      </c>
      <c r="AX119">
        <f t="shared" si="66"/>
        <v>0.85493681557548973</v>
      </c>
      <c r="AY119">
        <f t="shared" si="67"/>
        <v>0.18842805406069513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1676574316.0999999</v>
      </c>
      <c r="BF119">
        <v>661.99071428571438</v>
      </c>
      <c r="BG119">
        <v>681.37600000000009</v>
      </c>
      <c r="BH119">
        <v>34.474328571428572</v>
      </c>
      <c r="BI119">
        <v>33.765257142857138</v>
      </c>
      <c r="BJ119">
        <v>668.8321428571428</v>
      </c>
      <c r="BK119">
        <v>34.277099999999997</v>
      </c>
      <c r="BL119">
        <v>650.04114285714297</v>
      </c>
      <c r="BM119">
        <v>100.98271428571429</v>
      </c>
      <c r="BN119">
        <v>0.1000171714285714</v>
      </c>
      <c r="BO119">
        <v>32.689214285714293</v>
      </c>
      <c r="BP119">
        <v>32.839957142857138</v>
      </c>
      <c r="BQ119">
        <v>999.89999999999986</v>
      </c>
      <c r="BR119">
        <v>0</v>
      </c>
      <c r="BS119">
        <v>0</v>
      </c>
      <c r="BT119">
        <v>9000.4457142857154</v>
      </c>
      <c r="BU119">
        <v>0</v>
      </c>
      <c r="BV119">
        <v>875.18014285714287</v>
      </c>
      <c r="BW119">
        <v>-19.385271428571428</v>
      </c>
      <c r="BX119">
        <v>685.62728571428568</v>
      </c>
      <c r="BY119">
        <v>705.18685714285709</v>
      </c>
      <c r="BZ119">
        <v>0.7090698571428572</v>
      </c>
      <c r="CA119">
        <v>681.37600000000009</v>
      </c>
      <c r="CB119">
        <v>33.765257142857138</v>
      </c>
      <c r="CC119">
        <v>3.4813114285714279</v>
      </c>
      <c r="CD119">
        <v>3.4097057142857139</v>
      </c>
      <c r="CE119">
        <v>26.528857142857142</v>
      </c>
      <c r="CF119">
        <v>26.1767</v>
      </c>
      <c r="CG119">
        <v>1200.012857142857</v>
      </c>
      <c r="CH119">
        <v>0.50002414285714292</v>
      </c>
      <c r="CI119">
        <v>0.49997585714285708</v>
      </c>
      <c r="CJ119">
        <v>0</v>
      </c>
      <c r="CK119">
        <v>1064.5314285714289</v>
      </c>
      <c r="CL119">
        <v>4.9990899999999998</v>
      </c>
      <c r="CM119">
        <v>11754.17142857143</v>
      </c>
      <c r="CN119">
        <v>9558.0257142857135</v>
      </c>
      <c r="CO119">
        <v>42.375</v>
      </c>
      <c r="CP119">
        <v>44.5</v>
      </c>
      <c r="CQ119">
        <v>43.186999999999998</v>
      </c>
      <c r="CR119">
        <v>43.561999999999998</v>
      </c>
      <c r="CS119">
        <v>43.75</v>
      </c>
      <c r="CT119">
        <v>597.53428571428572</v>
      </c>
      <c r="CU119">
        <v>597.47857142857151</v>
      </c>
      <c r="CV119">
        <v>0</v>
      </c>
      <c r="CW119">
        <v>1676574330.3</v>
      </c>
      <c r="CX119">
        <v>0</v>
      </c>
      <c r="CY119">
        <v>1676570481.5999999</v>
      </c>
      <c r="CZ119" t="s">
        <v>356</v>
      </c>
      <c r="DA119">
        <v>1676570481.5999999</v>
      </c>
      <c r="DB119">
        <v>1676570479.5999999</v>
      </c>
      <c r="DC119">
        <v>11</v>
      </c>
      <c r="DD119">
        <v>-8.3000000000000004E-2</v>
      </c>
      <c r="DE119">
        <v>1.9E-2</v>
      </c>
      <c r="DF119">
        <v>-6.1429999999999998</v>
      </c>
      <c r="DG119">
        <v>0.19700000000000001</v>
      </c>
      <c r="DH119">
        <v>415</v>
      </c>
      <c r="DI119">
        <v>33</v>
      </c>
      <c r="DJ119">
        <v>0.52</v>
      </c>
      <c r="DK119">
        <v>0.45</v>
      </c>
      <c r="DL119">
        <v>-19.161964999999999</v>
      </c>
      <c r="DM119">
        <v>-1.6923467166978901</v>
      </c>
      <c r="DN119">
        <v>0.1693138248194756</v>
      </c>
      <c r="DO119">
        <v>0</v>
      </c>
      <c r="DP119">
        <v>0.69458374999999994</v>
      </c>
      <c r="DQ119">
        <v>0.1349861538461517</v>
      </c>
      <c r="DR119">
        <v>1.635421533236921E-2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374</v>
      </c>
      <c r="EA119">
        <v>3.2970600000000001</v>
      </c>
      <c r="EB119">
        <v>2.6252499999999999</v>
      </c>
      <c r="EC119">
        <v>0.143182</v>
      </c>
      <c r="ED119">
        <v>0.143927</v>
      </c>
      <c r="EE119">
        <v>0.14047200000000001</v>
      </c>
      <c r="EF119">
        <v>0.13714699999999999</v>
      </c>
      <c r="EG119">
        <v>25864.6</v>
      </c>
      <c r="EH119">
        <v>26220.400000000001</v>
      </c>
      <c r="EI119">
        <v>28084.400000000001</v>
      </c>
      <c r="EJ119">
        <v>29478.9</v>
      </c>
      <c r="EK119">
        <v>33239.1</v>
      </c>
      <c r="EL119">
        <v>35299</v>
      </c>
      <c r="EM119">
        <v>39664.199999999997</v>
      </c>
      <c r="EN119">
        <v>42115.4</v>
      </c>
      <c r="EO119">
        <v>2.19747</v>
      </c>
      <c r="EP119">
        <v>2.19998</v>
      </c>
      <c r="EQ119">
        <v>0.122502</v>
      </c>
      <c r="ER119">
        <v>0</v>
      </c>
      <c r="ES119">
        <v>30.8537</v>
      </c>
      <c r="ET119">
        <v>999.9</v>
      </c>
      <c r="EU119">
        <v>76.099999999999994</v>
      </c>
      <c r="EV119">
        <v>32.799999999999997</v>
      </c>
      <c r="EW119">
        <v>37.646299999999997</v>
      </c>
      <c r="EX119">
        <v>56.616399999999999</v>
      </c>
      <c r="EY119">
        <v>-3.94231</v>
      </c>
      <c r="EZ119">
        <v>2</v>
      </c>
      <c r="FA119">
        <v>0.42449999999999999</v>
      </c>
      <c r="FB119">
        <v>0.123404</v>
      </c>
      <c r="FC119">
        <v>20.274000000000001</v>
      </c>
      <c r="FD119">
        <v>5.2181899999999999</v>
      </c>
      <c r="FE119">
        <v>12.009499999999999</v>
      </c>
      <c r="FF119">
        <v>4.9862000000000002</v>
      </c>
      <c r="FG119">
        <v>3.2844500000000001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1.8642099999999999</v>
      </c>
      <c r="FO119">
        <v>1.86025</v>
      </c>
      <c r="FP119">
        <v>1.8609800000000001</v>
      </c>
      <c r="FQ119">
        <v>1.86019</v>
      </c>
      <c r="FR119">
        <v>1.86188</v>
      </c>
      <c r="FS119">
        <v>1.85849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-6.8490000000000002</v>
      </c>
      <c r="GH119">
        <v>0.1973</v>
      </c>
      <c r="GI119">
        <v>-4.4815386914191997</v>
      </c>
      <c r="GJ119">
        <v>-4.8024823865547416E-3</v>
      </c>
      <c r="GK119">
        <v>2.2541114550050859E-6</v>
      </c>
      <c r="GL119">
        <v>-5.2254267566753844E-10</v>
      </c>
      <c r="GM119">
        <v>0.19724000000001499</v>
      </c>
      <c r="GN119">
        <v>0</v>
      </c>
      <c r="GO119">
        <v>0</v>
      </c>
      <c r="GP119">
        <v>0</v>
      </c>
      <c r="GQ119">
        <v>6</v>
      </c>
      <c r="GR119">
        <v>2068</v>
      </c>
      <c r="GS119">
        <v>3</v>
      </c>
      <c r="GT119">
        <v>31</v>
      </c>
      <c r="GU119">
        <v>63.9</v>
      </c>
      <c r="GV119">
        <v>64</v>
      </c>
      <c r="GW119">
        <v>2.04956</v>
      </c>
      <c r="GX119">
        <v>2.5390600000000001</v>
      </c>
      <c r="GY119">
        <v>2.04834</v>
      </c>
      <c r="GZ119">
        <v>2.6257299999999999</v>
      </c>
      <c r="HA119">
        <v>2.1972700000000001</v>
      </c>
      <c r="HB119">
        <v>2.34619</v>
      </c>
      <c r="HC119">
        <v>38.013399999999997</v>
      </c>
      <c r="HD119">
        <v>14.9201</v>
      </c>
      <c r="HE119">
        <v>18</v>
      </c>
      <c r="HF119">
        <v>678.03399999999999</v>
      </c>
      <c r="HG119">
        <v>757.48</v>
      </c>
      <c r="HH119">
        <v>31.000599999999999</v>
      </c>
      <c r="HI119">
        <v>32.791600000000003</v>
      </c>
      <c r="HJ119">
        <v>30.000499999999999</v>
      </c>
      <c r="HK119">
        <v>32.663600000000002</v>
      </c>
      <c r="HL119">
        <v>32.667099999999998</v>
      </c>
      <c r="HM119">
        <v>41.055599999999998</v>
      </c>
      <c r="HN119">
        <v>10.953900000000001</v>
      </c>
      <c r="HO119">
        <v>100</v>
      </c>
      <c r="HP119">
        <v>31</v>
      </c>
      <c r="HQ119">
        <v>698.86099999999999</v>
      </c>
      <c r="HR119">
        <v>33.735500000000002</v>
      </c>
      <c r="HS119">
        <v>98.993600000000001</v>
      </c>
      <c r="HT119">
        <v>97.681200000000004</v>
      </c>
    </row>
    <row r="120" spans="1:228" x14ac:dyDescent="0.2">
      <c r="A120">
        <v>105</v>
      </c>
      <c r="B120">
        <v>1676574322.0999999</v>
      </c>
      <c r="C120">
        <v>415.5</v>
      </c>
      <c r="D120" t="s">
        <v>569</v>
      </c>
      <c r="E120" t="s">
        <v>570</v>
      </c>
      <c r="F120">
        <v>4</v>
      </c>
      <c r="G120">
        <v>1676574319.7874999</v>
      </c>
      <c r="H120">
        <f t="shared" si="34"/>
        <v>7.9090964434631351E-4</v>
      </c>
      <c r="I120">
        <f t="shared" si="35"/>
        <v>0.7909096443463135</v>
      </c>
      <c r="J120">
        <f t="shared" si="36"/>
        <v>10.023189285005355</v>
      </c>
      <c r="K120">
        <f t="shared" si="37"/>
        <v>668.06925000000001</v>
      </c>
      <c r="L120">
        <f t="shared" si="38"/>
        <v>337.06128803209879</v>
      </c>
      <c r="M120">
        <f t="shared" si="39"/>
        <v>34.070837122066202</v>
      </c>
      <c r="N120">
        <f t="shared" si="40"/>
        <v>67.529791795144689</v>
      </c>
      <c r="O120">
        <f t="shared" si="41"/>
        <v>5.0811953587725431E-2</v>
      </c>
      <c r="P120">
        <f t="shared" si="42"/>
        <v>2.7567874731800219</v>
      </c>
      <c r="Q120">
        <f t="shared" si="43"/>
        <v>5.029733900184185E-2</v>
      </c>
      <c r="R120">
        <f t="shared" si="44"/>
        <v>3.1481638511747248E-2</v>
      </c>
      <c r="S120">
        <f t="shared" si="45"/>
        <v>226.11355873291285</v>
      </c>
      <c r="T120">
        <f t="shared" si="46"/>
        <v>33.880580893013516</v>
      </c>
      <c r="U120">
        <f t="shared" si="47"/>
        <v>32.841099999999997</v>
      </c>
      <c r="V120">
        <f t="shared" si="48"/>
        <v>5.0071751058647171</v>
      </c>
      <c r="W120">
        <f t="shared" si="49"/>
        <v>70.174530378013102</v>
      </c>
      <c r="X120">
        <f t="shared" si="50"/>
        <v>3.4844565628499069</v>
      </c>
      <c r="Y120">
        <f t="shared" si="51"/>
        <v>4.9654148650229484</v>
      </c>
      <c r="Z120">
        <f t="shared" si="52"/>
        <v>1.5227185430148102</v>
      </c>
      <c r="AA120">
        <f t="shared" si="53"/>
        <v>-34.879115315672429</v>
      </c>
      <c r="AB120">
        <f t="shared" si="54"/>
        <v>-22.115240226606453</v>
      </c>
      <c r="AC120">
        <f t="shared" si="55"/>
        <v>-1.8330325056728001</v>
      </c>
      <c r="AD120">
        <f t="shared" si="56"/>
        <v>167.28617068496115</v>
      </c>
      <c r="AE120">
        <f t="shared" si="57"/>
        <v>20.624652854645394</v>
      </c>
      <c r="AF120">
        <f t="shared" si="58"/>
        <v>0.7916454981795269</v>
      </c>
      <c r="AG120">
        <f t="shared" si="59"/>
        <v>10.023189285005355</v>
      </c>
      <c r="AH120">
        <v>711.10426033731801</v>
      </c>
      <c r="AI120">
        <v>695.03981818181785</v>
      </c>
      <c r="AJ120">
        <v>1.720198597801925</v>
      </c>
      <c r="AK120">
        <v>61.748436210949897</v>
      </c>
      <c r="AL120">
        <f t="shared" si="60"/>
        <v>0.7909096443463135</v>
      </c>
      <c r="AM120">
        <v>33.765793938925768</v>
      </c>
      <c r="AN120">
        <v>34.470773333333327</v>
      </c>
      <c r="AO120">
        <v>-1.783774296754072E-5</v>
      </c>
      <c r="AP120">
        <v>100.5812648026685</v>
      </c>
      <c r="AQ120">
        <v>18</v>
      </c>
      <c r="AR120">
        <v>3</v>
      </c>
      <c r="AS120">
        <f t="shared" si="61"/>
        <v>1</v>
      </c>
      <c r="AT120">
        <f t="shared" si="62"/>
        <v>0</v>
      </c>
      <c r="AU120">
        <f t="shared" si="63"/>
        <v>47085.052082456445</v>
      </c>
      <c r="AV120">
        <f t="shared" si="64"/>
        <v>1200.0037500000001</v>
      </c>
      <c r="AW120">
        <f t="shared" si="65"/>
        <v>1025.9269635921828</v>
      </c>
      <c r="AX120">
        <f t="shared" si="66"/>
        <v>0.85493646465036699</v>
      </c>
      <c r="AY120">
        <f t="shared" si="67"/>
        <v>0.18842737677520827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1676574319.7874999</v>
      </c>
      <c r="BF120">
        <v>668.06925000000001</v>
      </c>
      <c r="BG120">
        <v>687.59462499999995</v>
      </c>
      <c r="BH120">
        <v>34.471575000000001</v>
      </c>
      <c r="BI120">
        <v>33.766050000000007</v>
      </c>
      <c r="BJ120">
        <v>674.92612499999996</v>
      </c>
      <c r="BK120">
        <v>34.274299999999997</v>
      </c>
      <c r="BL120">
        <v>650.03187500000001</v>
      </c>
      <c r="BM120">
        <v>100.98175000000001</v>
      </c>
      <c r="BN120">
        <v>0.10027374999999999</v>
      </c>
      <c r="BO120">
        <v>32.692300000000003</v>
      </c>
      <c r="BP120">
        <v>32.841099999999997</v>
      </c>
      <c r="BQ120">
        <v>999.9</v>
      </c>
      <c r="BR120">
        <v>0</v>
      </c>
      <c r="BS120">
        <v>0</v>
      </c>
      <c r="BT120">
        <v>8958.2012500000001</v>
      </c>
      <c r="BU120">
        <v>0</v>
      </c>
      <c r="BV120">
        <v>1811.1824999999999</v>
      </c>
      <c r="BW120">
        <v>-19.5250375</v>
      </c>
      <c r="BX120">
        <v>691.92112499999996</v>
      </c>
      <c r="BY120">
        <v>711.62312499999996</v>
      </c>
      <c r="BZ120">
        <v>0.70551874999999997</v>
      </c>
      <c r="CA120">
        <v>687.59462499999995</v>
      </c>
      <c r="CB120">
        <v>33.766050000000007</v>
      </c>
      <c r="CC120">
        <v>3.48100875</v>
      </c>
      <c r="CD120">
        <v>3.4097624999999998</v>
      </c>
      <c r="CE120">
        <v>26.5273875</v>
      </c>
      <c r="CF120">
        <v>26.176987499999999</v>
      </c>
      <c r="CG120">
        <v>1200.0037500000001</v>
      </c>
      <c r="CH120">
        <v>0.50003500000000001</v>
      </c>
      <c r="CI120">
        <v>0.49996499999999999</v>
      </c>
      <c r="CJ120">
        <v>0</v>
      </c>
      <c r="CK120">
        <v>1065.3587500000001</v>
      </c>
      <c r="CL120">
        <v>4.9990899999999998</v>
      </c>
      <c r="CM120">
        <v>11896.1625</v>
      </c>
      <c r="CN120">
        <v>9558.0125000000007</v>
      </c>
      <c r="CO120">
        <v>42.375</v>
      </c>
      <c r="CP120">
        <v>44.546499999999988</v>
      </c>
      <c r="CQ120">
        <v>43.186999999999998</v>
      </c>
      <c r="CR120">
        <v>43.561999999999998</v>
      </c>
      <c r="CS120">
        <v>43.75</v>
      </c>
      <c r="CT120">
        <v>597.54374999999993</v>
      </c>
      <c r="CU120">
        <v>597.46</v>
      </c>
      <c r="CV120">
        <v>0</v>
      </c>
      <c r="CW120">
        <v>1676574333.9000001</v>
      </c>
      <c r="CX120">
        <v>0</v>
      </c>
      <c r="CY120">
        <v>1676570481.5999999</v>
      </c>
      <c r="CZ120" t="s">
        <v>356</v>
      </c>
      <c r="DA120">
        <v>1676570481.5999999</v>
      </c>
      <c r="DB120">
        <v>1676570479.5999999</v>
      </c>
      <c r="DC120">
        <v>11</v>
      </c>
      <c r="DD120">
        <v>-8.3000000000000004E-2</v>
      </c>
      <c r="DE120">
        <v>1.9E-2</v>
      </c>
      <c r="DF120">
        <v>-6.1429999999999998</v>
      </c>
      <c r="DG120">
        <v>0.19700000000000001</v>
      </c>
      <c r="DH120">
        <v>415</v>
      </c>
      <c r="DI120">
        <v>33</v>
      </c>
      <c r="DJ120">
        <v>0.52</v>
      </c>
      <c r="DK120">
        <v>0.45</v>
      </c>
      <c r="DL120">
        <v>-19.280355</v>
      </c>
      <c r="DM120">
        <v>-1.662198123827376</v>
      </c>
      <c r="DN120">
        <v>0.1648320978298829</v>
      </c>
      <c r="DO120">
        <v>0</v>
      </c>
      <c r="DP120">
        <v>0.69915289999999997</v>
      </c>
      <c r="DQ120">
        <v>0.11827652532832809</v>
      </c>
      <c r="DR120">
        <v>1.5508419456540379E-2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374</v>
      </c>
      <c r="EA120">
        <v>3.2971699999999999</v>
      </c>
      <c r="EB120">
        <v>2.6252200000000001</v>
      </c>
      <c r="EC120">
        <v>0.144151</v>
      </c>
      <c r="ED120">
        <v>0.144896</v>
      </c>
      <c r="EE120">
        <v>0.14046600000000001</v>
      </c>
      <c r="EF120">
        <v>0.13714799999999999</v>
      </c>
      <c r="EG120">
        <v>25835.3</v>
      </c>
      <c r="EH120">
        <v>26190.3</v>
      </c>
      <c r="EI120">
        <v>28084.400000000001</v>
      </c>
      <c r="EJ120">
        <v>29478.6</v>
      </c>
      <c r="EK120">
        <v>33239</v>
      </c>
      <c r="EL120">
        <v>35298.6</v>
      </c>
      <c r="EM120">
        <v>39663.800000000003</v>
      </c>
      <c r="EN120">
        <v>42114.9</v>
      </c>
      <c r="EO120">
        <v>2.1980499999999998</v>
      </c>
      <c r="EP120">
        <v>2.19977</v>
      </c>
      <c r="EQ120">
        <v>0.122614</v>
      </c>
      <c r="ER120">
        <v>0</v>
      </c>
      <c r="ES120">
        <v>30.850999999999999</v>
      </c>
      <c r="ET120">
        <v>999.9</v>
      </c>
      <c r="EU120">
        <v>76.099999999999994</v>
      </c>
      <c r="EV120">
        <v>32.799999999999997</v>
      </c>
      <c r="EW120">
        <v>37.646700000000003</v>
      </c>
      <c r="EX120">
        <v>57.186399999999999</v>
      </c>
      <c r="EY120">
        <v>-3.8140999999999998</v>
      </c>
      <c r="EZ120">
        <v>2</v>
      </c>
      <c r="FA120">
        <v>0.42488300000000001</v>
      </c>
      <c r="FB120">
        <v>0.124336</v>
      </c>
      <c r="FC120">
        <v>20.273700000000002</v>
      </c>
      <c r="FD120">
        <v>5.2183400000000004</v>
      </c>
      <c r="FE120">
        <v>12.009399999999999</v>
      </c>
      <c r="FF120">
        <v>4.9862000000000002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1.86582</v>
      </c>
      <c r="FM120">
        <v>1.8621799999999999</v>
      </c>
      <c r="FN120">
        <v>1.8641799999999999</v>
      </c>
      <c r="FO120">
        <v>1.86026</v>
      </c>
      <c r="FP120">
        <v>1.861</v>
      </c>
      <c r="FQ120">
        <v>1.8602000000000001</v>
      </c>
      <c r="FR120">
        <v>1.86188</v>
      </c>
      <c r="FS120">
        <v>1.8585100000000001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-6.8659999999999997</v>
      </c>
      <c r="GH120">
        <v>0.1973</v>
      </c>
      <c r="GI120">
        <v>-4.4815386914191997</v>
      </c>
      <c r="GJ120">
        <v>-4.8024823865547416E-3</v>
      </c>
      <c r="GK120">
        <v>2.2541114550050859E-6</v>
      </c>
      <c r="GL120">
        <v>-5.2254267566753844E-10</v>
      </c>
      <c r="GM120">
        <v>0.19724000000001499</v>
      </c>
      <c r="GN120">
        <v>0</v>
      </c>
      <c r="GO120">
        <v>0</v>
      </c>
      <c r="GP120">
        <v>0</v>
      </c>
      <c r="GQ120">
        <v>6</v>
      </c>
      <c r="GR120">
        <v>2068</v>
      </c>
      <c r="GS120">
        <v>3</v>
      </c>
      <c r="GT120">
        <v>31</v>
      </c>
      <c r="GU120">
        <v>64</v>
      </c>
      <c r="GV120">
        <v>64</v>
      </c>
      <c r="GW120">
        <v>2.0654300000000001</v>
      </c>
      <c r="GX120">
        <v>2.5366200000000001</v>
      </c>
      <c r="GY120">
        <v>2.04834</v>
      </c>
      <c r="GZ120">
        <v>2.6245099999999999</v>
      </c>
      <c r="HA120">
        <v>2.1972700000000001</v>
      </c>
      <c r="HB120">
        <v>2.33643</v>
      </c>
      <c r="HC120">
        <v>38.037700000000001</v>
      </c>
      <c r="HD120">
        <v>14.928800000000001</v>
      </c>
      <c r="HE120">
        <v>18</v>
      </c>
      <c r="HF120">
        <v>678.54</v>
      </c>
      <c r="HG120">
        <v>757.33199999999999</v>
      </c>
      <c r="HH120">
        <v>31.000399999999999</v>
      </c>
      <c r="HI120">
        <v>32.796500000000002</v>
      </c>
      <c r="HJ120">
        <v>30.000499999999999</v>
      </c>
      <c r="HK120">
        <v>32.667200000000001</v>
      </c>
      <c r="HL120">
        <v>32.670699999999997</v>
      </c>
      <c r="HM120">
        <v>41.376899999999999</v>
      </c>
      <c r="HN120">
        <v>10.953900000000001</v>
      </c>
      <c r="HO120">
        <v>100</v>
      </c>
      <c r="HP120">
        <v>31</v>
      </c>
      <c r="HQ120">
        <v>705.54300000000001</v>
      </c>
      <c r="HR120">
        <v>33.735500000000002</v>
      </c>
      <c r="HS120">
        <v>98.992999999999995</v>
      </c>
      <c r="HT120">
        <v>97.680199999999999</v>
      </c>
    </row>
    <row r="121" spans="1:228" x14ac:dyDescent="0.2">
      <c r="A121">
        <v>106</v>
      </c>
      <c r="B121">
        <v>1676574326.0999999</v>
      </c>
      <c r="C121">
        <v>419.5</v>
      </c>
      <c r="D121" t="s">
        <v>571</v>
      </c>
      <c r="E121" t="s">
        <v>572</v>
      </c>
      <c r="F121">
        <v>4</v>
      </c>
      <c r="G121">
        <v>1676574324.0999999</v>
      </c>
      <c r="H121">
        <f t="shared" si="34"/>
        <v>7.879159179786622E-4</v>
      </c>
      <c r="I121">
        <f t="shared" si="35"/>
        <v>0.78791591797866223</v>
      </c>
      <c r="J121">
        <f t="shared" si="36"/>
        <v>10.42024766912297</v>
      </c>
      <c r="K121">
        <f t="shared" si="37"/>
        <v>675.18185714285721</v>
      </c>
      <c r="L121">
        <f t="shared" si="38"/>
        <v>330.0373955434813</v>
      </c>
      <c r="M121">
        <f t="shared" si="39"/>
        <v>33.359794410708901</v>
      </c>
      <c r="N121">
        <f t="shared" si="40"/>
        <v>68.246593411136317</v>
      </c>
      <c r="O121">
        <f t="shared" si="41"/>
        <v>5.0577555094227157E-2</v>
      </c>
      <c r="P121">
        <f t="shared" si="42"/>
        <v>2.7638771977476919</v>
      </c>
      <c r="Q121">
        <f t="shared" si="43"/>
        <v>5.0068945532346143E-2</v>
      </c>
      <c r="R121">
        <f t="shared" si="44"/>
        <v>3.1338361172380529E-2</v>
      </c>
      <c r="S121">
        <f t="shared" si="45"/>
        <v>226.11103337581969</v>
      </c>
      <c r="T121">
        <f t="shared" si="46"/>
        <v>33.884605634371539</v>
      </c>
      <c r="U121">
        <f t="shared" si="47"/>
        <v>32.843942857142864</v>
      </c>
      <c r="V121">
        <f t="shared" si="48"/>
        <v>5.0079759105220853</v>
      </c>
      <c r="W121">
        <f t="shared" si="49"/>
        <v>70.144594720404385</v>
      </c>
      <c r="X121">
        <f t="shared" si="50"/>
        <v>3.484155566482845</v>
      </c>
      <c r="Y121">
        <f t="shared" si="51"/>
        <v>4.9671048501608031</v>
      </c>
      <c r="Z121">
        <f t="shared" si="52"/>
        <v>1.5238203440392404</v>
      </c>
      <c r="AA121">
        <f t="shared" si="53"/>
        <v>-34.747091982859004</v>
      </c>
      <c r="AB121">
        <f t="shared" si="54"/>
        <v>-21.695295073814524</v>
      </c>
      <c r="AC121">
        <f t="shared" si="55"/>
        <v>-1.7936906331475553</v>
      </c>
      <c r="AD121">
        <f t="shared" si="56"/>
        <v>167.8749556859986</v>
      </c>
      <c r="AE121">
        <f t="shared" si="57"/>
        <v>20.779850200257542</v>
      </c>
      <c r="AF121">
        <f t="shared" si="58"/>
        <v>0.78647516146781815</v>
      </c>
      <c r="AG121">
        <f t="shared" si="59"/>
        <v>10.42024766912297</v>
      </c>
      <c r="AH121">
        <v>718.09901499068667</v>
      </c>
      <c r="AI121">
        <v>701.79749090909081</v>
      </c>
      <c r="AJ121">
        <v>1.6824199298949361</v>
      </c>
      <c r="AK121">
        <v>61.748436210949897</v>
      </c>
      <c r="AL121">
        <f t="shared" si="60"/>
        <v>0.78791591797866223</v>
      </c>
      <c r="AM121">
        <v>33.767635633160502</v>
      </c>
      <c r="AN121">
        <v>34.470142424242432</v>
      </c>
      <c r="AO121">
        <v>-4.5598647516397142E-5</v>
      </c>
      <c r="AP121">
        <v>100.5812648026685</v>
      </c>
      <c r="AQ121">
        <v>18</v>
      </c>
      <c r="AR121">
        <v>3</v>
      </c>
      <c r="AS121">
        <f t="shared" si="61"/>
        <v>1</v>
      </c>
      <c r="AT121">
        <f t="shared" si="62"/>
        <v>0</v>
      </c>
      <c r="AU121">
        <f t="shared" si="63"/>
        <v>47278.986560303725</v>
      </c>
      <c r="AV121">
        <f t="shared" si="64"/>
        <v>1199.99</v>
      </c>
      <c r="AW121">
        <f t="shared" si="65"/>
        <v>1025.915242163637</v>
      </c>
      <c r="AX121">
        <f t="shared" si="66"/>
        <v>0.85493649294047203</v>
      </c>
      <c r="AY121">
        <f t="shared" si="67"/>
        <v>0.1884274313751112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1676574324.0999999</v>
      </c>
      <c r="BF121">
        <v>675.18185714285721</v>
      </c>
      <c r="BG121">
        <v>694.85314285714287</v>
      </c>
      <c r="BH121">
        <v>34.469685714285717</v>
      </c>
      <c r="BI121">
        <v>33.768742857142861</v>
      </c>
      <c r="BJ121">
        <v>682.05614285714285</v>
      </c>
      <c r="BK121">
        <v>34.272414285714291</v>
      </c>
      <c r="BL121">
        <v>650.00928571428574</v>
      </c>
      <c r="BM121">
        <v>100.979</v>
      </c>
      <c r="BN121">
        <v>9.9831857142857139E-2</v>
      </c>
      <c r="BO121">
        <v>32.698342857142848</v>
      </c>
      <c r="BP121">
        <v>32.843942857142864</v>
      </c>
      <c r="BQ121">
        <v>999.89999999999986</v>
      </c>
      <c r="BR121">
        <v>0</v>
      </c>
      <c r="BS121">
        <v>0</v>
      </c>
      <c r="BT121">
        <v>8996.0728571428572</v>
      </c>
      <c r="BU121">
        <v>0</v>
      </c>
      <c r="BV121">
        <v>1929.441428571429</v>
      </c>
      <c r="BW121">
        <v>-19.67127142857143</v>
      </c>
      <c r="BX121">
        <v>699.28614285714286</v>
      </c>
      <c r="BY121">
        <v>719.13742857142847</v>
      </c>
      <c r="BZ121">
        <v>0.70093442857142851</v>
      </c>
      <c r="CA121">
        <v>694.85314285714287</v>
      </c>
      <c r="CB121">
        <v>33.768742857142861</v>
      </c>
      <c r="CC121">
        <v>3.4807128571428558</v>
      </c>
      <c r="CD121">
        <v>3.4099328571428571</v>
      </c>
      <c r="CE121">
        <v>26.525957142857141</v>
      </c>
      <c r="CF121">
        <v>26.177857142857139</v>
      </c>
      <c r="CG121">
        <v>1199.99</v>
      </c>
      <c r="CH121">
        <v>0.50003285714285717</v>
      </c>
      <c r="CI121">
        <v>0.49996714285714278</v>
      </c>
      <c r="CJ121">
        <v>0</v>
      </c>
      <c r="CK121">
        <v>1066.6728571428571</v>
      </c>
      <c r="CL121">
        <v>4.9990899999999998</v>
      </c>
      <c r="CM121">
        <v>11843.4</v>
      </c>
      <c r="CN121">
        <v>9557.8885714285716</v>
      </c>
      <c r="CO121">
        <v>42.375</v>
      </c>
      <c r="CP121">
        <v>44.561999999999998</v>
      </c>
      <c r="CQ121">
        <v>43.186999999999998</v>
      </c>
      <c r="CR121">
        <v>43.561999999999998</v>
      </c>
      <c r="CS121">
        <v>43.75</v>
      </c>
      <c r="CT121">
        <v>597.53571428571411</v>
      </c>
      <c r="CU121">
        <v>597.45428571428579</v>
      </c>
      <c r="CV121">
        <v>0</v>
      </c>
      <c r="CW121">
        <v>1676574338.0999999</v>
      </c>
      <c r="CX121">
        <v>0</v>
      </c>
      <c r="CY121">
        <v>1676570481.5999999</v>
      </c>
      <c r="CZ121" t="s">
        <v>356</v>
      </c>
      <c r="DA121">
        <v>1676570481.5999999</v>
      </c>
      <c r="DB121">
        <v>1676570479.5999999</v>
      </c>
      <c r="DC121">
        <v>11</v>
      </c>
      <c r="DD121">
        <v>-8.3000000000000004E-2</v>
      </c>
      <c r="DE121">
        <v>1.9E-2</v>
      </c>
      <c r="DF121">
        <v>-6.1429999999999998</v>
      </c>
      <c r="DG121">
        <v>0.19700000000000001</v>
      </c>
      <c r="DH121">
        <v>415</v>
      </c>
      <c r="DI121">
        <v>33</v>
      </c>
      <c r="DJ121">
        <v>0.52</v>
      </c>
      <c r="DK121">
        <v>0.45</v>
      </c>
      <c r="DL121">
        <v>-19.3801512195122</v>
      </c>
      <c r="DM121">
        <v>-1.661197212543567</v>
      </c>
      <c r="DN121">
        <v>0.16773365664553891</v>
      </c>
      <c r="DO121">
        <v>0</v>
      </c>
      <c r="DP121">
        <v>0.70335878048780487</v>
      </c>
      <c r="DQ121">
        <v>4.1490857142855227E-2</v>
      </c>
      <c r="DR121">
        <v>1.106617505363385E-2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3.2968199999999999</v>
      </c>
      <c r="EB121">
        <v>2.6250200000000001</v>
      </c>
      <c r="EC121">
        <v>0.14510100000000001</v>
      </c>
      <c r="ED121">
        <v>0.145846</v>
      </c>
      <c r="EE121">
        <v>0.140461</v>
      </c>
      <c r="EF121">
        <v>0.137153</v>
      </c>
      <c r="EG121">
        <v>25805.9</v>
      </c>
      <c r="EH121">
        <v>26160.799999999999</v>
      </c>
      <c r="EI121">
        <v>28083.7</v>
      </c>
      <c r="EJ121">
        <v>29478.2</v>
      </c>
      <c r="EK121">
        <v>33238.9</v>
      </c>
      <c r="EL121">
        <v>35298.1</v>
      </c>
      <c r="EM121">
        <v>39663.4</v>
      </c>
      <c r="EN121">
        <v>42114.5</v>
      </c>
      <c r="EO121">
        <v>2.1977000000000002</v>
      </c>
      <c r="EP121">
        <v>2.1998000000000002</v>
      </c>
      <c r="EQ121">
        <v>0.12320299999999999</v>
      </c>
      <c r="ER121">
        <v>0</v>
      </c>
      <c r="ES121">
        <v>30.849599999999999</v>
      </c>
      <c r="ET121">
        <v>999.9</v>
      </c>
      <c r="EU121">
        <v>76.099999999999994</v>
      </c>
      <c r="EV121">
        <v>32.799999999999997</v>
      </c>
      <c r="EW121">
        <v>37.647500000000001</v>
      </c>
      <c r="EX121">
        <v>56.706400000000002</v>
      </c>
      <c r="EY121">
        <v>-3.7299699999999998</v>
      </c>
      <c r="EZ121">
        <v>2</v>
      </c>
      <c r="FA121">
        <v>0.42526399999999998</v>
      </c>
      <c r="FB121">
        <v>0.12617600000000001</v>
      </c>
      <c r="FC121">
        <v>20.273700000000002</v>
      </c>
      <c r="FD121">
        <v>5.2184900000000001</v>
      </c>
      <c r="FE121">
        <v>12.009399999999999</v>
      </c>
      <c r="FF121">
        <v>4.9864499999999996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1.8658300000000001</v>
      </c>
      <c r="FM121">
        <v>1.8621799999999999</v>
      </c>
      <c r="FN121">
        <v>1.8642000000000001</v>
      </c>
      <c r="FO121">
        <v>1.86026</v>
      </c>
      <c r="FP121">
        <v>1.86103</v>
      </c>
      <c r="FQ121">
        <v>1.86019</v>
      </c>
      <c r="FR121">
        <v>1.86188</v>
      </c>
      <c r="FS121">
        <v>1.8585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-6.8819999999999997</v>
      </c>
      <c r="GH121">
        <v>0.1973</v>
      </c>
      <c r="GI121">
        <v>-4.4815386914191997</v>
      </c>
      <c r="GJ121">
        <v>-4.8024823865547416E-3</v>
      </c>
      <c r="GK121">
        <v>2.2541114550050859E-6</v>
      </c>
      <c r="GL121">
        <v>-5.2254267566753844E-10</v>
      </c>
      <c r="GM121">
        <v>0.19724000000001499</v>
      </c>
      <c r="GN121">
        <v>0</v>
      </c>
      <c r="GO121">
        <v>0</v>
      </c>
      <c r="GP121">
        <v>0</v>
      </c>
      <c r="GQ121">
        <v>6</v>
      </c>
      <c r="GR121">
        <v>2068</v>
      </c>
      <c r="GS121">
        <v>3</v>
      </c>
      <c r="GT121">
        <v>31</v>
      </c>
      <c r="GU121">
        <v>64.099999999999994</v>
      </c>
      <c r="GV121">
        <v>64.099999999999994</v>
      </c>
      <c r="GW121">
        <v>2.0813000000000001</v>
      </c>
      <c r="GX121">
        <v>2.5329600000000001</v>
      </c>
      <c r="GY121">
        <v>2.04834</v>
      </c>
      <c r="GZ121">
        <v>2.6245099999999999</v>
      </c>
      <c r="HA121">
        <v>2.1972700000000001</v>
      </c>
      <c r="HB121">
        <v>2.32544</v>
      </c>
      <c r="HC121">
        <v>38.037700000000001</v>
      </c>
      <c r="HD121">
        <v>14.9201</v>
      </c>
      <c r="HE121">
        <v>18</v>
      </c>
      <c r="HF121">
        <v>678.303</v>
      </c>
      <c r="HG121">
        <v>757.41</v>
      </c>
      <c r="HH121">
        <v>31.000499999999999</v>
      </c>
      <c r="HI121">
        <v>32.801099999999998</v>
      </c>
      <c r="HJ121">
        <v>30.000499999999999</v>
      </c>
      <c r="HK121">
        <v>32.671700000000001</v>
      </c>
      <c r="HL121">
        <v>32.6751</v>
      </c>
      <c r="HM121">
        <v>41.698599999999999</v>
      </c>
      <c r="HN121">
        <v>10.953900000000001</v>
      </c>
      <c r="HO121">
        <v>100</v>
      </c>
      <c r="HP121">
        <v>31</v>
      </c>
      <c r="HQ121">
        <v>712.22199999999998</v>
      </c>
      <c r="HR121">
        <v>33.735500000000002</v>
      </c>
      <c r="HS121">
        <v>98.991399999999999</v>
      </c>
      <c r="HT121">
        <v>97.679100000000005</v>
      </c>
    </row>
    <row r="122" spans="1:228" x14ac:dyDescent="0.2">
      <c r="A122">
        <v>107</v>
      </c>
      <c r="B122">
        <v>1676574330.0999999</v>
      </c>
      <c r="C122">
        <v>423.5</v>
      </c>
      <c r="D122" t="s">
        <v>573</v>
      </c>
      <c r="E122" t="s">
        <v>574</v>
      </c>
      <c r="F122">
        <v>4</v>
      </c>
      <c r="G122">
        <v>1676574327.7874999</v>
      </c>
      <c r="H122">
        <f t="shared" si="34"/>
        <v>7.8869906901100591E-4</v>
      </c>
      <c r="I122">
        <f t="shared" si="35"/>
        <v>0.78869906901100595</v>
      </c>
      <c r="J122">
        <f t="shared" si="36"/>
        <v>10.221736358198823</v>
      </c>
      <c r="K122">
        <f t="shared" si="37"/>
        <v>681.2355</v>
      </c>
      <c r="L122">
        <f t="shared" si="38"/>
        <v>342.53220536484469</v>
      </c>
      <c r="M122">
        <f t="shared" si="39"/>
        <v>34.622856480337582</v>
      </c>
      <c r="N122">
        <f t="shared" si="40"/>
        <v>68.858690004603474</v>
      </c>
      <c r="O122">
        <f t="shared" si="41"/>
        <v>5.0630365383590899E-2</v>
      </c>
      <c r="P122">
        <f t="shared" si="42"/>
        <v>2.7658425111903067</v>
      </c>
      <c r="Q122">
        <f t="shared" si="43"/>
        <v>5.0121057137971027E-2</v>
      </c>
      <c r="R122">
        <f t="shared" si="44"/>
        <v>3.1370992973944224E-2</v>
      </c>
      <c r="S122">
        <f t="shared" si="45"/>
        <v>226.11571423365436</v>
      </c>
      <c r="T122">
        <f t="shared" si="46"/>
        <v>33.888882033749297</v>
      </c>
      <c r="U122">
        <f t="shared" si="47"/>
        <v>32.844437499999998</v>
      </c>
      <c r="V122">
        <f t="shared" si="48"/>
        <v>5.0081152578899806</v>
      </c>
      <c r="W122">
        <f t="shared" si="49"/>
        <v>70.128083131769287</v>
      </c>
      <c r="X122">
        <f t="shared" si="50"/>
        <v>3.4843643076398529</v>
      </c>
      <c r="Y122">
        <f t="shared" si="51"/>
        <v>4.9685720071555366</v>
      </c>
      <c r="Z122">
        <f t="shared" si="52"/>
        <v>1.5237509502501276</v>
      </c>
      <c r="AA122">
        <f t="shared" si="53"/>
        <v>-34.781628943385364</v>
      </c>
      <c r="AB122">
        <f t="shared" si="54"/>
        <v>-21.002439491104706</v>
      </c>
      <c r="AC122">
        <f t="shared" si="55"/>
        <v>-1.7352227877390294</v>
      </c>
      <c r="AD122">
        <f t="shared" si="56"/>
        <v>168.59642301142529</v>
      </c>
      <c r="AE122">
        <f t="shared" si="57"/>
        <v>20.836333853358408</v>
      </c>
      <c r="AF122">
        <f t="shared" si="58"/>
        <v>0.78507018800142625</v>
      </c>
      <c r="AG122">
        <f t="shared" si="59"/>
        <v>10.221736358198823</v>
      </c>
      <c r="AH122">
        <v>724.95239755797775</v>
      </c>
      <c r="AI122">
        <v>708.68480606060587</v>
      </c>
      <c r="AJ122">
        <v>1.723259069872362</v>
      </c>
      <c r="AK122">
        <v>61.748436210949897</v>
      </c>
      <c r="AL122">
        <f t="shared" si="60"/>
        <v>0.78869906901100595</v>
      </c>
      <c r="AM122">
        <v>33.771146958421177</v>
      </c>
      <c r="AN122">
        <v>34.473934545454533</v>
      </c>
      <c r="AO122">
        <v>3.3814953582065102E-5</v>
      </c>
      <c r="AP122">
        <v>100.5812648026685</v>
      </c>
      <c r="AQ122">
        <v>17</v>
      </c>
      <c r="AR122">
        <v>3</v>
      </c>
      <c r="AS122">
        <f t="shared" si="61"/>
        <v>1</v>
      </c>
      <c r="AT122">
        <f t="shared" si="62"/>
        <v>0</v>
      </c>
      <c r="AU122">
        <f t="shared" si="63"/>
        <v>47332.24554462402</v>
      </c>
      <c r="AV122">
        <f t="shared" si="64"/>
        <v>1200.01</v>
      </c>
      <c r="AW122">
        <f t="shared" si="65"/>
        <v>1025.9328135925671</v>
      </c>
      <c r="AX122">
        <f t="shared" si="66"/>
        <v>0.85493688685308211</v>
      </c>
      <c r="AY122">
        <f t="shared" si="67"/>
        <v>0.18842819162644842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1676574327.7874999</v>
      </c>
      <c r="BF122">
        <v>681.2355</v>
      </c>
      <c r="BG122">
        <v>700.96449999999993</v>
      </c>
      <c r="BH122">
        <v>34.471649999999997</v>
      </c>
      <c r="BI122">
        <v>33.771887499999998</v>
      </c>
      <c r="BJ122">
        <v>688.12474999999995</v>
      </c>
      <c r="BK122">
        <v>34.2744</v>
      </c>
      <c r="BL122">
        <v>649.94125000000008</v>
      </c>
      <c r="BM122">
        <v>100.979375</v>
      </c>
      <c r="BN122">
        <v>9.9752562500000003E-2</v>
      </c>
      <c r="BO122">
        <v>32.703587499999998</v>
      </c>
      <c r="BP122">
        <v>32.844437499999998</v>
      </c>
      <c r="BQ122">
        <v>999.9</v>
      </c>
      <c r="BR122">
        <v>0</v>
      </c>
      <c r="BS122">
        <v>0</v>
      </c>
      <c r="BT122">
        <v>9006.4862499999999</v>
      </c>
      <c r="BU122">
        <v>0</v>
      </c>
      <c r="BV122">
        <v>1776.11</v>
      </c>
      <c r="BW122">
        <v>-19.728974999999998</v>
      </c>
      <c r="BX122">
        <v>705.55737500000009</v>
      </c>
      <c r="BY122">
        <v>725.46487499999989</v>
      </c>
      <c r="BZ122">
        <v>0.69977049999999996</v>
      </c>
      <c r="CA122">
        <v>700.96449999999993</v>
      </c>
      <c r="CB122">
        <v>33.771887499999998</v>
      </c>
      <c r="CC122">
        <v>3.48092625</v>
      </c>
      <c r="CD122">
        <v>3.4102649999999999</v>
      </c>
      <c r="CE122">
        <v>26.527000000000001</v>
      </c>
      <c r="CF122">
        <v>26.179500000000001</v>
      </c>
      <c r="CG122">
        <v>1200.01</v>
      </c>
      <c r="CH122">
        <v>0.50002212499999998</v>
      </c>
      <c r="CI122">
        <v>0.49997787500000002</v>
      </c>
      <c r="CJ122">
        <v>0</v>
      </c>
      <c r="CK122">
        <v>1067.5025000000001</v>
      </c>
      <c r="CL122">
        <v>4.9990899999999998</v>
      </c>
      <c r="CM122">
        <v>11871.9375</v>
      </c>
      <c r="CN122">
        <v>9558.0012499999993</v>
      </c>
      <c r="CO122">
        <v>42.375</v>
      </c>
      <c r="CP122">
        <v>44.546499999999988</v>
      </c>
      <c r="CQ122">
        <v>43.186999999999998</v>
      </c>
      <c r="CR122">
        <v>43.561999999999998</v>
      </c>
      <c r="CS122">
        <v>43.75</v>
      </c>
      <c r="CT122">
        <v>597.53</v>
      </c>
      <c r="CU122">
        <v>597.48</v>
      </c>
      <c r="CV122">
        <v>0</v>
      </c>
      <c r="CW122">
        <v>1676574342.3</v>
      </c>
      <c r="CX122">
        <v>0</v>
      </c>
      <c r="CY122">
        <v>1676570481.5999999</v>
      </c>
      <c r="CZ122" t="s">
        <v>356</v>
      </c>
      <c r="DA122">
        <v>1676570481.5999999</v>
      </c>
      <c r="DB122">
        <v>1676570479.5999999</v>
      </c>
      <c r="DC122">
        <v>11</v>
      </c>
      <c r="DD122">
        <v>-8.3000000000000004E-2</v>
      </c>
      <c r="DE122">
        <v>1.9E-2</v>
      </c>
      <c r="DF122">
        <v>-6.1429999999999998</v>
      </c>
      <c r="DG122">
        <v>0.19700000000000001</v>
      </c>
      <c r="DH122">
        <v>415</v>
      </c>
      <c r="DI122">
        <v>33</v>
      </c>
      <c r="DJ122">
        <v>0.52</v>
      </c>
      <c r="DK122">
        <v>0.45</v>
      </c>
      <c r="DL122">
        <v>-19.50648</v>
      </c>
      <c r="DM122">
        <v>-1.778652157598426</v>
      </c>
      <c r="DN122">
        <v>0.17370419281065161</v>
      </c>
      <c r="DO122">
        <v>0</v>
      </c>
      <c r="DP122">
        <v>0.70573929999999996</v>
      </c>
      <c r="DQ122">
        <v>-4.8047527204504031E-2</v>
      </c>
      <c r="DR122">
        <v>4.7451829638065612E-3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3.29698</v>
      </c>
      <c r="EB122">
        <v>2.62521</v>
      </c>
      <c r="EC122">
        <v>0.146063</v>
      </c>
      <c r="ED122">
        <v>0.14679700000000001</v>
      </c>
      <c r="EE122">
        <v>0.14047399999999999</v>
      </c>
      <c r="EF122">
        <v>0.13716300000000001</v>
      </c>
      <c r="EG122">
        <v>25777.1</v>
      </c>
      <c r="EH122">
        <v>26131.8</v>
      </c>
      <c r="EI122">
        <v>28084</v>
      </c>
      <c r="EJ122">
        <v>29478.400000000001</v>
      </c>
      <c r="EK122">
        <v>33239</v>
      </c>
      <c r="EL122">
        <v>35297.9</v>
      </c>
      <c r="EM122">
        <v>39664</v>
      </c>
      <c r="EN122">
        <v>42114.7</v>
      </c>
      <c r="EO122">
        <v>2.1978499999999999</v>
      </c>
      <c r="EP122">
        <v>2.19957</v>
      </c>
      <c r="EQ122">
        <v>0.122845</v>
      </c>
      <c r="ER122">
        <v>0</v>
      </c>
      <c r="ES122">
        <v>30.849599999999999</v>
      </c>
      <c r="ET122">
        <v>999.9</v>
      </c>
      <c r="EU122">
        <v>76.099999999999994</v>
      </c>
      <c r="EV122">
        <v>32.799999999999997</v>
      </c>
      <c r="EW122">
        <v>37.647100000000002</v>
      </c>
      <c r="EX122">
        <v>56.4664</v>
      </c>
      <c r="EY122">
        <v>-3.83013</v>
      </c>
      <c r="EZ122">
        <v>2</v>
      </c>
      <c r="FA122">
        <v>0.42564299999999999</v>
      </c>
      <c r="FB122">
        <v>0.12828200000000001</v>
      </c>
      <c r="FC122">
        <v>20.273299999999999</v>
      </c>
      <c r="FD122">
        <v>5.2186399999999997</v>
      </c>
      <c r="FE122">
        <v>12.0091</v>
      </c>
      <c r="FF122">
        <v>4.9867499999999998</v>
      </c>
      <c r="FG122">
        <v>3.2845300000000002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1.86419</v>
      </c>
      <c r="FO122">
        <v>1.8602799999999999</v>
      </c>
      <c r="FP122">
        <v>1.86104</v>
      </c>
      <c r="FQ122">
        <v>1.86019</v>
      </c>
      <c r="FR122">
        <v>1.86188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-6.8979999999999997</v>
      </c>
      <c r="GH122">
        <v>0.1973</v>
      </c>
      <c r="GI122">
        <v>-4.4815386914191997</v>
      </c>
      <c r="GJ122">
        <v>-4.8024823865547416E-3</v>
      </c>
      <c r="GK122">
        <v>2.2541114550050859E-6</v>
      </c>
      <c r="GL122">
        <v>-5.2254267566753844E-10</v>
      </c>
      <c r="GM122">
        <v>0.19724000000001499</v>
      </c>
      <c r="GN122">
        <v>0</v>
      </c>
      <c r="GO122">
        <v>0</v>
      </c>
      <c r="GP122">
        <v>0</v>
      </c>
      <c r="GQ122">
        <v>6</v>
      </c>
      <c r="GR122">
        <v>2068</v>
      </c>
      <c r="GS122">
        <v>3</v>
      </c>
      <c r="GT122">
        <v>31</v>
      </c>
      <c r="GU122">
        <v>64.099999999999994</v>
      </c>
      <c r="GV122">
        <v>64.2</v>
      </c>
      <c r="GW122">
        <v>2.0971700000000002</v>
      </c>
      <c r="GX122">
        <v>2.5317400000000001</v>
      </c>
      <c r="GY122">
        <v>2.04834</v>
      </c>
      <c r="GZ122">
        <v>2.6245099999999999</v>
      </c>
      <c r="HA122">
        <v>2.1972700000000001</v>
      </c>
      <c r="HB122">
        <v>2.32666</v>
      </c>
      <c r="HC122">
        <v>38.037700000000001</v>
      </c>
      <c r="HD122">
        <v>14.928800000000001</v>
      </c>
      <c r="HE122">
        <v>18</v>
      </c>
      <c r="HF122">
        <v>678.471</v>
      </c>
      <c r="HG122">
        <v>757.23800000000006</v>
      </c>
      <c r="HH122">
        <v>31.000599999999999</v>
      </c>
      <c r="HI122">
        <v>32.805999999999997</v>
      </c>
      <c r="HJ122">
        <v>30.000499999999999</v>
      </c>
      <c r="HK122">
        <v>32.675899999999999</v>
      </c>
      <c r="HL122">
        <v>32.678699999999999</v>
      </c>
      <c r="HM122">
        <v>42.0199</v>
      </c>
      <c r="HN122">
        <v>10.953900000000001</v>
      </c>
      <c r="HO122">
        <v>100</v>
      </c>
      <c r="HP122">
        <v>31</v>
      </c>
      <c r="HQ122">
        <v>718.9</v>
      </c>
      <c r="HR122">
        <v>33.735500000000002</v>
      </c>
      <c r="HS122">
        <v>98.992800000000003</v>
      </c>
      <c r="HT122">
        <v>97.679599999999994</v>
      </c>
    </row>
    <row r="123" spans="1:228" x14ac:dyDescent="0.2">
      <c r="A123">
        <v>108</v>
      </c>
      <c r="B123">
        <v>1676574334.0999999</v>
      </c>
      <c r="C123">
        <v>427.5</v>
      </c>
      <c r="D123" t="s">
        <v>575</v>
      </c>
      <c r="E123" t="s">
        <v>576</v>
      </c>
      <c r="F123">
        <v>4</v>
      </c>
      <c r="G123">
        <v>1676574332.0999999</v>
      </c>
      <c r="H123">
        <f t="shared" si="34"/>
        <v>7.9376051895308712E-4</v>
      </c>
      <c r="I123">
        <f t="shared" si="35"/>
        <v>0.79376051895308708</v>
      </c>
      <c r="J123">
        <f t="shared" si="36"/>
        <v>10.263740633115198</v>
      </c>
      <c r="K123">
        <f t="shared" si="37"/>
        <v>688.37900000000002</v>
      </c>
      <c r="L123">
        <f t="shared" si="38"/>
        <v>349.78452070733982</v>
      </c>
      <c r="M123">
        <f t="shared" si="39"/>
        <v>35.355548116602655</v>
      </c>
      <c r="N123">
        <f t="shared" si="40"/>
        <v>69.580028320698972</v>
      </c>
      <c r="O123">
        <f t="shared" si="41"/>
        <v>5.0889341220779288E-2</v>
      </c>
      <c r="P123">
        <f t="shared" si="42"/>
        <v>2.7616893042209534</v>
      </c>
      <c r="Q123">
        <f t="shared" si="43"/>
        <v>5.037407266492834E-2</v>
      </c>
      <c r="R123">
        <f t="shared" si="44"/>
        <v>3.1529655365010054E-2</v>
      </c>
      <c r="S123">
        <f t="shared" si="45"/>
        <v>226.1134565190855</v>
      </c>
      <c r="T123">
        <f t="shared" si="46"/>
        <v>33.893281397658654</v>
      </c>
      <c r="U123">
        <f t="shared" si="47"/>
        <v>32.854042857142858</v>
      </c>
      <c r="V123">
        <f t="shared" si="48"/>
        <v>5.0108218817010037</v>
      </c>
      <c r="W123">
        <f t="shared" si="49"/>
        <v>70.12523094705638</v>
      </c>
      <c r="X123">
        <f t="shared" si="50"/>
        <v>3.4850379434295258</v>
      </c>
      <c r="Y123">
        <f t="shared" si="51"/>
        <v>4.9697347108356524</v>
      </c>
      <c r="Z123">
        <f t="shared" si="52"/>
        <v>1.525783938271478</v>
      </c>
      <c r="AA123">
        <f t="shared" si="53"/>
        <v>-35.004838885831141</v>
      </c>
      <c r="AB123">
        <f t="shared" si="54"/>
        <v>-21.782342748427599</v>
      </c>
      <c r="AC123">
        <f t="shared" si="55"/>
        <v>-1.8024865612560903</v>
      </c>
      <c r="AD123">
        <f t="shared" si="56"/>
        <v>167.52378832357067</v>
      </c>
      <c r="AE123">
        <f t="shared" si="57"/>
        <v>20.938936555773509</v>
      </c>
      <c r="AF123">
        <f t="shared" si="58"/>
        <v>0.78838811930464403</v>
      </c>
      <c r="AG123">
        <f t="shared" si="59"/>
        <v>10.263740633115198</v>
      </c>
      <c r="AH123">
        <v>731.90003641273893</v>
      </c>
      <c r="AI123">
        <v>715.5689515151513</v>
      </c>
      <c r="AJ123">
        <v>1.7300206372154381</v>
      </c>
      <c r="AK123">
        <v>61.748436210949897</v>
      </c>
      <c r="AL123">
        <f t="shared" si="60"/>
        <v>0.79376051895308708</v>
      </c>
      <c r="AM123">
        <v>33.774838789214861</v>
      </c>
      <c r="AN123">
        <v>34.481530303030297</v>
      </c>
      <c r="AO123">
        <v>1.1766006213864539E-4</v>
      </c>
      <c r="AP123">
        <v>100.5812648026685</v>
      </c>
      <c r="AQ123">
        <v>17</v>
      </c>
      <c r="AR123">
        <v>3</v>
      </c>
      <c r="AS123">
        <f t="shared" si="61"/>
        <v>1</v>
      </c>
      <c r="AT123">
        <f t="shared" si="62"/>
        <v>0</v>
      </c>
      <c r="AU123">
        <f t="shared" si="63"/>
        <v>47217.358294080834</v>
      </c>
      <c r="AV123">
        <f t="shared" si="64"/>
        <v>1200</v>
      </c>
      <c r="AW123">
        <f t="shared" si="65"/>
        <v>1025.9240707352776</v>
      </c>
      <c r="AX123">
        <f t="shared" si="66"/>
        <v>0.85493672561273126</v>
      </c>
      <c r="AY123">
        <f t="shared" si="67"/>
        <v>0.18842788043257125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1676574332.0999999</v>
      </c>
      <c r="BF123">
        <v>688.37900000000002</v>
      </c>
      <c r="BG123">
        <v>708.20757142857133</v>
      </c>
      <c r="BH123">
        <v>34.478671428571417</v>
      </c>
      <c r="BI123">
        <v>33.776042857142848</v>
      </c>
      <c r="BJ123">
        <v>695.28571428571433</v>
      </c>
      <c r="BK123">
        <v>34.281414285714277</v>
      </c>
      <c r="BL123">
        <v>650.02099999999996</v>
      </c>
      <c r="BM123">
        <v>100.9778571428571</v>
      </c>
      <c r="BN123">
        <v>0.1002238571428572</v>
      </c>
      <c r="BO123">
        <v>32.707742857142861</v>
      </c>
      <c r="BP123">
        <v>32.854042857142858</v>
      </c>
      <c r="BQ123">
        <v>999.89999999999986</v>
      </c>
      <c r="BR123">
        <v>0</v>
      </c>
      <c r="BS123">
        <v>0</v>
      </c>
      <c r="BT123">
        <v>8984.5528571428567</v>
      </c>
      <c r="BU123">
        <v>0</v>
      </c>
      <c r="BV123">
        <v>1981.0714285714289</v>
      </c>
      <c r="BW123">
        <v>-19.828771428571429</v>
      </c>
      <c r="BX123">
        <v>712.96085714285721</v>
      </c>
      <c r="BY123">
        <v>732.96428571428567</v>
      </c>
      <c r="BZ123">
        <v>0.70263214285714282</v>
      </c>
      <c r="CA123">
        <v>708.20757142857133</v>
      </c>
      <c r="CB123">
        <v>33.776042857142848</v>
      </c>
      <c r="CC123">
        <v>3.4815842857142849</v>
      </c>
      <c r="CD123">
        <v>3.4106342857142851</v>
      </c>
      <c r="CE123">
        <v>26.530200000000001</v>
      </c>
      <c r="CF123">
        <v>26.181342857142859</v>
      </c>
      <c r="CG123">
        <v>1200</v>
      </c>
      <c r="CH123">
        <v>0.50002857142857149</v>
      </c>
      <c r="CI123">
        <v>0.49997142857142851</v>
      </c>
      <c r="CJ123">
        <v>0</v>
      </c>
      <c r="CK123">
        <v>1068.3571428571429</v>
      </c>
      <c r="CL123">
        <v>4.9990899999999998</v>
      </c>
      <c r="CM123">
        <v>11940.585714285709</v>
      </c>
      <c r="CN123">
        <v>9557.9357142857152</v>
      </c>
      <c r="CO123">
        <v>42.375</v>
      </c>
      <c r="CP123">
        <v>44.561999999999998</v>
      </c>
      <c r="CQ123">
        <v>43.186999999999998</v>
      </c>
      <c r="CR123">
        <v>43.561999999999998</v>
      </c>
      <c r="CS123">
        <v>43.75</v>
      </c>
      <c r="CT123">
        <v>597.53142857142848</v>
      </c>
      <c r="CU123">
        <v>597.46857142857141</v>
      </c>
      <c r="CV123">
        <v>0</v>
      </c>
      <c r="CW123">
        <v>1676574345.9000001</v>
      </c>
      <c r="CX123">
        <v>0</v>
      </c>
      <c r="CY123">
        <v>1676570481.5999999</v>
      </c>
      <c r="CZ123" t="s">
        <v>356</v>
      </c>
      <c r="DA123">
        <v>1676570481.5999999</v>
      </c>
      <c r="DB123">
        <v>1676570479.5999999</v>
      </c>
      <c r="DC123">
        <v>11</v>
      </c>
      <c r="DD123">
        <v>-8.3000000000000004E-2</v>
      </c>
      <c r="DE123">
        <v>1.9E-2</v>
      </c>
      <c r="DF123">
        <v>-6.1429999999999998</v>
      </c>
      <c r="DG123">
        <v>0.19700000000000001</v>
      </c>
      <c r="DH123">
        <v>415</v>
      </c>
      <c r="DI123">
        <v>33</v>
      </c>
      <c r="DJ123">
        <v>0.52</v>
      </c>
      <c r="DK123">
        <v>0.45</v>
      </c>
      <c r="DL123">
        <v>-19.61289</v>
      </c>
      <c r="DM123">
        <v>-1.6082971857410919</v>
      </c>
      <c r="DN123">
        <v>0.1576396726715707</v>
      </c>
      <c r="DO123">
        <v>0</v>
      </c>
      <c r="DP123">
        <v>0.70375874999999999</v>
      </c>
      <c r="DQ123">
        <v>-3.2282048780488702E-2</v>
      </c>
      <c r="DR123">
        <v>3.7321182038488609E-3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3.2970600000000001</v>
      </c>
      <c r="EB123">
        <v>2.62534</v>
      </c>
      <c r="EC123">
        <v>0.14702200000000001</v>
      </c>
      <c r="ED123">
        <v>0.14774499999999999</v>
      </c>
      <c r="EE123">
        <v>0.14049</v>
      </c>
      <c r="EF123">
        <v>0.13716999999999999</v>
      </c>
      <c r="EG123">
        <v>25748.3</v>
      </c>
      <c r="EH123">
        <v>26102.400000000001</v>
      </c>
      <c r="EI123">
        <v>28084.2</v>
      </c>
      <c r="EJ123">
        <v>29478.1</v>
      </c>
      <c r="EK123">
        <v>33237.9</v>
      </c>
      <c r="EL123">
        <v>35297.5</v>
      </c>
      <c r="EM123">
        <v>39663.4</v>
      </c>
      <c r="EN123">
        <v>42114.5</v>
      </c>
      <c r="EO123">
        <v>2.1978499999999999</v>
      </c>
      <c r="EP123">
        <v>2.1995499999999999</v>
      </c>
      <c r="EQ123">
        <v>0.123933</v>
      </c>
      <c r="ER123">
        <v>0</v>
      </c>
      <c r="ES123">
        <v>30.851600000000001</v>
      </c>
      <c r="ET123">
        <v>999.9</v>
      </c>
      <c r="EU123">
        <v>76.099999999999994</v>
      </c>
      <c r="EV123">
        <v>32.799999999999997</v>
      </c>
      <c r="EW123">
        <v>37.649099999999997</v>
      </c>
      <c r="EX123">
        <v>56.526400000000002</v>
      </c>
      <c r="EY123">
        <v>-3.7299699999999998</v>
      </c>
      <c r="EZ123">
        <v>2</v>
      </c>
      <c r="FA123">
        <v>0.42603200000000002</v>
      </c>
      <c r="FB123">
        <v>0.13167499999999999</v>
      </c>
      <c r="FC123">
        <v>20.273399999999999</v>
      </c>
      <c r="FD123">
        <v>5.2196899999999999</v>
      </c>
      <c r="FE123">
        <v>12.0077</v>
      </c>
      <c r="FF123">
        <v>4.9867999999999997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1.8641799999999999</v>
      </c>
      <c r="FO123">
        <v>1.86025</v>
      </c>
      <c r="FP123">
        <v>1.86104</v>
      </c>
      <c r="FQ123">
        <v>1.86019</v>
      </c>
      <c r="FR123">
        <v>1.86188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-6.915</v>
      </c>
      <c r="GH123">
        <v>0.19719999999999999</v>
      </c>
      <c r="GI123">
        <v>-4.4815386914191997</v>
      </c>
      <c r="GJ123">
        <v>-4.8024823865547416E-3</v>
      </c>
      <c r="GK123">
        <v>2.2541114550050859E-6</v>
      </c>
      <c r="GL123">
        <v>-5.2254267566753844E-10</v>
      </c>
      <c r="GM123">
        <v>0.19724000000001499</v>
      </c>
      <c r="GN123">
        <v>0</v>
      </c>
      <c r="GO123">
        <v>0</v>
      </c>
      <c r="GP123">
        <v>0</v>
      </c>
      <c r="GQ123">
        <v>6</v>
      </c>
      <c r="GR123">
        <v>2068</v>
      </c>
      <c r="GS123">
        <v>3</v>
      </c>
      <c r="GT123">
        <v>31</v>
      </c>
      <c r="GU123">
        <v>64.2</v>
      </c>
      <c r="GV123">
        <v>64.2</v>
      </c>
      <c r="GW123">
        <v>2.1130399999999998</v>
      </c>
      <c r="GX123">
        <v>2.5305200000000001</v>
      </c>
      <c r="GY123">
        <v>2.04834</v>
      </c>
      <c r="GZ123">
        <v>2.6245099999999999</v>
      </c>
      <c r="HA123">
        <v>2.1972700000000001</v>
      </c>
      <c r="HB123">
        <v>2.3339799999999999</v>
      </c>
      <c r="HC123">
        <v>38.037700000000001</v>
      </c>
      <c r="HD123">
        <v>14.928800000000001</v>
      </c>
      <c r="HE123">
        <v>18</v>
      </c>
      <c r="HF123">
        <v>678.51900000000001</v>
      </c>
      <c r="HG123">
        <v>757.27700000000004</v>
      </c>
      <c r="HH123">
        <v>31.000800000000002</v>
      </c>
      <c r="HI123">
        <v>32.810499999999998</v>
      </c>
      <c r="HJ123">
        <v>30.000499999999999</v>
      </c>
      <c r="HK123">
        <v>32.680399999999999</v>
      </c>
      <c r="HL123">
        <v>32.683700000000002</v>
      </c>
      <c r="HM123">
        <v>42.341799999999999</v>
      </c>
      <c r="HN123">
        <v>10.953900000000001</v>
      </c>
      <c r="HO123">
        <v>100</v>
      </c>
      <c r="HP123">
        <v>31</v>
      </c>
      <c r="HQ123">
        <v>725.59199999999998</v>
      </c>
      <c r="HR123">
        <v>33.735500000000002</v>
      </c>
      <c r="HS123">
        <v>98.992199999999997</v>
      </c>
      <c r="HT123">
        <v>97.679000000000002</v>
      </c>
    </row>
    <row r="124" spans="1:228" x14ac:dyDescent="0.2">
      <c r="A124">
        <v>109</v>
      </c>
      <c r="B124">
        <v>1676574338.0999999</v>
      </c>
      <c r="C124">
        <v>431.5</v>
      </c>
      <c r="D124" t="s">
        <v>577</v>
      </c>
      <c r="E124" t="s">
        <v>578</v>
      </c>
      <c r="F124">
        <v>4</v>
      </c>
      <c r="G124">
        <v>1676574335.7874999</v>
      </c>
      <c r="H124">
        <f t="shared" si="34"/>
        <v>7.9355012941017926E-4</v>
      </c>
      <c r="I124">
        <f t="shared" si="35"/>
        <v>0.79355012941017922</v>
      </c>
      <c r="J124">
        <f t="shared" si="36"/>
        <v>10.449459086861308</v>
      </c>
      <c r="K124">
        <f t="shared" si="37"/>
        <v>694.51762499999995</v>
      </c>
      <c r="L124">
        <f t="shared" si="38"/>
        <v>348.92147124447831</v>
      </c>
      <c r="M124">
        <f t="shared" si="39"/>
        <v>35.267494390115964</v>
      </c>
      <c r="N124">
        <f t="shared" si="40"/>
        <v>70.198879868765829</v>
      </c>
      <c r="O124">
        <f t="shared" si="41"/>
        <v>5.0733162139920067E-2</v>
      </c>
      <c r="P124">
        <f t="shared" si="42"/>
        <v>2.7644588774470198</v>
      </c>
      <c r="Q124">
        <f t="shared" si="43"/>
        <v>5.0221541767685729E-2</v>
      </c>
      <c r="R124">
        <f t="shared" si="44"/>
        <v>3.1434000592131778E-2</v>
      </c>
      <c r="S124">
        <f t="shared" si="45"/>
        <v>226.11285103884816</v>
      </c>
      <c r="T124">
        <f t="shared" si="46"/>
        <v>33.903397781762465</v>
      </c>
      <c r="U124">
        <f t="shared" si="47"/>
        <v>32.870737499999997</v>
      </c>
      <c r="V124">
        <f t="shared" si="48"/>
        <v>5.0155291725720383</v>
      </c>
      <c r="W124">
        <f t="shared" si="49"/>
        <v>70.092353464281118</v>
      </c>
      <c r="X124">
        <f t="shared" si="50"/>
        <v>3.4855954804435547</v>
      </c>
      <c r="Y124">
        <f t="shared" si="51"/>
        <v>4.9728612440154478</v>
      </c>
      <c r="Z124">
        <f t="shared" si="52"/>
        <v>1.5299336921284836</v>
      </c>
      <c r="AA124">
        <f t="shared" si="53"/>
        <v>-34.995560706988904</v>
      </c>
      <c r="AB124">
        <f t="shared" si="54"/>
        <v>-22.627619500414532</v>
      </c>
      <c r="AC124">
        <f t="shared" si="55"/>
        <v>-1.8708129276791858</v>
      </c>
      <c r="AD124">
        <f t="shared" si="56"/>
        <v>166.61885790376553</v>
      </c>
      <c r="AE124">
        <f t="shared" si="57"/>
        <v>20.96552483147445</v>
      </c>
      <c r="AF124">
        <f t="shared" si="58"/>
        <v>0.7913107142537199</v>
      </c>
      <c r="AG124">
        <f t="shared" si="59"/>
        <v>10.449459086861308</v>
      </c>
      <c r="AH124">
        <v>738.82933180190503</v>
      </c>
      <c r="AI124">
        <v>722.41390909090899</v>
      </c>
      <c r="AJ124">
        <v>1.7055322209267949</v>
      </c>
      <c r="AK124">
        <v>61.748436210949897</v>
      </c>
      <c r="AL124">
        <f t="shared" si="60"/>
        <v>0.79355012941017922</v>
      </c>
      <c r="AM124">
        <v>33.779071913800287</v>
      </c>
      <c r="AN124">
        <v>34.485728484848487</v>
      </c>
      <c r="AO124">
        <v>8.9704168942382172E-5</v>
      </c>
      <c r="AP124">
        <v>100.5812648026685</v>
      </c>
      <c r="AQ124">
        <v>17</v>
      </c>
      <c r="AR124">
        <v>3</v>
      </c>
      <c r="AS124">
        <f t="shared" si="61"/>
        <v>1</v>
      </c>
      <c r="AT124">
        <f t="shared" si="62"/>
        <v>0</v>
      </c>
      <c r="AU124">
        <f t="shared" si="63"/>
        <v>47291.78205958852</v>
      </c>
      <c r="AV124">
        <f t="shared" si="64"/>
        <v>1199.9974999999999</v>
      </c>
      <c r="AW124">
        <f t="shared" si="65"/>
        <v>1025.9218637506983</v>
      </c>
      <c r="AX124">
        <f t="shared" si="66"/>
        <v>0.85493666757697284</v>
      </c>
      <c r="AY124">
        <f t="shared" si="67"/>
        <v>0.18842776842355768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1676574335.7874999</v>
      </c>
      <c r="BF124">
        <v>694.51762499999995</v>
      </c>
      <c r="BG124">
        <v>714.37662499999988</v>
      </c>
      <c r="BH124">
        <v>34.484987500000003</v>
      </c>
      <c r="BI124">
        <v>33.779775000000001</v>
      </c>
      <c r="BJ124">
        <v>701.43912499999999</v>
      </c>
      <c r="BK124">
        <v>34.287750000000003</v>
      </c>
      <c r="BL124">
        <v>650.03587500000003</v>
      </c>
      <c r="BM124">
        <v>100.97575000000001</v>
      </c>
      <c r="BN124">
        <v>9.9985650000000009E-2</v>
      </c>
      <c r="BO124">
        <v>32.718912500000002</v>
      </c>
      <c r="BP124">
        <v>32.870737499999997</v>
      </c>
      <c r="BQ124">
        <v>999.9</v>
      </c>
      <c r="BR124">
        <v>0</v>
      </c>
      <c r="BS124">
        <v>0</v>
      </c>
      <c r="BT124">
        <v>8999.4537500000006</v>
      </c>
      <c r="BU124">
        <v>0</v>
      </c>
      <c r="BV124">
        <v>2107.1437500000002</v>
      </c>
      <c r="BW124">
        <v>-19.859012499999999</v>
      </c>
      <c r="BX124">
        <v>719.32337499999994</v>
      </c>
      <c r="BY124">
        <v>739.35149999999999</v>
      </c>
      <c r="BZ124">
        <v>0.70521112499999994</v>
      </c>
      <c r="CA124">
        <v>714.37662499999988</v>
      </c>
      <c r="CB124">
        <v>33.779775000000001</v>
      </c>
      <c r="CC124">
        <v>3.482145</v>
      </c>
      <c r="CD124">
        <v>3.4109349999999998</v>
      </c>
      <c r="CE124">
        <v>26.53295</v>
      </c>
      <c r="CF124">
        <v>26.182825000000001</v>
      </c>
      <c r="CG124">
        <v>1199.9974999999999</v>
      </c>
      <c r="CH124">
        <v>0.5000277500000001</v>
      </c>
      <c r="CI124">
        <v>0.49997225000000001</v>
      </c>
      <c r="CJ124">
        <v>0</v>
      </c>
      <c r="CK124">
        <v>1069.3575000000001</v>
      </c>
      <c r="CL124">
        <v>4.9990899999999998</v>
      </c>
      <c r="CM124">
        <v>11960.0625</v>
      </c>
      <c r="CN124">
        <v>9557.9162499999984</v>
      </c>
      <c r="CO124">
        <v>42.405999999999999</v>
      </c>
      <c r="CP124">
        <v>44.561999999999998</v>
      </c>
      <c r="CQ124">
        <v>43.186999999999998</v>
      </c>
      <c r="CR124">
        <v>43.561999999999998</v>
      </c>
      <c r="CS124">
        <v>43.75</v>
      </c>
      <c r="CT124">
        <v>597.53375000000005</v>
      </c>
      <c r="CU124">
        <v>597.46624999999995</v>
      </c>
      <c r="CV124">
        <v>0</v>
      </c>
      <c r="CW124">
        <v>1676574350.0999999</v>
      </c>
      <c r="CX124">
        <v>0</v>
      </c>
      <c r="CY124">
        <v>1676570481.5999999</v>
      </c>
      <c r="CZ124" t="s">
        <v>356</v>
      </c>
      <c r="DA124">
        <v>1676570481.5999999</v>
      </c>
      <c r="DB124">
        <v>1676570479.5999999</v>
      </c>
      <c r="DC124">
        <v>11</v>
      </c>
      <c r="DD124">
        <v>-8.3000000000000004E-2</v>
      </c>
      <c r="DE124">
        <v>1.9E-2</v>
      </c>
      <c r="DF124">
        <v>-6.1429999999999998</v>
      </c>
      <c r="DG124">
        <v>0.19700000000000001</v>
      </c>
      <c r="DH124">
        <v>415</v>
      </c>
      <c r="DI124">
        <v>33</v>
      </c>
      <c r="DJ124">
        <v>0.52</v>
      </c>
      <c r="DK124">
        <v>0.45</v>
      </c>
      <c r="DL124">
        <v>-19.707117499999999</v>
      </c>
      <c r="DM124">
        <v>-1.246792120075064</v>
      </c>
      <c r="DN124">
        <v>0.1242030432145282</v>
      </c>
      <c r="DO124">
        <v>0</v>
      </c>
      <c r="DP124">
        <v>0.70286182500000005</v>
      </c>
      <c r="DQ124">
        <v>-1.367020637900175E-3</v>
      </c>
      <c r="DR124">
        <v>2.4960820387909971E-3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3.2970600000000001</v>
      </c>
      <c r="EB124">
        <v>2.6252800000000001</v>
      </c>
      <c r="EC124">
        <v>0.14796400000000001</v>
      </c>
      <c r="ED124">
        <v>0.14868899999999999</v>
      </c>
      <c r="EE124">
        <v>0.14049600000000001</v>
      </c>
      <c r="EF124">
        <v>0.13717699999999999</v>
      </c>
      <c r="EG124">
        <v>25719.5</v>
      </c>
      <c r="EH124">
        <v>26073.200000000001</v>
      </c>
      <c r="EI124">
        <v>28084</v>
      </c>
      <c r="EJ124">
        <v>29477.9</v>
      </c>
      <c r="EK124">
        <v>33237.800000000003</v>
      </c>
      <c r="EL124">
        <v>35296.699999999997</v>
      </c>
      <c r="EM124">
        <v>39663.599999999999</v>
      </c>
      <c r="EN124">
        <v>42113.8</v>
      </c>
      <c r="EO124">
        <v>2.1979000000000002</v>
      </c>
      <c r="EP124">
        <v>2.1996000000000002</v>
      </c>
      <c r="EQ124">
        <v>0.124782</v>
      </c>
      <c r="ER124">
        <v>0</v>
      </c>
      <c r="ES124">
        <v>30.856300000000001</v>
      </c>
      <c r="ET124">
        <v>999.9</v>
      </c>
      <c r="EU124">
        <v>76.099999999999994</v>
      </c>
      <c r="EV124">
        <v>32.799999999999997</v>
      </c>
      <c r="EW124">
        <v>37.6477</v>
      </c>
      <c r="EX124">
        <v>56.256399999999999</v>
      </c>
      <c r="EY124">
        <v>-3.78606</v>
      </c>
      <c r="EZ124">
        <v>2</v>
      </c>
      <c r="FA124">
        <v>0.42641800000000002</v>
      </c>
      <c r="FB124">
        <v>0.136492</v>
      </c>
      <c r="FC124">
        <v>20.273499999999999</v>
      </c>
      <c r="FD124">
        <v>5.2195400000000003</v>
      </c>
      <c r="FE124">
        <v>12.008599999999999</v>
      </c>
      <c r="FF124">
        <v>4.9866999999999999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1.8621799999999999</v>
      </c>
      <c r="FN124">
        <v>1.86419</v>
      </c>
      <c r="FO124">
        <v>1.86025</v>
      </c>
      <c r="FP124">
        <v>1.86104</v>
      </c>
      <c r="FQ124">
        <v>1.8601799999999999</v>
      </c>
      <c r="FR124">
        <v>1.86188</v>
      </c>
      <c r="FS124">
        <v>1.8585100000000001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-6.931</v>
      </c>
      <c r="GH124">
        <v>0.1973</v>
      </c>
      <c r="GI124">
        <v>-4.4815386914191997</v>
      </c>
      <c r="GJ124">
        <v>-4.8024823865547416E-3</v>
      </c>
      <c r="GK124">
        <v>2.2541114550050859E-6</v>
      </c>
      <c r="GL124">
        <v>-5.2254267566753844E-10</v>
      </c>
      <c r="GM124">
        <v>0.19724000000001499</v>
      </c>
      <c r="GN124">
        <v>0</v>
      </c>
      <c r="GO124">
        <v>0</v>
      </c>
      <c r="GP124">
        <v>0</v>
      </c>
      <c r="GQ124">
        <v>6</v>
      </c>
      <c r="GR124">
        <v>2068</v>
      </c>
      <c r="GS124">
        <v>3</v>
      </c>
      <c r="GT124">
        <v>31</v>
      </c>
      <c r="GU124">
        <v>64.3</v>
      </c>
      <c r="GV124">
        <v>64.3</v>
      </c>
      <c r="GW124">
        <v>2.1289099999999999</v>
      </c>
      <c r="GX124">
        <v>2.5329600000000001</v>
      </c>
      <c r="GY124">
        <v>2.04834</v>
      </c>
      <c r="GZ124">
        <v>2.6245099999999999</v>
      </c>
      <c r="HA124">
        <v>2.1972700000000001</v>
      </c>
      <c r="HB124">
        <v>2.33521</v>
      </c>
      <c r="HC124">
        <v>38.037700000000001</v>
      </c>
      <c r="HD124">
        <v>14.9201</v>
      </c>
      <c r="HE124">
        <v>18</v>
      </c>
      <c r="HF124">
        <v>678.60699999999997</v>
      </c>
      <c r="HG124">
        <v>757.37300000000005</v>
      </c>
      <c r="HH124">
        <v>31.001200000000001</v>
      </c>
      <c r="HI124">
        <v>32.815600000000003</v>
      </c>
      <c r="HJ124">
        <v>30.000599999999999</v>
      </c>
      <c r="HK124">
        <v>32.684800000000003</v>
      </c>
      <c r="HL124">
        <v>32.6873</v>
      </c>
      <c r="HM124">
        <v>42.661200000000001</v>
      </c>
      <c r="HN124">
        <v>10.953900000000001</v>
      </c>
      <c r="HO124">
        <v>100</v>
      </c>
      <c r="HP124">
        <v>31</v>
      </c>
      <c r="HQ124">
        <v>732.27200000000005</v>
      </c>
      <c r="HR124">
        <v>33.735500000000002</v>
      </c>
      <c r="HS124">
        <v>98.992000000000004</v>
      </c>
      <c r="HT124">
        <v>97.677700000000002</v>
      </c>
    </row>
    <row r="125" spans="1:228" x14ac:dyDescent="0.2">
      <c r="A125">
        <v>110</v>
      </c>
      <c r="B125">
        <v>1676574342.0999999</v>
      </c>
      <c r="C125">
        <v>435.5</v>
      </c>
      <c r="D125" t="s">
        <v>579</v>
      </c>
      <c r="E125" t="s">
        <v>580</v>
      </c>
      <c r="F125">
        <v>4</v>
      </c>
      <c r="G125">
        <v>1676574340.0999999</v>
      </c>
      <c r="H125">
        <f t="shared" si="34"/>
        <v>7.9118595913412631E-4</v>
      </c>
      <c r="I125">
        <f t="shared" si="35"/>
        <v>0.79118595913412626</v>
      </c>
      <c r="J125">
        <f t="shared" si="36"/>
        <v>10.50107197033071</v>
      </c>
      <c r="K125">
        <f t="shared" si="37"/>
        <v>701.6527142857143</v>
      </c>
      <c r="L125">
        <f t="shared" si="38"/>
        <v>352.17702520464769</v>
      </c>
      <c r="M125">
        <f t="shared" si="39"/>
        <v>35.596605530602623</v>
      </c>
      <c r="N125">
        <f t="shared" si="40"/>
        <v>70.920171113920773</v>
      </c>
      <c r="O125">
        <f t="shared" si="41"/>
        <v>5.0417760728494201E-2</v>
      </c>
      <c r="P125">
        <f t="shared" si="42"/>
        <v>2.7718159563763902</v>
      </c>
      <c r="Q125">
        <f t="shared" si="43"/>
        <v>4.9913774518116572E-2</v>
      </c>
      <c r="R125">
        <f t="shared" si="44"/>
        <v>3.1240970282197474E-2</v>
      </c>
      <c r="S125">
        <f t="shared" si="45"/>
        <v>226.11125923374618</v>
      </c>
      <c r="T125">
        <f t="shared" si="46"/>
        <v>33.914717715516304</v>
      </c>
      <c r="U125">
        <f t="shared" si="47"/>
        <v>32.888399999999997</v>
      </c>
      <c r="V125">
        <f t="shared" si="48"/>
        <v>5.0205135529759755</v>
      </c>
      <c r="W125">
        <f t="shared" si="49"/>
        <v>70.042223443994345</v>
      </c>
      <c r="X125">
        <f t="shared" si="50"/>
        <v>3.4857709363437501</v>
      </c>
      <c r="Y125">
        <f t="shared" si="51"/>
        <v>4.9766708778612196</v>
      </c>
      <c r="Z125">
        <f t="shared" si="52"/>
        <v>1.5347426166322253</v>
      </c>
      <c r="AA125">
        <f t="shared" si="53"/>
        <v>-34.891300797814971</v>
      </c>
      <c r="AB125">
        <f t="shared" si="54"/>
        <v>-23.294647939425957</v>
      </c>
      <c r="AC125">
        <f t="shared" si="55"/>
        <v>-1.9211443264928287</v>
      </c>
      <c r="AD125">
        <f t="shared" si="56"/>
        <v>166.00416617001241</v>
      </c>
      <c r="AE125">
        <f t="shared" si="57"/>
        <v>21.09929358412812</v>
      </c>
      <c r="AF125">
        <f t="shared" si="58"/>
        <v>0.78770731892854484</v>
      </c>
      <c r="AG125">
        <f t="shared" si="59"/>
        <v>10.50107197033071</v>
      </c>
      <c r="AH125">
        <v>745.82539170260679</v>
      </c>
      <c r="AI125">
        <v>729.29868484848475</v>
      </c>
      <c r="AJ125">
        <v>1.721752565240078</v>
      </c>
      <c r="AK125">
        <v>61.748436210949897</v>
      </c>
      <c r="AL125">
        <f t="shared" si="60"/>
        <v>0.79118595913412626</v>
      </c>
      <c r="AM125">
        <v>33.783136417682641</v>
      </c>
      <c r="AN125">
        <v>34.488186666666643</v>
      </c>
      <c r="AO125">
        <v>1.4946609705041301E-5</v>
      </c>
      <c r="AP125">
        <v>100.5812648026685</v>
      </c>
      <c r="AQ125">
        <v>18</v>
      </c>
      <c r="AR125">
        <v>3</v>
      </c>
      <c r="AS125">
        <f t="shared" si="61"/>
        <v>1</v>
      </c>
      <c r="AT125">
        <f t="shared" si="62"/>
        <v>0</v>
      </c>
      <c r="AU125">
        <f t="shared" si="63"/>
        <v>47492.183751413795</v>
      </c>
      <c r="AV125">
        <f t="shared" si="64"/>
        <v>1199.985714285714</v>
      </c>
      <c r="AW125">
        <f t="shared" si="65"/>
        <v>1025.9121135926146</v>
      </c>
      <c r="AX125">
        <f t="shared" si="66"/>
        <v>0.85493693914788305</v>
      </c>
      <c r="AY125">
        <f t="shared" si="67"/>
        <v>0.18842829255541418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1676574340.0999999</v>
      </c>
      <c r="BF125">
        <v>701.6527142857143</v>
      </c>
      <c r="BG125">
        <v>721.63928571428573</v>
      </c>
      <c r="BH125">
        <v>34.486671428571427</v>
      </c>
      <c r="BI125">
        <v>33.78462857142857</v>
      </c>
      <c r="BJ125">
        <v>708.59142857142854</v>
      </c>
      <c r="BK125">
        <v>34.289442857142859</v>
      </c>
      <c r="BL125">
        <v>649.9961428571429</v>
      </c>
      <c r="BM125">
        <v>100.9761428571428</v>
      </c>
      <c r="BN125">
        <v>9.9745071428571433E-2</v>
      </c>
      <c r="BO125">
        <v>32.732514285714288</v>
      </c>
      <c r="BP125">
        <v>32.888399999999997</v>
      </c>
      <c r="BQ125">
        <v>999.89999999999986</v>
      </c>
      <c r="BR125">
        <v>0</v>
      </c>
      <c r="BS125">
        <v>0</v>
      </c>
      <c r="BT125">
        <v>9038.5714285714294</v>
      </c>
      <c r="BU125">
        <v>0</v>
      </c>
      <c r="BV125">
        <v>2021.0957142857139</v>
      </c>
      <c r="BW125">
        <v>-19.98658571428572</v>
      </c>
      <c r="BX125">
        <v>726.7145714285715</v>
      </c>
      <c r="BY125">
        <v>746.87200000000018</v>
      </c>
      <c r="BZ125">
        <v>0.70204014285714267</v>
      </c>
      <c r="CA125">
        <v>721.63928571428573</v>
      </c>
      <c r="CB125">
        <v>33.78462857142857</v>
      </c>
      <c r="CC125">
        <v>3.4823357142857141</v>
      </c>
      <c r="CD125">
        <v>3.4114457142857142</v>
      </c>
      <c r="CE125">
        <v>26.53387142857143</v>
      </c>
      <c r="CF125">
        <v>26.18535714285715</v>
      </c>
      <c r="CG125">
        <v>1199.985714285714</v>
      </c>
      <c r="CH125">
        <v>0.50002000000000002</v>
      </c>
      <c r="CI125">
        <v>0.49997999999999992</v>
      </c>
      <c r="CJ125">
        <v>0</v>
      </c>
      <c r="CK125">
        <v>1070.287142857143</v>
      </c>
      <c r="CL125">
        <v>4.9990899999999998</v>
      </c>
      <c r="CM125">
        <v>11914.742857142861</v>
      </c>
      <c r="CN125">
        <v>9557.7985714285714</v>
      </c>
      <c r="CO125">
        <v>42.436999999999998</v>
      </c>
      <c r="CP125">
        <v>44.597999999999999</v>
      </c>
      <c r="CQ125">
        <v>43.186999999999998</v>
      </c>
      <c r="CR125">
        <v>43.561999999999998</v>
      </c>
      <c r="CS125">
        <v>43.75</v>
      </c>
      <c r="CT125">
        <v>597.51571428571435</v>
      </c>
      <c r="CU125">
        <v>597.47000000000014</v>
      </c>
      <c r="CV125">
        <v>0</v>
      </c>
      <c r="CW125">
        <v>1676574354.3</v>
      </c>
      <c r="CX125">
        <v>0</v>
      </c>
      <c r="CY125">
        <v>1676570481.5999999</v>
      </c>
      <c r="CZ125" t="s">
        <v>356</v>
      </c>
      <c r="DA125">
        <v>1676570481.5999999</v>
      </c>
      <c r="DB125">
        <v>1676570479.5999999</v>
      </c>
      <c r="DC125">
        <v>11</v>
      </c>
      <c r="DD125">
        <v>-8.3000000000000004E-2</v>
      </c>
      <c r="DE125">
        <v>1.9E-2</v>
      </c>
      <c r="DF125">
        <v>-6.1429999999999998</v>
      </c>
      <c r="DG125">
        <v>0.19700000000000001</v>
      </c>
      <c r="DH125">
        <v>415</v>
      </c>
      <c r="DI125">
        <v>33</v>
      </c>
      <c r="DJ125">
        <v>0.52</v>
      </c>
      <c r="DK125">
        <v>0.45</v>
      </c>
      <c r="DL125">
        <v>-19.799587500000001</v>
      </c>
      <c r="DM125">
        <v>-1.1547028142588649</v>
      </c>
      <c r="DN125">
        <v>0.1139177887502648</v>
      </c>
      <c r="DO125">
        <v>0</v>
      </c>
      <c r="DP125">
        <v>0.70221610000000001</v>
      </c>
      <c r="DQ125">
        <v>1.008596622889244E-2</v>
      </c>
      <c r="DR125">
        <v>2.0432589140879842E-3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3.2970100000000002</v>
      </c>
      <c r="EB125">
        <v>2.6252900000000001</v>
      </c>
      <c r="EC125">
        <v>0.14890800000000001</v>
      </c>
      <c r="ED125">
        <v>0.14963000000000001</v>
      </c>
      <c r="EE125">
        <v>0.14050599999999999</v>
      </c>
      <c r="EF125">
        <v>0.13718900000000001</v>
      </c>
      <c r="EG125">
        <v>25690.3</v>
      </c>
      <c r="EH125">
        <v>26043.8</v>
      </c>
      <c r="EI125">
        <v>28083.200000000001</v>
      </c>
      <c r="EJ125">
        <v>29477.3</v>
      </c>
      <c r="EK125">
        <v>33236.6</v>
      </c>
      <c r="EL125">
        <v>35295.800000000003</v>
      </c>
      <c r="EM125">
        <v>39662.400000000001</v>
      </c>
      <c r="EN125">
        <v>42113.2</v>
      </c>
      <c r="EO125">
        <v>2.1975500000000001</v>
      </c>
      <c r="EP125">
        <v>2.1993999999999998</v>
      </c>
      <c r="EQ125">
        <v>0.124864</v>
      </c>
      <c r="ER125">
        <v>0</v>
      </c>
      <c r="ES125">
        <v>30.863700000000001</v>
      </c>
      <c r="ET125">
        <v>999.9</v>
      </c>
      <c r="EU125">
        <v>76.099999999999994</v>
      </c>
      <c r="EV125">
        <v>32.799999999999997</v>
      </c>
      <c r="EW125">
        <v>37.645000000000003</v>
      </c>
      <c r="EX125">
        <v>56.4664</v>
      </c>
      <c r="EY125">
        <v>-3.8942299999999999</v>
      </c>
      <c r="EZ125">
        <v>2</v>
      </c>
      <c r="FA125">
        <v>0.42683700000000002</v>
      </c>
      <c r="FB125">
        <v>0.1439</v>
      </c>
      <c r="FC125">
        <v>20.273599999999998</v>
      </c>
      <c r="FD125">
        <v>5.2190899999999996</v>
      </c>
      <c r="FE125">
        <v>12.008599999999999</v>
      </c>
      <c r="FF125">
        <v>4.9867499999999998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1.86419</v>
      </c>
      <c r="FO125">
        <v>1.8602700000000001</v>
      </c>
      <c r="FP125">
        <v>1.8610199999999999</v>
      </c>
      <c r="FQ125">
        <v>1.8601799999999999</v>
      </c>
      <c r="FR125">
        <v>1.86188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-6.9459999999999997</v>
      </c>
      <c r="GH125">
        <v>0.1973</v>
      </c>
      <c r="GI125">
        <v>-4.4815386914191997</v>
      </c>
      <c r="GJ125">
        <v>-4.8024823865547416E-3</v>
      </c>
      <c r="GK125">
        <v>2.2541114550050859E-6</v>
      </c>
      <c r="GL125">
        <v>-5.2254267566753844E-10</v>
      </c>
      <c r="GM125">
        <v>0.19724000000001499</v>
      </c>
      <c r="GN125">
        <v>0</v>
      </c>
      <c r="GO125">
        <v>0</v>
      </c>
      <c r="GP125">
        <v>0</v>
      </c>
      <c r="GQ125">
        <v>6</v>
      </c>
      <c r="GR125">
        <v>2068</v>
      </c>
      <c r="GS125">
        <v>3</v>
      </c>
      <c r="GT125">
        <v>31</v>
      </c>
      <c r="GU125">
        <v>64.3</v>
      </c>
      <c r="GV125">
        <v>64.400000000000006</v>
      </c>
      <c r="GW125">
        <v>2.1447799999999999</v>
      </c>
      <c r="GX125">
        <v>2.5390600000000001</v>
      </c>
      <c r="GY125">
        <v>2.04834</v>
      </c>
      <c r="GZ125">
        <v>2.6245099999999999</v>
      </c>
      <c r="HA125">
        <v>2.1972700000000001</v>
      </c>
      <c r="HB125">
        <v>2.2997999999999998</v>
      </c>
      <c r="HC125">
        <v>38.037700000000001</v>
      </c>
      <c r="HD125">
        <v>14.911300000000001</v>
      </c>
      <c r="HE125">
        <v>18</v>
      </c>
      <c r="HF125">
        <v>678.37699999999995</v>
      </c>
      <c r="HG125">
        <v>757.25099999999998</v>
      </c>
      <c r="HH125">
        <v>31.0017</v>
      </c>
      <c r="HI125">
        <v>32.820799999999998</v>
      </c>
      <c r="HJ125">
        <v>30.000499999999999</v>
      </c>
      <c r="HK125">
        <v>32.689700000000002</v>
      </c>
      <c r="HL125">
        <v>32.693100000000001</v>
      </c>
      <c r="HM125">
        <v>42.979799999999997</v>
      </c>
      <c r="HN125">
        <v>10.953900000000001</v>
      </c>
      <c r="HO125">
        <v>100</v>
      </c>
      <c r="HP125">
        <v>31</v>
      </c>
      <c r="HQ125">
        <v>738.96100000000001</v>
      </c>
      <c r="HR125">
        <v>33.735500000000002</v>
      </c>
      <c r="HS125">
        <v>98.9893</v>
      </c>
      <c r="HT125">
        <v>97.676100000000005</v>
      </c>
    </row>
    <row r="126" spans="1:228" x14ac:dyDescent="0.2">
      <c r="A126">
        <v>111</v>
      </c>
      <c r="B126">
        <v>1676574346.0999999</v>
      </c>
      <c r="C126">
        <v>439.5</v>
      </c>
      <c r="D126" t="s">
        <v>581</v>
      </c>
      <c r="E126" t="s">
        <v>582</v>
      </c>
      <c r="F126">
        <v>4</v>
      </c>
      <c r="G126">
        <v>1676574343.7874999</v>
      </c>
      <c r="H126">
        <f t="shared" si="34"/>
        <v>7.9703975487560011E-4</v>
      </c>
      <c r="I126">
        <f t="shared" si="35"/>
        <v>0.79703975487560008</v>
      </c>
      <c r="J126">
        <f t="shared" si="36"/>
        <v>10.721584990506393</v>
      </c>
      <c r="K126">
        <f t="shared" si="37"/>
        <v>707.70399999999995</v>
      </c>
      <c r="L126">
        <f t="shared" si="38"/>
        <v>353.63505708082812</v>
      </c>
      <c r="M126">
        <f t="shared" si="39"/>
        <v>35.743784284588969</v>
      </c>
      <c r="N126">
        <f t="shared" si="40"/>
        <v>71.531423728612396</v>
      </c>
      <c r="O126">
        <f t="shared" si="41"/>
        <v>5.0801032440816039E-2</v>
      </c>
      <c r="P126">
        <f t="shared" si="42"/>
        <v>2.7640534808127057</v>
      </c>
      <c r="Q126">
        <f t="shared" si="43"/>
        <v>5.0287975320182796E-2</v>
      </c>
      <c r="R126">
        <f t="shared" si="44"/>
        <v>3.1475648808877071E-2</v>
      </c>
      <c r="S126">
        <f t="shared" si="45"/>
        <v>226.11143473398138</v>
      </c>
      <c r="T126">
        <f t="shared" si="46"/>
        <v>33.925762504983837</v>
      </c>
      <c r="U126">
        <f t="shared" si="47"/>
        <v>32.890162500000002</v>
      </c>
      <c r="V126">
        <f t="shared" si="48"/>
        <v>5.0210111691876236</v>
      </c>
      <c r="W126">
        <f t="shared" si="49"/>
        <v>70.017792362752957</v>
      </c>
      <c r="X126">
        <f t="shared" si="50"/>
        <v>3.4864359868941093</v>
      </c>
      <c r="Y126">
        <f t="shared" si="51"/>
        <v>4.979357202282733</v>
      </c>
      <c r="Z126">
        <f t="shared" si="52"/>
        <v>1.5345751822935143</v>
      </c>
      <c r="AA126">
        <f t="shared" si="53"/>
        <v>-35.149453190013965</v>
      </c>
      <c r="AB126">
        <f t="shared" si="54"/>
        <v>-22.063629864324902</v>
      </c>
      <c r="AC126">
        <f t="shared" si="55"/>
        <v>-1.8248321530477958</v>
      </c>
      <c r="AD126">
        <f t="shared" si="56"/>
        <v>167.07351952659474</v>
      </c>
      <c r="AE126">
        <f t="shared" si="57"/>
        <v>21.124318320377341</v>
      </c>
      <c r="AF126">
        <f t="shared" si="58"/>
        <v>0.79140993686065064</v>
      </c>
      <c r="AG126">
        <f t="shared" si="59"/>
        <v>10.721584990506393</v>
      </c>
      <c r="AH126">
        <v>752.64712800527661</v>
      </c>
      <c r="AI126">
        <v>736.04183030303011</v>
      </c>
      <c r="AJ126">
        <v>1.6868752294161391</v>
      </c>
      <c r="AK126">
        <v>61.748436210949897</v>
      </c>
      <c r="AL126">
        <f t="shared" si="60"/>
        <v>0.79703975487560008</v>
      </c>
      <c r="AM126">
        <v>33.787356173471451</v>
      </c>
      <c r="AN126">
        <v>34.497053333333312</v>
      </c>
      <c r="AO126">
        <v>1.045968751251685E-4</v>
      </c>
      <c r="AP126">
        <v>100.5812648026685</v>
      </c>
      <c r="AQ126">
        <v>17</v>
      </c>
      <c r="AR126">
        <v>3</v>
      </c>
      <c r="AS126">
        <f t="shared" si="61"/>
        <v>1</v>
      </c>
      <c r="AT126">
        <f t="shared" si="62"/>
        <v>0</v>
      </c>
      <c r="AU126">
        <f t="shared" si="63"/>
        <v>47277.041874014052</v>
      </c>
      <c r="AV126">
        <f t="shared" si="64"/>
        <v>1199.9849999999999</v>
      </c>
      <c r="AW126">
        <f t="shared" si="65"/>
        <v>1025.9116635927364</v>
      </c>
      <c r="AX126">
        <f t="shared" si="66"/>
        <v>0.85493707304069344</v>
      </c>
      <c r="AY126">
        <f t="shared" si="67"/>
        <v>0.18842855096853828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1676574343.7874999</v>
      </c>
      <c r="BF126">
        <v>707.70399999999995</v>
      </c>
      <c r="BG126">
        <v>727.72012499999994</v>
      </c>
      <c r="BH126">
        <v>34.493437499999999</v>
      </c>
      <c r="BI126">
        <v>33.788112499999997</v>
      </c>
      <c r="BJ126">
        <v>714.65712500000006</v>
      </c>
      <c r="BK126">
        <v>34.296174999999998</v>
      </c>
      <c r="BL126">
        <v>650.00800000000004</v>
      </c>
      <c r="BM126">
        <v>100.97525</v>
      </c>
      <c r="BN126">
        <v>0.10009185</v>
      </c>
      <c r="BO126">
        <v>32.742100000000001</v>
      </c>
      <c r="BP126">
        <v>32.890162500000002</v>
      </c>
      <c r="BQ126">
        <v>999.9</v>
      </c>
      <c r="BR126">
        <v>0</v>
      </c>
      <c r="BS126">
        <v>0</v>
      </c>
      <c r="BT126">
        <v>8997.34375</v>
      </c>
      <c r="BU126">
        <v>0</v>
      </c>
      <c r="BV126">
        <v>1602.8087499999999</v>
      </c>
      <c r="BW126">
        <v>-20.016349999999999</v>
      </c>
      <c r="BX126">
        <v>732.98700000000008</v>
      </c>
      <c r="BY126">
        <v>753.16849999999999</v>
      </c>
      <c r="BZ126">
        <v>0.7053236249999999</v>
      </c>
      <c r="CA126">
        <v>727.72012499999994</v>
      </c>
      <c r="CB126">
        <v>33.788112499999997</v>
      </c>
      <c r="CC126">
        <v>3.48297875</v>
      </c>
      <c r="CD126">
        <v>3.4117587500000002</v>
      </c>
      <c r="CE126">
        <v>26.537012499999999</v>
      </c>
      <c r="CF126">
        <v>26.186912499999998</v>
      </c>
      <c r="CG126">
        <v>1199.9849999999999</v>
      </c>
      <c r="CH126">
        <v>0.50001475000000006</v>
      </c>
      <c r="CI126">
        <v>0.49998524999999988</v>
      </c>
      <c r="CJ126">
        <v>0</v>
      </c>
      <c r="CK126">
        <v>1071.1224999999999</v>
      </c>
      <c r="CL126">
        <v>4.9990899999999998</v>
      </c>
      <c r="CM126">
        <v>11729.25</v>
      </c>
      <c r="CN126">
        <v>9557.7825000000012</v>
      </c>
      <c r="CO126">
        <v>42.436999999999998</v>
      </c>
      <c r="CP126">
        <v>44.617125000000001</v>
      </c>
      <c r="CQ126">
        <v>43.218499999999999</v>
      </c>
      <c r="CR126">
        <v>43.561999999999998</v>
      </c>
      <c r="CS126">
        <v>43.75</v>
      </c>
      <c r="CT126">
        <v>597.51</v>
      </c>
      <c r="CU126">
        <v>597.47500000000002</v>
      </c>
      <c r="CV126">
        <v>0</v>
      </c>
      <c r="CW126">
        <v>1676574357.9000001</v>
      </c>
      <c r="CX126">
        <v>0</v>
      </c>
      <c r="CY126">
        <v>1676570481.5999999</v>
      </c>
      <c r="CZ126" t="s">
        <v>356</v>
      </c>
      <c r="DA126">
        <v>1676570481.5999999</v>
      </c>
      <c r="DB126">
        <v>1676570479.5999999</v>
      </c>
      <c r="DC126">
        <v>11</v>
      </c>
      <c r="DD126">
        <v>-8.3000000000000004E-2</v>
      </c>
      <c r="DE126">
        <v>1.9E-2</v>
      </c>
      <c r="DF126">
        <v>-6.1429999999999998</v>
      </c>
      <c r="DG126">
        <v>0.19700000000000001</v>
      </c>
      <c r="DH126">
        <v>415</v>
      </c>
      <c r="DI126">
        <v>33</v>
      </c>
      <c r="DJ126">
        <v>0.52</v>
      </c>
      <c r="DK126">
        <v>0.45</v>
      </c>
      <c r="DL126">
        <v>-19.859307317073171</v>
      </c>
      <c r="DM126">
        <v>-1.066902439024378</v>
      </c>
      <c r="DN126">
        <v>0.10846166995256611</v>
      </c>
      <c r="DO126">
        <v>0</v>
      </c>
      <c r="DP126">
        <v>0.70258863414634143</v>
      </c>
      <c r="DQ126">
        <v>1.6262634146341239E-2</v>
      </c>
      <c r="DR126">
        <v>2.2905876203801741E-3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3.2969900000000001</v>
      </c>
      <c r="EB126">
        <v>2.62534</v>
      </c>
      <c r="EC126">
        <v>0.14984</v>
      </c>
      <c r="ED126">
        <v>0.15055299999999999</v>
      </c>
      <c r="EE126">
        <v>0.14052600000000001</v>
      </c>
      <c r="EF126">
        <v>0.13719999999999999</v>
      </c>
      <c r="EG126">
        <v>25662</v>
      </c>
      <c r="EH126">
        <v>26015.200000000001</v>
      </c>
      <c r="EI126">
        <v>28083.1</v>
      </c>
      <c r="EJ126">
        <v>29477</v>
      </c>
      <c r="EK126">
        <v>33236.300000000003</v>
      </c>
      <c r="EL126">
        <v>35295.300000000003</v>
      </c>
      <c r="EM126">
        <v>39663.1</v>
      </c>
      <c r="EN126">
        <v>42113.1</v>
      </c>
      <c r="EO126">
        <v>2.1978499999999999</v>
      </c>
      <c r="EP126">
        <v>2.1994199999999999</v>
      </c>
      <c r="EQ126">
        <v>0.124678</v>
      </c>
      <c r="ER126">
        <v>0</v>
      </c>
      <c r="ES126">
        <v>30.872800000000002</v>
      </c>
      <c r="ET126">
        <v>999.9</v>
      </c>
      <c r="EU126">
        <v>76.099999999999994</v>
      </c>
      <c r="EV126">
        <v>32.799999999999997</v>
      </c>
      <c r="EW126">
        <v>37.647300000000001</v>
      </c>
      <c r="EX126">
        <v>56.376399999999997</v>
      </c>
      <c r="EY126">
        <v>-3.87019</v>
      </c>
      <c r="EZ126">
        <v>2</v>
      </c>
      <c r="FA126">
        <v>0.427228</v>
      </c>
      <c r="FB126">
        <v>0.150561</v>
      </c>
      <c r="FC126">
        <v>20.273599999999998</v>
      </c>
      <c r="FD126">
        <v>5.2184900000000001</v>
      </c>
      <c r="FE126">
        <v>12.0091</v>
      </c>
      <c r="FF126">
        <v>4.9864499999999996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1.86419</v>
      </c>
      <c r="FO126">
        <v>1.8602399999999999</v>
      </c>
      <c r="FP126">
        <v>1.86104</v>
      </c>
      <c r="FQ126">
        <v>1.8602000000000001</v>
      </c>
      <c r="FR126">
        <v>1.86188</v>
      </c>
      <c r="FS126">
        <v>1.8585100000000001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-6.9619999999999997</v>
      </c>
      <c r="GH126">
        <v>0.1973</v>
      </c>
      <c r="GI126">
        <v>-4.4815386914191997</v>
      </c>
      <c r="GJ126">
        <v>-4.8024823865547416E-3</v>
      </c>
      <c r="GK126">
        <v>2.2541114550050859E-6</v>
      </c>
      <c r="GL126">
        <v>-5.2254267566753844E-10</v>
      </c>
      <c r="GM126">
        <v>0.19724000000001499</v>
      </c>
      <c r="GN126">
        <v>0</v>
      </c>
      <c r="GO126">
        <v>0</v>
      </c>
      <c r="GP126">
        <v>0</v>
      </c>
      <c r="GQ126">
        <v>6</v>
      </c>
      <c r="GR126">
        <v>2068</v>
      </c>
      <c r="GS126">
        <v>3</v>
      </c>
      <c r="GT126">
        <v>31</v>
      </c>
      <c r="GU126">
        <v>64.400000000000006</v>
      </c>
      <c r="GV126">
        <v>64.400000000000006</v>
      </c>
      <c r="GW126">
        <v>2.16187</v>
      </c>
      <c r="GX126">
        <v>2.5415000000000001</v>
      </c>
      <c r="GY126">
        <v>2.04834</v>
      </c>
      <c r="GZ126">
        <v>2.6232899999999999</v>
      </c>
      <c r="HA126">
        <v>2.1972700000000001</v>
      </c>
      <c r="HB126">
        <v>2.2900399999999999</v>
      </c>
      <c r="HC126">
        <v>38.037700000000001</v>
      </c>
      <c r="HD126">
        <v>14.9026</v>
      </c>
      <c r="HE126">
        <v>18</v>
      </c>
      <c r="HF126">
        <v>678.66200000000003</v>
      </c>
      <c r="HG126">
        <v>757.33199999999999</v>
      </c>
      <c r="HH126">
        <v>31.001799999999999</v>
      </c>
      <c r="HI126">
        <v>32.826799999999999</v>
      </c>
      <c r="HJ126">
        <v>30.000599999999999</v>
      </c>
      <c r="HK126">
        <v>32.693600000000004</v>
      </c>
      <c r="HL126">
        <v>32.697600000000001</v>
      </c>
      <c r="HM126">
        <v>43.249699999999997</v>
      </c>
      <c r="HN126">
        <v>10.953900000000001</v>
      </c>
      <c r="HO126">
        <v>100</v>
      </c>
      <c r="HP126">
        <v>31</v>
      </c>
      <c r="HQ126">
        <v>745.67499999999995</v>
      </c>
      <c r="HR126">
        <v>33.735500000000002</v>
      </c>
      <c r="HS126">
        <v>98.99</v>
      </c>
      <c r="HT126">
        <v>97.6755</v>
      </c>
    </row>
    <row r="127" spans="1:228" x14ac:dyDescent="0.2">
      <c r="A127">
        <v>112</v>
      </c>
      <c r="B127">
        <v>1676574350.0999999</v>
      </c>
      <c r="C127">
        <v>443.5</v>
      </c>
      <c r="D127" t="s">
        <v>583</v>
      </c>
      <c r="E127" t="s">
        <v>584</v>
      </c>
      <c r="F127">
        <v>4</v>
      </c>
      <c r="G127">
        <v>1676574348.0999999</v>
      </c>
      <c r="H127">
        <f t="shared" si="34"/>
        <v>7.9067397868491261E-4</v>
      </c>
      <c r="I127">
        <f t="shared" si="35"/>
        <v>0.79067397868491263</v>
      </c>
      <c r="J127">
        <f t="shared" si="36"/>
        <v>10.703759140201658</v>
      </c>
      <c r="K127">
        <f t="shared" si="37"/>
        <v>714.80014285714299</v>
      </c>
      <c r="L127">
        <f t="shared" si="38"/>
        <v>357.96725058899409</v>
      </c>
      <c r="M127">
        <f t="shared" si="39"/>
        <v>36.182669966120336</v>
      </c>
      <c r="N127">
        <f t="shared" si="40"/>
        <v>72.250681083759616</v>
      </c>
      <c r="O127">
        <f t="shared" si="41"/>
        <v>5.0328877057792258E-2</v>
      </c>
      <c r="P127">
        <f t="shared" si="42"/>
        <v>2.7585648145126931</v>
      </c>
      <c r="Q127">
        <f t="shared" si="43"/>
        <v>4.9824270342683621E-2</v>
      </c>
      <c r="R127">
        <f t="shared" si="44"/>
        <v>3.1185084146977016E-2</v>
      </c>
      <c r="S127">
        <f t="shared" si="45"/>
        <v>226.11645866279034</v>
      </c>
      <c r="T127">
        <f t="shared" si="46"/>
        <v>33.938033131518246</v>
      </c>
      <c r="U127">
        <f t="shared" si="47"/>
        <v>32.898271428571427</v>
      </c>
      <c r="V127">
        <f t="shared" si="48"/>
        <v>5.0233011600814841</v>
      </c>
      <c r="W127">
        <f t="shared" si="49"/>
        <v>69.992092818093738</v>
      </c>
      <c r="X127">
        <f t="shared" si="50"/>
        <v>3.4867906608839303</v>
      </c>
      <c r="Y127">
        <f t="shared" si="51"/>
        <v>4.9816922462169266</v>
      </c>
      <c r="Z127">
        <f t="shared" si="52"/>
        <v>1.5365104991975538</v>
      </c>
      <c r="AA127">
        <f t="shared" si="53"/>
        <v>-34.868722460004648</v>
      </c>
      <c r="AB127">
        <f t="shared" si="54"/>
        <v>-21.987152203596935</v>
      </c>
      <c r="AC127">
        <f t="shared" si="55"/>
        <v>-1.8222720228577218</v>
      </c>
      <c r="AD127">
        <f t="shared" si="56"/>
        <v>167.43831197633102</v>
      </c>
      <c r="AE127">
        <f t="shared" si="57"/>
        <v>21.160141886541421</v>
      </c>
      <c r="AF127">
        <f t="shared" si="58"/>
        <v>0.78965003003285705</v>
      </c>
      <c r="AG127">
        <f t="shared" si="59"/>
        <v>10.703759140201658</v>
      </c>
      <c r="AH127">
        <v>759.55961084616661</v>
      </c>
      <c r="AI127">
        <v>742.89139999999998</v>
      </c>
      <c r="AJ127">
        <v>1.708040856901978</v>
      </c>
      <c r="AK127">
        <v>61.748436210949897</v>
      </c>
      <c r="AL127">
        <f t="shared" si="60"/>
        <v>0.79067397868491263</v>
      </c>
      <c r="AM127">
        <v>33.791527578793747</v>
      </c>
      <c r="AN127">
        <v>34.496382424242412</v>
      </c>
      <c r="AO127">
        <v>-3.018030541472789E-5</v>
      </c>
      <c r="AP127">
        <v>100.5812648026685</v>
      </c>
      <c r="AQ127">
        <v>17</v>
      </c>
      <c r="AR127">
        <v>3</v>
      </c>
      <c r="AS127">
        <f t="shared" si="61"/>
        <v>1</v>
      </c>
      <c r="AT127">
        <f t="shared" si="62"/>
        <v>0</v>
      </c>
      <c r="AU127">
        <f t="shared" si="63"/>
        <v>47124.90004941458</v>
      </c>
      <c r="AV127">
        <f t="shared" si="64"/>
        <v>1200.01</v>
      </c>
      <c r="AW127">
        <f t="shared" si="65"/>
        <v>1025.9331993071453</v>
      </c>
      <c r="AX127">
        <f t="shared" si="66"/>
        <v>0.85493720827921882</v>
      </c>
      <c r="AY127">
        <f t="shared" si="67"/>
        <v>0.18842881197889214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1676574348.0999999</v>
      </c>
      <c r="BF127">
        <v>714.80014285714299</v>
      </c>
      <c r="BG127">
        <v>734.85342857142848</v>
      </c>
      <c r="BH127">
        <v>34.495985714285723</v>
      </c>
      <c r="BI127">
        <v>33.792228571428574</v>
      </c>
      <c r="BJ127">
        <v>721.77014285714279</v>
      </c>
      <c r="BK127">
        <v>34.298757142857141</v>
      </c>
      <c r="BL127">
        <v>650.00571428571425</v>
      </c>
      <c r="BM127">
        <v>100.9781428571429</v>
      </c>
      <c r="BN127">
        <v>0.1000141714285714</v>
      </c>
      <c r="BO127">
        <v>32.750428571428571</v>
      </c>
      <c r="BP127">
        <v>32.898271428571427</v>
      </c>
      <c r="BQ127">
        <v>999.89999999999986</v>
      </c>
      <c r="BR127">
        <v>0</v>
      </c>
      <c r="BS127">
        <v>0</v>
      </c>
      <c r="BT127">
        <v>8967.9457142857154</v>
      </c>
      <c r="BU127">
        <v>0</v>
      </c>
      <c r="BV127">
        <v>1082.6647142857139</v>
      </c>
      <c r="BW127">
        <v>-20.053271428571431</v>
      </c>
      <c r="BX127">
        <v>740.33885714285702</v>
      </c>
      <c r="BY127">
        <v>760.5542857142857</v>
      </c>
      <c r="BZ127">
        <v>0.70376157142857143</v>
      </c>
      <c r="CA127">
        <v>734.85342857142848</v>
      </c>
      <c r="CB127">
        <v>33.792228571428574</v>
      </c>
      <c r="CC127">
        <v>3.4833371428571431</v>
      </c>
      <c r="CD127">
        <v>3.4122714285714291</v>
      </c>
      <c r="CE127">
        <v>26.538742857142861</v>
      </c>
      <c r="CF127">
        <v>26.18945714285714</v>
      </c>
      <c r="CG127">
        <v>1200.01</v>
      </c>
      <c r="CH127">
        <v>0.50000999999999995</v>
      </c>
      <c r="CI127">
        <v>0.49998999999999999</v>
      </c>
      <c r="CJ127">
        <v>0</v>
      </c>
      <c r="CK127">
        <v>1072.021428571428</v>
      </c>
      <c r="CL127">
        <v>4.9990899999999998</v>
      </c>
      <c r="CM127">
        <v>11861.37142857143</v>
      </c>
      <c r="CN127">
        <v>9557.9671428571437</v>
      </c>
      <c r="CO127">
        <v>42.436999999999998</v>
      </c>
      <c r="CP127">
        <v>44.625</v>
      </c>
      <c r="CQ127">
        <v>43.222999999999999</v>
      </c>
      <c r="CR127">
        <v>43.58</v>
      </c>
      <c r="CS127">
        <v>43.767714285714291</v>
      </c>
      <c r="CT127">
        <v>597.51714285714286</v>
      </c>
      <c r="CU127">
        <v>597.49285714285725</v>
      </c>
      <c r="CV127">
        <v>0</v>
      </c>
      <c r="CW127">
        <v>1676574362.0999999</v>
      </c>
      <c r="CX127">
        <v>0</v>
      </c>
      <c r="CY127">
        <v>1676570481.5999999</v>
      </c>
      <c r="CZ127" t="s">
        <v>356</v>
      </c>
      <c r="DA127">
        <v>1676570481.5999999</v>
      </c>
      <c r="DB127">
        <v>1676570479.5999999</v>
      </c>
      <c r="DC127">
        <v>11</v>
      </c>
      <c r="DD127">
        <v>-8.3000000000000004E-2</v>
      </c>
      <c r="DE127">
        <v>1.9E-2</v>
      </c>
      <c r="DF127">
        <v>-6.1429999999999998</v>
      </c>
      <c r="DG127">
        <v>0.19700000000000001</v>
      </c>
      <c r="DH127">
        <v>415</v>
      </c>
      <c r="DI127">
        <v>33</v>
      </c>
      <c r="DJ127">
        <v>0.52</v>
      </c>
      <c r="DK127">
        <v>0.45</v>
      </c>
      <c r="DL127">
        <v>-19.92880487804878</v>
      </c>
      <c r="DM127">
        <v>-1.107756794425133</v>
      </c>
      <c r="DN127">
        <v>0.11322851909823869</v>
      </c>
      <c r="DO127">
        <v>0</v>
      </c>
      <c r="DP127">
        <v>0.70362909756097558</v>
      </c>
      <c r="DQ127">
        <v>9.5863902439018694E-3</v>
      </c>
      <c r="DR127">
        <v>2.055281617459573E-3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3.2969499999999998</v>
      </c>
      <c r="EB127">
        <v>2.6248900000000002</v>
      </c>
      <c r="EC127">
        <v>0.15078</v>
      </c>
      <c r="ED127">
        <v>0.15145500000000001</v>
      </c>
      <c r="EE127">
        <v>0.14052600000000001</v>
      </c>
      <c r="EF127">
        <v>0.137209</v>
      </c>
      <c r="EG127">
        <v>25633.599999999999</v>
      </c>
      <c r="EH127">
        <v>25987.4</v>
      </c>
      <c r="EI127">
        <v>28083.200000000001</v>
      </c>
      <c r="EJ127">
        <v>29476.9</v>
      </c>
      <c r="EK127">
        <v>33235.699999999997</v>
      </c>
      <c r="EL127">
        <v>35294.6</v>
      </c>
      <c r="EM127">
        <v>39662.199999999997</v>
      </c>
      <c r="EN127">
        <v>42112.7</v>
      </c>
      <c r="EO127">
        <v>2.1977699999999998</v>
      </c>
      <c r="EP127">
        <v>2.1994500000000001</v>
      </c>
      <c r="EQ127">
        <v>0.124943</v>
      </c>
      <c r="ER127">
        <v>0</v>
      </c>
      <c r="ES127">
        <v>30.883500000000002</v>
      </c>
      <c r="ET127">
        <v>999.9</v>
      </c>
      <c r="EU127">
        <v>76.099999999999994</v>
      </c>
      <c r="EV127">
        <v>32.799999999999997</v>
      </c>
      <c r="EW127">
        <v>37.6464</v>
      </c>
      <c r="EX127">
        <v>56.8264</v>
      </c>
      <c r="EY127">
        <v>-3.8060900000000002</v>
      </c>
      <c r="EZ127">
        <v>2</v>
      </c>
      <c r="FA127">
        <v>0.42767500000000003</v>
      </c>
      <c r="FB127">
        <v>0.155667</v>
      </c>
      <c r="FC127">
        <v>20.273499999999999</v>
      </c>
      <c r="FD127">
        <v>5.2183400000000004</v>
      </c>
      <c r="FE127">
        <v>12.0091</v>
      </c>
      <c r="FF127">
        <v>4.9863</v>
      </c>
      <c r="FG127">
        <v>3.2844799999999998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1.8642099999999999</v>
      </c>
      <c r="FO127">
        <v>1.8602700000000001</v>
      </c>
      <c r="FP127">
        <v>1.8610199999999999</v>
      </c>
      <c r="FQ127">
        <v>1.8601799999999999</v>
      </c>
      <c r="FR127">
        <v>1.86188</v>
      </c>
      <c r="FS127">
        <v>1.8585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-6.9779999999999998</v>
      </c>
      <c r="GH127">
        <v>0.19719999999999999</v>
      </c>
      <c r="GI127">
        <v>-4.4815386914191997</v>
      </c>
      <c r="GJ127">
        <v>-4.8024823865547416E-3</v>
      </c>
      <c r="GK127">
        <v>2.2541114550050859E-6</v>
      </c>
      <c r="GL127">
        <v>-5.2254267566753844E-10</v>
      </c>
      <c r="GM127">
        <v>0.19724000000001499</v>
      </c>
      <c r="GN127">
        <v>0</v>
      </c>
      <c r="GO127">
        <v>0</v>
      </c>
      <c r="GP127">
        <v>0</v>
      </c>
      <c r="GQ127">
        <v>6</v>
      </c>
      <c r="GR127">
        <v>2068</v>
      </c>
      <c r="GS127">
        <v>3</v>
      </c>
      <c r="GT127">
        <v>31</v>
      </c>
      <c r="GU127">
        <v>64.5</v>
      </c>
      <c r="GV127">
        <v>64.5</v>
      </c>
      <c r="GW127">
        <v>2.1765099999999999</v>
      </c>
      <c r="GX127">
        <v>2.5366200000000001</v>
      </c>
      <c r="GY127">
        <v>2.04834</v>
      </c>
      <c r="GZ127">
        <v>2.6245099999999999</v>
      </c>
      <c r="HA127">
        <v>2.1972700000000001</v>
      </c>
      <c r="HB127">
        <v>2.3132299999999999</v>
      </c>
      <c r="HC127">
        <v>38.037700000000001</v>
      </c>
      <c r="HD127">
        <v>14.911300000000001</v>
      </c>
      <c r="HE127">
        <v>18</v>
      </c>
      <c r="HF127">
        <v>678.66200000000003</v>
      </c>
      <c r="HG127">
        <v>757.42</v>
      </c>
      <c r="HH127">
        <v>31.0016</v>
      </c>
      <c r="HI127">
        <v>32.832599999999999</v>
      </c>
      <c r="HJ127">
        <v>30.000599999999999</v>
      </c>
      <c r="HK127">
        <v>32.699100000000001</v>
      </c>
      <c r="HL127">
        <v>32.702599999999997</v>
      </c>
      <c r="HM127">
        <v>43.556199999999997</v>
      </c>
      <c r="HN127">
        <v>10.953900000000001</v>
      </c>
      <c r="HO127">
        <v>100</v>
      </c>
      <c r="HP127">
        <v>31</v>
      </c>
      <c r="HQ127">
        <v>752.39</v>
      </c>
      <c r="HR127">
        <v>33.735500000000002</v>
      </c>
      <c r="HS127">
        <v>98.988799999999998</v>
      </c>
      <c r="HT127">
        <v>97.674700000000001</v>
      </c>
    </row>
    <row r="128" spans="1:228" x14ac:dyDescent="0.2">
      <c r="A128">
        <v>113</v>
      </c>
      <c r="B128">
        <v>1676574354.0999999</v>
      </c>
      <c r="C128">
        <v>447.5</v>
      </c>
      <c r="D128" t="s">
        <v>585</v>
      </c>
      <c r="E128" t="s">
        <v>586</v>
      </c>
      <c r="F128">
        <v>4</v>
      </c>
      <c r="G128">
        <v>1676574351.7874999</v>
      </c>
      <c r="H128">
        <f t="shared" si="34"/>
        <v>7.9219416396956695E-4</v>
      </c>
      <c r="I128">
        <f t="shared" si="35"/>
        <v>0.79219416396956699</v>
      </c>
      <c r="J128">
        <f t="shared" si="36"/>
        <v>10.852824310420685</v>
      </c>
      <c r="K128">
        <f t="shared" si="37"/>
        <v>720.79600000000005</v>
      </c>
      <c r="L128">
        <f t="shared" si="38"/>
        <v>358.33884687897449</v>
      </c>
      <c r="M128">
        <f t="shared" si="39"/>
        <v>36.221037077696522</v>
      </c>
      <c r="N128">
        <f t="shared" si="40"/>
        <v>72.858354233285411</v>
      </c>
      <c r="O128">
        <f t="shared" si="41"/>
        <v>5.0225170664900093E-2</v>
      </c>
      <c r="P128">
        <f t="shared" si="42"/>
        <v>2.7614521654054105</v>
      </c>
      <c r="Q128">
        <f t="shared" si="43"/>
        <v>4.972314995145552E-2</v>
      </c>
      <c r="R128">
        <f t="shared" si="44"/>
        <v>3.1121655007236203E-2</v>
      </c>
      <c r="S128">
        <f t="shared" si="45"/>
        <v>226.1146072340652</v>
      </c>
      <c r="T128">
        <f t="shared" si="46"/>
        <v>33.945821972459889</v>
      </c>
      <c r="U128">
        <f t="shared" si="47"/>
        <v>32.920974999999999</v>
      </c>
      <c r="V128">
        <f t="shared" si="48"/>
        <v>5.0297175660103797</v>
      </c>
      <c r="W128">
        <f t="shared" si="49"/>
        <v>69.962193434665991</v>
      </c>
      <c r="X128">
        <f t="shared" si="50"/>
        <v>3.4871401668835387</v>
      </c>
      <c r="Y128">
        <f t="shared" si="51"/>
        <v>4.9843208105531964</v>
      </c>
      <c r="Z128">
        <f t="shared" si="52"/>
        <v>1.542577399126841</v>
      </c>
      <c r="AA128">
        <f t="shared" si="53"/>
        <v>-34.935762631057905</v>
      </c>
      <c r="AB128">
        <f t="shared" si="54"/>
        <v>-23.99499406835492</v>
      </c>
      <c r="AC128">
        <f t="shared" si="55"/>
        <v>-1.9869130673201316</v>
      </c>
      <c r="AD128">
        <f t="shared" si="56"/>
        <v>165.19693746733225</v>
      </c>
      <c r="AE128">
        <f t="shared" si="57"/>
        <v>21.02543507836797</v>
      </c>
      <c r="AF128">
        <f t="shared" si="58"/>
        <v>0.78965844635169324</v>
      </c>
      <c r="AG128">
        <f t="shared" si="59"/>
        <v>10.852824310420685</v>
      </c>
      <c r="AH128">
        <v>766.14826883722787</v>
      </c>
      <c r="AI128">
        <v>749.54455757575727</v>
      </c>
      <c r="AJ128">
        <v>1.652952680534453</v>
      </c>
      <c r="AK128">
        <v>61.748436210949897</v>
      </c>
      <c r="AL128">
        <f t="shared" si="60"/>
        <v>0.79219416396956699</v>
      </c>
      <c r="AM128">
        <v>33.79451752401252</v>
      </c>
      <c r="AN128">
        <v>34.500361212121213</v>
      </c>
      <c r="AO128">
        <v>3.5007853081767172E-5</v>
      </c>
      <c r="AP128">
        <v>100.5812648026685</v>
      </c>
      <c r="AQ128">
        <v>17</v>
      </c>
      <c r="AR128">
        <v>3</v>
      </c>
      <c r="AS128">
        <f t="shared" si="61"/>
        <v>1</v>
      </c>
      <c r="AT128">
        <f t="shared" si="62"/>
        <v>0</v>
      </c>
      <c r="AU128">
        <f t="shared" si="63"/>
        <v>47202.819657508502</v>
      </c>
      <c r="AV128">
        <f t="shared" si="64"/>
        <v>1200.00125</v>
      </c>
      <c r="AW128">
        <f t="shared" si="65"/>
        <v>1025.9256135927799</v>
      </c>
      <c r="AX128">
        <f t="shared" si="66"/>
        <v>0.85493712076781581</v>
      </c>
      <c r="AY128">
        <f t="shared" si="67"/>
        <v>0.18842864308188445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1676574351.7874999</v>
      </c>
      <c r="BF128">
        <v>720.79600000000005</v>
      </c>
      <c r="BG128">
        <v>740.73037499999998</v>
      </c>
      <c r="BH128">
        <v>34.498674999999999</v>
      </c>
      <c r="BI128">
        <v>33.794874999999998</v>
      </c>
      <c r="BJ128">
        <v>727.780125</v>
      </c>
      <c r="BK128">
        <v>34.301424999999988</v>
      </c>
      <c r="BL128">
        <v>649.97125000000005</v>
      </c>
      <c r="BM128">
        <v>100.980625</v>
      </c>
      <c r="BN128">
        <v>9.9783650000000002E-2</v>
      </c>
      <c r="BO128">
        <v>32.759799999999998</v>
      </c>
      <c r="BP128">
        <v>32.920974999999999</v>
      </c>
      <c r="BQ128">
        <v>999.9</v>
      </c>
      <c r="BR128">
        <v>0</v>
      </c>
      <c r="BS128">
        <v>0</v>
      </c>
      <c r="BT128">
        <v>8983.0475000000006</v>
      </c>
      <c r="BU128">
        <v>0</v>
      </c>
      <c r="BV128">
        <v>1651.3612499999999</v>
      </c>
      <c r="BW128">
        <v>-19.934449999999998</v>
      </c>
      <c r="BX128">
        <v>746.55087500000002</v>
      </c>
      <c r="BY128">
        <v>766.63862500000005</v>
      </c>
      <c r="BZ128">
        <v>0.70381074999999993</v>
      </c>
      <c r="CA128">
        <v>740.73037499999998</v>
      </c>
      <c r="CB128">
        <v>33.794874999999998</v>
      </c>
      <c r="CC128">
        <v>3.4836999999999998</v>
      </c>
      <c r="CD128">
        <v>3.4126287500000001</v>
      </c>
      <c r="CE128">
        <v>26.540512499999998</v>
      </c>
      <c r="CF128">
        <v>26.191212499999999</v>
      </c>
      <c r="CG128">
        <v>1200.00125</v>
      </c>
      <c r="CH128">
        <v>0.50001300000000004</v>
      </c>
      <c r="CI128">
        <v>0.49998700000000001</v>
      </c>
      <c r="CJ128">
        <v>0</v>
      </c>
      <c r="CK128">
        <v>1072.98</v>
      </c>
      <c r="CL128">
        <v>4.9990899999999998</v>
      </c>
      <c r="CM128">
        <v>11852.737499999999</v>
      </c>
      <c r="CN128">
        <v>9557.9137499999997</v>
      </c>
      <c r="CO128">
        <v>42.436999999999998</v>
      </c>
      <c r="CP128">
        <v>44.625</v>
      </c>
      <c r="CQ128">
        <v>43.234250000000003</v>
      </c>
      <c r="CR128">
        <v>43.569875000000003</v>
      </c>
      <c r="CS128">
        <v>43.78875</v>
      </c>
      <c r="CT128">
        <v>597.51625000000001</v>
      </c>
      <c r="CU128">
        <v>597.48500000000001</v>
      </c>
      <c r="CV128">
        <v>0</v>
      </c>
      <c r="CW128">
        <v>1676574366.3</v>
      </c>
      <c r="CX128">
        <v>0</v>
      </c>
      <c r="CY128">
        <v>1676570481.5999999</v>
      </c>
      <c r="CZ128" t="s">
        <v>356</v>
      </c>
      <c r="DA128">
        <v>1676570481.5999999</v>
      </c>
      <c r="DB128">
        <v>1676570479.5999999</v>
      </c>
      <c r="DC128">
        <v>11</v>
      </c>
      <c r="DD128">
        <v>-8.3000000000000004E-2</v>
      </c>
      <c r="DE128">
        <v>1.9E-2</v>
      </c>
      <c r="DF128">
        <v>-6.1429999999999998</v>
      </c>
      <c r="DG128">
        <v>0.19700000000000001</v>
      </c>
      <c r="DH128">
        <v>415</v>
      </c>
      <c r="DI128">
        <v>33</v>
      </c>
      <c r="DJ128">
        <v>0.52</v>
      </c>
      <c r="DK128">
        <v>0.45</v>
      </c>
      <c r="DL128">
        <v>-19.961400000000001</v>
      </c>
      <c r="DM128">
        <v>-0.49792473867595932</v>
      </c>
      <c r="DN128">
        <v>8.46085938090302E-2</v>
      </c>
      <c r="DO128">
        <v>0</v>
      </c>
      <c r="DP128">
        <v>0.70405663414634145</v>
      </c>
      <c r="DQ128">
        <v>-5.5095470383190203E-4</v>
      </c>
      <c r="DR128">
        <v>1.686962037193366E-3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3.2969200000000001</v>
      </c>
      <c r="EB128">
        <v>2.62513</v>
      </c>
      <c r="EC128">
        <v>0.15168300000000001</v>
      </c>
      <c r="ED128">
        <v>0.15234500000000001</v>
      </c>
      <c r="EE128">
        <v>0.140545</v>
      </c>
      <c r="EF128">
        <v>0.13721800000000001</v>
      </c>
      <c r="EG128">
        <v>25606.1</v>
      </c>
      <c r="EH128">
        <v>25959.9</v>
      </c>
      <c r="EI128">
        <v>28083</v>
      </c>
      <c r="EJ128">
        <v>29476.799999999999</v>
      </c>
      <c r="EK128">
        <v>33235.199999999997</v>
      </c>
      <c r="EL128">
        <v>35294.1</v>
      </c>
      <c r="EM128">
        <v>39662.5</v>
      </c>
      <c r="EN128">
        <v>42112.4</v>
      </c>
      <c r="EO128">
        <v>2.1975500000000001</v>
      </c>
      <c r="EP128">
        <v>2.1993499999999999</v>
      </c>
      <c r="EQ128">
        <v>0.12547900000000001</v>
      </c>
      <c r="ER128">
        <v>0</v>
      </c>
      <c r="ES128">
        <v>30.894300000000001</v>
      </c>
      <c r="ET128">
        <v>999.9</v>
      </c>
      <c r="EU128">
        <v>76.2</v>
      </c>
      <c r="EV128">
        <v>32.799999999999997</v>
      </c>
      <c r="EW128">
        <v>37.696800000000003</v>
      </c>
      <c r="EX128">
        <v>56.946399999999997</v>
      </c>
      <c r="EY128">
        <v>-3.6979099999999998</v>
      </c>
      <c r="EZ128">
        <v>2</v>
      </c>
      <c r="FA128">
        <v>0.42813000000000001</v>
      </c>
      <c r="FB128">
        <v>0.16136700000000001</v>
      </c>
      <c r="FC128">
        <v>20.273599999999998</v>
      </c>
      <c r="FD128">
        <v>5.2187900000000003</v>
      </c>
      <c r="FE128">
        <v>12.009499999999999</v>
      </c>
      <c r="FF128">
        <v>4.9863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1.8642399999999999</v>
      </c>
      <c r="FO128">
        <v>1.8602799999999999</v>
      </c>
      <c r="FP128">
        <v>1.86103</v>
      </c>
      <c r="FQ128">
        <v>1.8602000000000001</v>
      </c>
      <c r="FR128">
        <v>1.8619000000000001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-6.992</v>
      </c>
      <c r="GH128">
        <v>0.1973</v>
      </c>
      <c r="GI128">
        <v>-4.4815386914191997</v>
      </c>
      <c r="GJ128">
        <v>-4.8024823865547416E-3</v>
      </c>
      <c r="GK128">
        <v>2.2541114550050859E-6</v>
      </c>
      <c r="GL128">
        <v>-5.2254267566753844E-10</v>
      </c>
      <c r="GM128">
        <v>0.19724000000001499</v>
      </c>
      <c r="GN128">
        <v>0</v>
      </c>
      <c r="GO128">
        <v>0</v>
      </c>
      <c r="GP128">
        <v>0</v>
      </c>
      <c r="GQ128">
        <v>6</v>
      </c>
      <c r="GR128">
        <v>2068</v>
      </c>
      <c r="GS128">
        <v>3</v>
      </c>
      <c r="GT128">
        <v>31</v>
      </c>
      <c r="GU128">
        <v>64.5</v>
      </c>
      <c r="GV128">
        <v>64.599999999999994</v>
      </c>
      <c r="GW128">
        <v>2.19238</v>
      </c>
      <c r="GX128">
        <v>2.5378400000000001</v>
      </c>
      <c r="GY128">
        <v>2.04834</v>
      </c>
      <c r="GZ128">
        <v>2.6245099999999999</v>
      </c>
      <c r="HA128">
        <v>2.1972700000000001</v>
      </c>
      <c r="HB128">
        <v>2.34009</v>
      </c>
      <c r="HC128">
        <v>38.037700000000001</v>
      </c>
      <c r="HD128">
        <v>14.9026</v>
      </c>
      <c r="HE128">
        <v>18</v>
      </c>
      <c r="HF128">
        <v>678.52800000000002</v>
      </c>
      <c r="HG128">
        <v>757.38800000000003</v>
      </c>
      <c r="HH128">
        <v>31.0016</v>
      </c>
      <c r="HI128">
        <v>32.837699999999998</v>
      </c>
      <c r="HJ128">
        <v>30.000599999999999</v>
      </c>
      <c r="HK128">
        <v>32.703699999999998</v>
      </c>
      <c r="HL128">
        <v>32.707700000000003</v>
      </c>
      <c r="HM128">
        <v>43.870600000000003</v>
      </c>
      <c r="HN128">
        <v>10.953900000000001</v>
      </c>
      <c r="HO128">
        <v>100</v>
      </c>
      <c r="HP128">
        <v>31</v>
      </c>
      <c r="HQ128">
        <v>759.09400000000005</v>
      </c>
      <c r="HR128">
        <v>33.735500000000002</v>
      </c>
      <c r="HS128">
        <v>98.988900000000001</v>
      </c>
      <c r="HT128">
        <v>97.674300000000002</v>
      </c>
    </row>
    <row r="129" spans="1:228" x14ac:dyDescent="0.2">
      <c r="A129">
        <v>114</v>
      </c>
      <c r="B129">
        <v>1676574358.0999999</v>
      </c>
      <c r="C129">
        <v>451.5</v>
      </c>
      <c r="D129" t="s">
        <v>587</v>
      </c>
      <c r="E129" t="s">
        <v>588</v>
      </c>
      <c r="F129">
        <v>4</v>
      </c>
      <c r="G129">
        <v>1676574356.0999999</v>
      </c>
      <c r="H129">
        <f t="shared" si="34"/>
        <v>7.9797555872993225E-4</v>
      </c>
      <c r="I129">
        <f t="shared" si="35"/>
        <v>0.7979755587299322</v>
      </c>
      <c r="J129">
        <f t="shared" si="36"/>
        <v>10.731007082009196</v>
      </c>
      <c r="K129">
        <f t="shared" si="37"/>
        <v>727.74271428571421</v>
      </c>
      <c r="L129">
        <f t="shared" si="38"/>
        <v>370.51765483908844</v>
      </c>
      <c r="M129">
        <f t="shared" si="39"/>
        <v>37.452328494775458</v>
      </c>
      <c r="N129">
        <f t="shared" si="40"/>
        <v>73.561026955503408</v>
      </c>
      <c r="O129">
        <f t="shared" si="41"/>
        <v>5.0460832618700546E-2</v>
      </c>
      <c r="P129">
        <f t="shared" si="42"/>
        <v>2.7628661104647243</v>
      </c>
      <c r="Q129">
        <f t="shared" si="43"/>
        <v>4.9954371933430823E-2</v>
      </c>
      <c r="R129">
        <f t="shared" si="44"/>
        <v>3.1266562220335144E-2</v>
      </c>
      <c r="S129">
        <f t="shared" si="45"/>
        <v>226.11594009158085</v>
      </c>
      <c r="T129">
        <f t="shared" si="46"/>
        <v>33.953679805624979</v>
      </c>
      <c r="U129">
        <f t="shared" si="47"/>
        <v>32.938028571428568</v>
      </c>
      <c r="V129">
        <f t="shared" si="48"/>
        <v>5.0345418771829662</v>
      </c>
      <c r="W129">
        <f t="shared" si="49"/>
        <v>69.938723654874153</v>
      </c>
      <c r="X129">
        <f t="shared" si="50"/>
        <v>3.4879329792456319</v>
      </c>
      <c r="Y129">
        <f t="shared" si="51"/>
        <v>4.9871270120076767</v>
      </c>
      <c r="Z129">
        <f t="shared" si="52"/>
        <v>1.5466088979373342</v>
      </c>
      <c r="AA129">
        <f t="shared" si="53"/>
        <v>-35.190722139990015</v>
      </c>
      <c r="AB129">
        <f t="shared" si="54"/>
        <v>-25.057921230186803</v>
      </c>
      <c r="AC129">
        <f t="shared" si="55"/>
        <v>-2.0741424012346759</v>
      </c>
      <c r="AD129">
        <f t="shared" si="56"/>
        <v>163.79315432016938</v>
      </c>
      <c r="AE129">
        <f t="shared" si="57"/>
        <v>21.120238039275169</v>
      </c>
      <c r="AF129">
        <f t="shared" si="58"/>
        <v>0.7933224183649763</v>
      </c>
      <c r="AG129">
        <f t="shared" si="59"/>
        <v>10.731007082009196</v>
      </c>
      <c r="AH129">
        <v>772.88737512871069</v>
      </c>
      <c r="AI129">
        <v>756.2814363636362</v>
      </c>
      <c r="AJ129">
        <v>1.684811077353821</v>
      </c>
      <c r="AK129">
        <v>61.748436210949897</v>
      </c>
      <c r="AL129">
        <f t="shared" si="60"/>
        <v>0.7979755587299322</v>
      </c>
      <c r="AM129">
        <v>33.79785352919081</v>
      </c>
      <c r="AN129">
        <v>34.508496363636361</v>
      </c>
      <c r="AO129">
        <v>8.177312264181587E-5</v>
      </c>
      <c r="AP129">
        <v>100.5812648026685</v>
      </c>
      <c r="AQ129">
        <v>17</v>
      </c>
      <c r="AR129">
        <v>3</v>
      </c>
      <c r="AS129">
        <f t="shared" si="61"/>
        <v>1</v>
      </c>
      <c r="AT129">
        <f t="shared" si="62"/>
        <v>0</v>
      </c>
      <c r="AU129">
        <f t="shared" si="63"/>
        <v>47240.148503873388</v>
      </c>
      <c r="AV129">
        <f t="shared" si="64"/>
        <v>1200.005714285714</v>
      </c>
      <c r="AW129">
        <f t="shared" si="65"/>
        <v>1025.9296850215442</v>
      </c>
      <c r="AX129">
        <f t="shared" si="66"/>
        <v>0.85493733305446296</v>
      </c>
      <c r="AY129">
        <f t="shared" si="67"/>
        <v>0.18842905279511363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1676574356.0999999</v>
      </c>
      <c r="BF129">
        <v>727.74271428571421</v>
      </c>
      <c r="BG129">
        <v>747.77042857142862</v>
      </c>
      <c r="BH129">
        <v>34.506285714285717</v>
      </c>
      <c r="BI129">
        <v>33.799285714285723</v>
      </c>
      <c r="BJ129">
        <v>734.74314285714286</v>
      </c>
      <c r="BK129">
        <v>34.309042857142863</v>
      </c>
      <c r="BL129">
        <v>650.02642857142848</v>
      </c>
      <c r="BM129">
        <v>100.9808571428571</v>
      </c>
      <c r="BN129">
        <v>0.10023307142857139</v>
      </c>
      <c r="BO129">
        <v>32.769799999999996</v>
      </c>
      <c r="BP129">
        <v>32.938028571428568</v>
      </c>
      <c r="BQ129">
        <v>999.89999999999986</v>
      </c>
      <c r="BR129">
        <v>0</v>
      </c>
      <c r="BS129">
        <v>0</v>
      </c>
      <c r="BT129">
        <v>8990.5357142857138</v>
      </c>
      <c r="BU129">
        <v>0</v>
      </c>
      <c r="BV129">
        <v>1150.042857142857</v>
      </c>
      <c r="BW129">
        <v>-20.027799999999999</v>
      </c>
      <c r="BX129">
        <v>753.75185714285726</v>
      </c>
      <c r="BY129">
        <v>773.92857142857144</v>
      </c>
      <c r="BZ129">
        <v>0.70700400000000008</v>
      </c>
      <c r="CA129">
        <v>747.77042857142862</v>
      </c>
      <c r="CB129">
        <v>33.799285714285723</v>
      </c>
      <c r="CC129">
        <v>3.4844671428571421</v>
      </c>
      <c r="CD129">
        <v>3.4130757142857142</v>
      </c>
      <c r="CE129">
        <v>26.54427142857142</v>
      </c>
      <c r="CF129">
        <v>26.19341428571428</v>
      </c>
      <c r="CG129">
        <v>1200.005714285714</v>
      </c>
      <c r="CH129">
        <v>0.50000599999999995</v>
      </c>
      <c r="CI129">
        <v>0.49999399999999999</v>
      </c>
      <c r="CJ129">
        <v>0</v>
      </c>
      <c r="CK129">
        <v>1074.248571428571</v>
      </c>
      <c r="CL129">
        <v>4.9990899999999998</v>
      </c>
      <c r="CM129">
        <v>11748.27142857143</v>
      </c>
      <c r="CN129">
        <v>9557.9128571428573</v>
      </c>
      <c r="CO129">
        <v>42.436999999999998</v>
      </c>
      <c r="CP129">
        <v>44.625</v>
      </c>
      <c r="CQ129">
        <v>43.25</v>
      </c>
      <c r="CR129">
        <v>43.580000000000013</v>
      </c>
      <c r="CS129">
        <v>43.794285714285706</v>
      </c>
      <c r="CT129">
        <v>597.5100000000001</v>
      </c>
      <c r="CU129">
        <v>597.49571428571437</v>
      </c>
      <c r="CV129">
        <v>0</v>
      </c>
      <c r="CW129">
        <v>1676574369.9000001</v>
      </c>
      <c r="CX129">
        <v>0</v>
      </c>
      <c r="CY129">
        <v>1676570481.5999999</v>
      </c>
      <c r="CZ129" t="s">
        <v>356</v>
      </c>
      <c r="DA129">
        <v>1676570481.5999999</v>
      </c>
      <c r="DB129">
        <v>1676570479.5999999</v>
      </c>
      <c r="DC129">
        <v>11</v>
      </c>
      <c r="DD129">
        <v>-8.3000000000000004E-2</v>
      </c>
      <c r="DE129">
        <v>1.9E-2</v>
      </c>
      <c r="DF129">
        <v>-6.1429999999999998</v>
      </c>
      <c r="DG129">
        <v>0.19700000000000001</v>
      </c>
      <c r="DH129">
        <v>415</v>
      </c>
      <c r="DI129">
        <v>33</v>
      </c>
      <c r="DJ129">
        <v>0.52</v>
      </c>
      <c r="DK129">
        <v>0.45</v>
      </c>
      <c r="DL129">
        <v>-19.998290000000001</v>
      </c>
      <c r="DM129">
        <v>1.4431519699975861E-3</v>
      </c>
      <c r="DN129">
        <v>5.5226749859103468E-2</v>
      </c>
      <c r="DO129">
        <v>1</v>
      </c>
      <c r="DP129">
        <v>0.70439894999999997</v>
      </c>
      <c r="DQ129">
        <v>1.027278799249264E-2</v>
      </c>
      <c r="DR129">
        <v>1.9657956525285132E-3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2</v>
      </c>
      <c r="DY129">
        <v>2</v>
      </c>
      <c r="DZ129" t="s">
        <v>363</v>
      </c>
      <c r="EA129">
        <v>3.2970999999999999</v>
      </c>
      <c r="EB129">
        <v>2.6255000000000002</v>
      </c>
      <c r="EC129">
        <v>0.152588</v>
      </c>
      <c r="ED129">
        <v>0.15325900000000001</v>
      </c>
      <c r="EE129">
        <v>0.14055500000000001</v>
      </c>
      <c r="EF129">
        <v>0.13722599999999999</v>
      </c>
      <c r="EG129">
        <v>25578.3</v>
      </c>
      <c r="EH129">
        <v>25931.5</v>
      </c>
      <c r="EI129">
        <v>28082.6</v>
      </c>
      <c r="EJ129">
        <v>29476.3</v>
      </c>
      <c r="EK129">
        <v>33234.1</v>
      </c>
      <c r="EL129">
        <v>35293.599999999999</v>
      </c>
      <c r="EM129">
        <v>39661.599999999999</v>
      </c>
      <c r="EN129">
        <v>42112.2</v>
      </c>
      <c r="EO129">
        <v>2.1979299999999999</v>
      </c>
      <c r="EP129">
        <v>2.1992799999999999</v>
      </c>
      <c r="EQ129">
        <v>0.12543399999999999</v>
      </c>
      <c r="ER129">
        <v>0</v>
      </c>
      <c r="ES129">
        <v>30.906500000000001</v>
      </c>
      <c r="ET129">
        <v>999.9</v>
      </c>
      <c r="EU129">
        <v>76.2</v>
      </c>
      <c r="EV129">
        <v>32.799999999999997</v>
      </c>
      <c r="EW129">
        <v>37.696800000000003</v>
      </c>
      <c r="EX129">
        <v>56.226399999999998</v>
      </c>
      <c r="EY129">
        <v>-3.8100999999999998</v>
      </c>
      <c r="EZ129">
        <v>2</v>
      </c>
      <c r="FA129">
        <v>0.42852899999999999</v>
      </c>
      <c r="FB129">
        <v>0.16697699999999999</v>
      </c>
      <c r="FC129">
        <v>20.273399999999999</v>
      </c>
      <c r="FD129">
        <v>5.2193899999999998</v>
      </c>
      <c r="FE129">
        <v>12.0092</v>
      </c>
      <c r="FF129">
        <v>4.9866999999999999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1.8621799999999999</v>
      </c>
      <c r="FN129">
        <v>1.8642399999999999</v>
      </c>
      <c r="FO129">
        <v>1.86029</v>
      </c>
      <c r="FP129">
        <v>1.8610100000000001</v>
      </c>
      <c r="FQ129">
        <v>1.86019</v>
      </c>
      <c r="FR129">
        <v>1.86188</v>
      </c>
      <c r="FS129">
        <v>1.85849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-7.008</v>
      </c>
      <c r="GH129">
        <v>0.1973</v>
      </c>
      <c r="GI129">
        <v>-4.4815386914191997</v>
      </c>
      <c r="GJ129">
        <v>-4.8024823865547416E-3</v>
      </c>
      <c r="GK129">
        <v>2.2541114550050859E-6</v>
      </c>
      <c r="GL129">
        <v>-5.2254267566753844E-10</v>
      </c>
      <c r="GM129">
        <v>0.19724000000001499</v>
      </c>
      <c r="GN129">
        <v>0</v>
      </c>
      <c r="GO129">
        <v>0</v>
      </c>
      <c r="GP129">
        <v>0</v>
      </c>
      <c r="GQ129">
        <v>6</v>
      </c>
      <c r="GR129">
        <v>2068</v>
      </c>
      <c r="GS129">
        <v>3</v>
      </c>
      <c r="GT129">
        <v>31</v>
      </c>
      <c r="GU129">
        <v>64.599999999999994</v>
      </c>
      <c r="GV129">
        <v>64.599999999999994</v>
      </c>
      <c r="GW129">
        <v>2.20825</v>
      </c>
      <c r="GX129">
        <v>2.5354000000000001</v>
      </c>
      <c r="GY129">
        <v>2.04834</v>
      </c>
      <c r="GZ129">
        <v>2.6245099999999999</v>
      </c>
      <c r="HA129">
        <v>2.1972700000000001</v>
      </c>
      <c r="HB129">
        <v>2.34497</v>
      </c>
      <c r="HC129">
        <v>38.037700000000001</v>
      </c>
      <c r="HD129">
        <v>14.911300000000001</v>
      </c>
      <c r="HE129">
        <v>18</v>
      </c>
      <c r="HF129">
        <v>678.88</v>
      </c>
      <c r="HG129">
        <v>757.37</v>
      </c>
      <c r="HH129">
        <v>31.0016</v>
      </c>
      <c r="HI129">
        <v>32.844299999999997</v>
      </c>
      <c r="HJ129">
        <v>30.000599999999999</v>
      </c>
      <c r="HK129">
        <v>32.708100000000002</v>
      </c>
      <c r="HL129">
        <v>32.7121</v>
      </c>
      <c r="HM129">
        <v>44.185200000000002</v>
      </c>
      <c r="HN129">
        <v>10.953900000000001</v>
      </c>
      <c r="HO129">
        <v>100</v>
      </c>
      <c r="HP129">
        <v>31</v>
      </c>
      <c r="HQ129">
        <v>765.77499999999998</v>
      </c>
      <c r="HR129">
        <v>33.735500000000002</v>
      </c>
      <c r="HS129">
        <v>98.987099999999998</v>
      </c>
      <c r="HT129">
        <v>97.673400000000001</v>
      </c>
    </row>
    <row r="130" spans="1:228" x14ac:dyDescent="0.2">
      <c r="A130">
        <v>115</v>
      </c>
      <c r="B130">
        <v>1676574362.0999999</v>
      </c>
      <c r="C130">
        <v>455.5</v>
      </c>
      <c r="D130" t="s">
        <v>589</v>
      </c>
      <c r="E130" t="s">
        <v>590</v>
      </c>
      <c r="F130">
        <v>4</v>
      </c>
      <c r="G130">
        <v>1676574359.7874999</v>
      </c>
      <c r="H130">
        <f t="shared" si="34"/>
        <v>7.9519776163523761E-4</v>
      </c>
      <c r="I130">
        <f t="shared" si="35"/>
        <v>0.79519776163523759</v>
      </c>
      <c r="J130">
        <f t="shared" si="36"/>
        <v>11.110254261937406</v>
      </c>
      <c r="K130">
        <f t="shared" si="37"/>
        <v>733.64962500000001</v>
      </c>
      <c r="L130">
        <f t="shared" si="38"/>
        <v>362.68000429974131</v>
      </c>
      <c r="M130">
        <f t="shared" si="39"/>
        <v>36.659807696101694</v>
      </c>
      <c r="N130">
        <f t="shared" si="40"/>
        <v>74.157532397592689</v>
      </c>
      <c r="O130">
        <f t="shared" si="41"/>
        <v>5.0227590296910367E-2</v>
      </c>
      <c r="P130">
        <f t="shared" si="42"/>
        <v>2.773051042747027</v>
      </c>
      <c r="Q130">
        <f t="shared" si="43"/>
        <v>4.9727598929739394E-2</v>
      </c>
      <c r="R130">
        <f t="shared" si="44"/>
        <v>3.1124256681070394E-2</v>
      </c>
      <c r="S130">
        <f t="shared" si="45"/>
        <v>226.11346498409199</v>
      </c>
      <c r="T130">
        <f t="shared" si="46"/>
        <v>33.958135044703639</v>
      </c>
      <c r="U130">
        <f t="shared" si="47"/>
        <v>32.943937499999997</v>
      </c>
      <c r="V130">
        <f t="shared" si="48"/>
        <v>5.0362144020763786</v>
      </c>
      <c r="W130">
        <f t="shared" si="49"/>
        <v>69.909359316953285</v>
      </c>
      <c r="X130">
        <f t="shared" si="50"/>
        <v>3.487987142674291</v>
      </c>
      <c r="Y130">
        <f t="shared" si="51"/>
        <v>4.9892992537101408</v>
      </c>
      <c r="Z130">
        <f t="shared" si="52"/>
        <v>1.5482272594020876</v>
      </c>
      <c r="AA130">
        <f t="shared" si="53"/>
        <v>-35.068221288113982</v>
      </c>
      <c r="AB130">
        <f t="shared" si="54"/>
        <v>-24.876921108680044</v>
      </c>
      <c r="AC130">
        <f t="shared" si="55"/>
        <v>-2.0517346804696319</v>
      </c>
      <c r="AD130">
        <f t="shared" si="56"/>
        <v>164.11658790682833</v>
      </c>
      <c r="AE130">
        <f t="shared" si="57"/>
        <v>21.368479573770376</v>
      </c>
      <c r="AF130">
        <f t="shared" si="58"/>
        <v>0.79418899621248074</v>
      </c>
      <c r="AG130">
        <f t="shared" si="59"/>
        <v>11.110254261937406</v>
      </c>
      <c r="AH130">
        <v>779.76062169595809</v>
      </c>
      <c r="AI130">
        <v>762.88450303030288</v>
      </c>
      <c r="AJ130">
        <v>1.660490254729124</v>
      </c>
      <c r="AK130">
        <v>61.748436210949897</v>
      </c>
      <c r="AL130">
        <f t="shared" si="60"/>
        <v>0.79519776163523759</v>
      </c>
      <c r="AM130">
        <v>33.799086576259832</v>
      </c>
      <c r="AN130">
        <v>34.507847878787878</v>
      </c>
      <c r="AO130">
        <v>-1.6339027155172229E-5</v>
      </c>
      <c r="AP130">
        <v>100.5812648026685</v>
      </c>
      <c r="AQ130">
        <v>17</v>
      </c>
      <c r="AR130">
        <v>3</v>
      </c>
      <c r="AS130">
        <f t="shared" si="61"/>
        <v>1</v>
      </c>
      <c r="AT130">
        <f t="shared" si="62"/>
        <v>0</v>
      </c>
      <c r="AU130">
        <f t="shared" si="63"/>
        <v>47519.242589611604</v>
      </c>
      <c r="AV130">
        <f t="shared" si="64"/>
        <v>1199.9949999999999</v>
      </c>
      <c r="AW130">
        <f t="shared" si="65"/>
        <v>1025.9202885927937</v>
      </c>
      <c r="AX130">
        <f t="shared" si="66"/>
        <v>0.85493713606539501</v>
      </c>
      <c r="AY130">
        <f t="shared" si="67"/>
        <v>0.18842867260621254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1676574359.7874999</v>
      </c>
      <c r="BF130">
        <v>733.64962500000001</v>
      </c>
      <c r="BG130">
        <v>753.91112500000008</v>
      </c>
      <c r="BH130">
        <v>34.507087499999997</v>
      </c>
      <c r="BI130">
        <v>33.799325000000003</v>
      </c>
      <c r="BJ130">
        <v>740.66387499999996</v>
      </c>
      <c r="BK130">
        <v>34.309874999999998</v>
      </c>
      <c r="BL130">
        <v>650.03487500000006</v>
      </c>
      <c r="BM130">
        <v>100.98050000000001</v>
      </c>
      <c r="BN130">
        <v>9.9811187499999995E-2</v>
      </c>
      <c r="BO130">
        <v>32.777537499999987</v>
      </c>
      <c r="BP130">
        <v>32.943937499999997</v>
      </c>
      <c r="BQ130">
        <v>999.9</v>
      </c>
      <c r="BR130">
        <v>0</v>
      </c>
      <c r="BS130">
        <v>0</v>
      </c>
      <c r="BT130">
        <v>9044.7637500000019</v>
      </c>
      <c r="BU130">
        <v>0</v>
      </c>
      <c r="BV130">
        <v>1286.7863749999999</v>
      </c>
      <c r="BW130">
        <v>-20.261399999999998</v>
      </c>
      <c r="BX130">
        <v>759.87062500000002</v>
      </c>
      <c r="BY130">
        <v>780.28425000000004</v>
      </c>
      <c r="BZ130">
        <v>0.70778800000000008</v>
      </c>
      <c r="CA130">
        <v>753.91112500000008</v>
      </c>
      <c r="CB130">
        <v>33.799325000000003</v>
      </c>
      <c r="CC130">
        <v>3.4845475000000001</v>
      </c>
      <c r="CD130">
        <v>3.413073750000001</v>
      </c>
      <c r="CE130">
        <v>26.544650000000001</v>
      </c>
      <c r="CF130">
        <v>26.193425000000001</v>
      </c>
      <c r="CG130">
        <v>1199.9949999999999</v>
      </c>
      <c r="CH130">
        <v>0.50001300000000004</v>
      </c>
      <c r="CI130">
        <v>0.49998700000000001</v>
      </c>
      <c r="CJ130">
        <v>0</v>
      </c>
      <c r="CK130">
        <v>1075.2112500000001</v>
      </c>
      <c r="CL130">
        <v>4.9990899999999998</v>
      </c>
      <c r="CM130">
        <v>11946.125</v>
      </c>
      <c r="CN130">
        <v>9557.86</v>
      </c>
      <c r="CO130">
        <v>42.436999999999998</v>
      </c>
      <c r="CP130">
        <v>44.625</v>
      </c>
      <c r="CQ130">
        <v>43.25</v>
      </c>
      <c r="CR130">
        <v>43.617125000000001</v>
      </c>
      <c r="CS130">
        <v>43.811999999999998</v>
      </c>
      <c r="CT130">
        <v>597.51250000000005</v>
      </c>
      <c r="CU130">
        <v>597.48249999999996</v>
      </c>
      <c r="CV130">
        <v>0</v>
      </c>
      <c r="CW130">
        <v>1676574374.0999999</v>
      </c>
      <c r="CX130">
        <v>0</v>
      </c>
      <c r="CY130">
        <v>1676570481.5999999</v>
      </c>
      <c r="CZ130" t="s">
        <v>356</v>
      </c>
      <c r="DA130">
        <v>1676570481.5999999</v>
      </c>
      <c r="DB130">
        <v>1676570479.5999999</v>
      </c>
      <c r="DC130">
        <v>11</v>
      </c>
      <c r="DD130">
        <v>-8.3000000000000004E-2</v>
      </c>
      <c r="DE130">
        <v>1.9E-2</v>
      </c>
      <c r="DF130">
        <v>-6.1429999999999998</v>
      </c>
      <c r="DG130">
        <v>0.19700000000000001</v>
      </c>
      <c r="DH130">
        <v>415</v>
      </c>
      <c r="DI130">
        <v>33</v>
      </c>
      <c r="DJ130">
        <v>0.52</v>
      </c>
      <c r="DK130">
        <v>0.45</v>
      </c>
      <c r="DL130">
        <v>-20.04889</v>
      </c>
      <c r="DM130">
        <v>-0.56766754221385374</v>
      </c>
      <c r="DN130">
        <v>0.11076291753109439</v>
      </c>
      <c r="DO130">
        <v>0</v>
      </c>
      <c r="DP130">
        <v>0.70542272500000003</v>
      </c>
      <c r="DQ130">
        <v>1.1954803001874849E-2</v>
      </c>
      <c r="DR130">
        <v>2.0392200836042711E-3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3.2969599999999999</v>
      </c>
      <c r="EB130">
        <v>2.6254200000000001</v>
      </c>
      <c r="EC130">
        <v>0.15348100000000001</v>
      </c>
      <c r="ED130">
        <v>0.154173</v>
      </c>
      <c r="EE130">
        <v>0.14055699999999999</v>
      </c>
      <c r="EF130">
        <v>0.13722300000000001</v>
      </c>
      <c r="EG130">
        <v>25550.9</v>
      </c>
      <c r="EH130">
        <v>25903.5</v>
      </c>
      <c r="EI130">
        <v>28082.2</v>
      </c>
      <c r="EJ130">
        <v>29476.400000000001</v>
      </c>
      <c r="EK130">
        <v>33233.800000000003</v>
      </c>
      <c r="EL130">
        <v>35293.5</v>
      </c>
      <c r="EM130">
        <v>39661.199999999997</v>
      </c>
      <c r="EN130">
        <v>42111.9</v>
      </c>
      <c r="EO130">
        <v>2.1981700000000002</v>
      </c>
      <c r="EP130">
        <v>2.1991700000000001</v>
      </c>
      <c r="EQ130">
        <v>0.12512899999999999</v>
      </c>
      <c r="ER130">
        <v>0</v>
      </c>
      <c r="ES130">
        <v>30.918600000000001</v>
      </c>
      <c r="ET130">
        <v>999.9</v>
      </c>
      <c r="EU130">
        <v>76.2</v>
      </c>
      <c r="EV130">
        <v>32.799999999999997</v>
      </c>
      <c r="EW130">
        <v>37.703099999999999</v>
      </c>
      <c r="EX130">
        <v>56.856400000000001</v>
      </c>
      <c r="EY130">
        <v>-3.8942299999999999</v>
      </c>
      <c r="EZ130">
        <v>2</v>
      </c>
      <c r="FA130">
        <v>0.42904999999999999</v>
      </c>
      <c r="FB130">
        <v>0.171792</v>
      </c>
      <c r="FC130">
        <v>20.273499999999999</v>
      </c>
      <c r="FD130">
        <v>5.2192400000000001</v>
      </c>
      <c r="FE130">
        <v>12.009499999999999</v>
      </c>
      <c r="FF130">
        <v>4.9867999999999997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1.8642099999999999</v>
      </c>
      <c r="FO130">
        <v>1.8603000000000001</v>
      </c>
      <c r="FP130">
        <v>1.861</v>
      </c>
      <c r="FQ130">
        <v>1.8601700000000001</v>
      </c>
      <c r="FR130">
        <v>1.86189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-7.0229999999999997</v>
      </c>
      <c r="GH130">
        <v>0.1973</v>
      </c>
      <c r="GI130">
        <v>-4.4815386914191997</v>
      </c>
      <c r="GJ130">
        <v>-4.8024823865547416E-3</v>
      </c>
      <c r="GK130">
        <v>2.2541114550050859E-6</v>
      </c>
      <c r="GL130">
        <v>-5.2254267566753844E-10</v>
      </c>
      <c r="GM130">
        <v>0.19724000000001499</v>
      </c>
      <c r="GN130">
        <v>0</v>
      </c>
      <c r="GO130">
        <v>0</v>
      </c>
      <c r="GP130">
        <v>0</v>
      </c>
      <c r="GQ130">
        <v>6</v>
      </c>
      <c r="GR130">
        <v>2068</v>
      </c>
      <c r="GS130">
        <v>3</v>
      </c>
      <c r="GT130">
        <v>31</v>
      </c>
      <c r="GU130">
        <v>64.7</v>
      </c>
      <c r="GV130">
        <v>64.7</v>
      </c>
      <c r="GW130">
        <v>2.2241200000000001</v>
      </c>
      <c r="GX130">
        <v>2.5341800000000001</v>
      </c>
      <c r="GY130">
        <v>2.04834</v>
      </c>
      <c r="GZ130">
        <v>2.6245099999999999</v>
      </c>
      <c r="HA130">
        <v>2.1972700000000001</v>
      </c>
      <c r="HB130">
        <v>2.34131</v>
      </c>
      <c r="HC130">
        <v>38.061999999999998</v>
      </c>
      <c r="HD130">
        <v>14.911300000000001</v>
      </c>
      <c r="HE130">
        <v>18</v>
      </c>
      <c r="HF130">
        <v>679.14499999999998</v>
      </c>
      <c r="HG130">
        <v>757.346</v>
      </c>
      <c r="HH130">
        <v>31.0015</v>
      </c>
      <c r="HI130">
        <v>32.850099999999998</v>
      </c>
      <c r="HJ130">
        <v>30.000699999999998</v>
      </c>
      <c r="HK130">
        <v>32.713900000000002</v>
      </c>
      <c r="HL130">
        <v>32.717799999999997</v>
      </c>
      <c r="HM130">
        <v>44.502400000000002</v>
      </c>
      <c r="HN130">
        <v>10.953900000000001</v>
      </c>
      <c r="HO130">
        <v>100</v>
      </c>
      <c r="HP130">
        <v>31</v>
      </c>
      <c r="HQ130">
        <v>772.45500000000004</v>
      </c>
      <c r="HR130">
        <v>33.735300000000002</v>
      </c>
      <c r="HS130">
        <v>98.986000000000004</v>
      </c>
      <c r="HT130">
        <v>97.673000000000002</v>
      </c>
    </row>
    <row r="131" spans="1:228" x14ac:dyDescent="0.2">
      <c r="A131">
        <v>116</v>
      </c>
      <c r="B131">
        <v>1676574366.0999999</v>
      </c>
      <c r="C131">
        <v>459.5</v>
      </c>
      <c r="D131" t="s">
        <v>591</v>
      </c>
      <c r="E131" t="s">
        <v>592</v>
      </c>
      <c r="F131">
        <v>4</v>
      </c>
      <c r="G131">
        <v>1676574364.0999999</v>
      </c>
      <c r="H131">
        <f t="shared" si="34"/>
        <v>8.0289791633340174E-4</v>
      </c>
      <c r="I131">
        <f t="shared" si="35"/>
        <v>0.8028979163334018</v>
      </c>
      <c r="J131">
        <f t="shared" si="36"/>
        <v>11.079779665823176</v>
      </c>
      <c r="K131">
        <f t="shared" si="37"/>
        <v>740.69642857142844</v>
      </c>
      <c r="L131">
        <f t="shared" si="38"/>
        <v>372.95928049275796</v>
      </c>
      <c r="M131">
        <f t="shared" si="39"/>
        <v>37.697247046897438</v>
      </c>
      <c r="N131">
        <f t="shared" si="40"/>
        <v>74.866661630515296</v>
      </c>
      <c r="O131">
        <f t="shared" si="41"/>
        <v>5.0589189927282938E-2</v>
      </c>
      <c r="P131">
        <f t="shared" si="42"/>
        <v>2.7624270473138197</v>
      </c>
      <c r="Q131">
        <f t="shared" si="43"/>
        <v>5.0080083388544493E-2</v>
      </c>
      <c r="R131">
        <f t="shared" si="44"/>
        <v>3.1345366249257565E-2</v>
      </c>
      <c r="S131">
        <f t="shared" si="45"/>
        <v>226.11577466288398</v>
      </c>
      <c r="T131">
        <f t="shared" si="46"/>
        <v>33.973701816976764</v>
      </c>
      <c r="U131">
        <f t="shared" si="47"/>
        <v>32.959728571428563</v>
      </c>
      <c r="V131">
        <f t="shared" si="48"/>
        <v>5.0406864445347539</v>
      </c>
      <c r="W131">
        <f t="shared" si="49"/>
        <v>69.868208944326142</v>
      </c>
      <c r="X131">
        <f t="shared" si="50"/>
        <v>3.4885788651147438</v>
      </c>
      <c r="Y131">
        <f t="shared" si="51"/>
        <v>4.9930847202546529</v>
      </c>
      <c r="Z131">
        <f t="shared" si="52"/>
        <v>1.5521075794200101</v>
      </c>
      <c r="AA131">
        <f t="shared" si="53"/>
        <v>-35.40779811030302</v>
      </c>
      <c r="AB131">
        <f t="shared" si="54"/>
        <v>-25.126275571029321</v>
      </c>
      <c r="AC131">
        <f t="shared" si="55"/>
        <v>-2.080568749363366</v>
      </c>
      <c r="AD131">
        <f t="shared" si="56"/>
        <v>163.50113223218827</v>
      </c>
      <c r="AE131">
        <f t="shared" si="57"/>
        <v>21.532399626532481</v>
      </c>
      <c r="AF131">
        <f t="shared" si="58"/>
        <v>0.79862457261575637</v>
      </c>
      <c r="AG131">
        <f t="shared" si="59"/>
        <v>11.079779665823176</v>
      </c>
      <c r="AH131">
        <v>786.6967624915759</v>
      </c>
      <c r="AI131">
        <v>769.70989090909063</v>
      </c>
      <c r="AJ131">
        <v>1.697785208386549</v>
      </c>
      <c r="AK131">
        <v>61.748436210949897</v>
      </c>
      <c r="AL131">
        <f t="shared" si="60"/>
        <v>0.8028979163334018</v>
      </c>
      <c r="AM131">
        <v>33.802254437396293</v>
      </c>
      <c r="AN131">
        <v>34.517307272727287</v>
      </c>
      <c r="AO131">
        <v>7.3786346446950041E-5</v>
      </c>
      <c r="AP131">
        <v>100.5812648026685</v>
      </c>
      <c r="AQ131">
        <v>17</v>
      </c>
      <c r="AR131">
        <v>3</v>
      </c>
      <c r="AS131">
        <f t="shared" si="61"/>
        <v>1</v>
      </c>
      <c r="AT131">
        <f t="shared" si="62"/>
        <v>0</v>
      </c>
      <c r="AU131">
        <f t="shared" si="63"/>
        <v>47224.764885926408</v>
      </c>
      <c r="AV131">
        <f t="shared" si="64"/>
        <v>1200.005714285714</v>
      </c>
      <c r="AW131">
        <f t="shared" si="65"/>
        <v>1025.9295993071935</v>
      </c>
      <c r="AX131">
        <f t="shared" si="66"/>
        <v>0.85493726162617756</v>
      </c>
      <c r="AY131">
        <f t="shared" si="67"/>
        <v>0.18842891493852271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1676574364.0999999</v>
      </c>
      <c r="BF131">
        <v>740.69642857142844</v>
      </c>
      <c r="BG131">
        <v>761.11714285714299</v>
      </c>
      <c r="BH131">
        <v>34.514400000000002</v>
      </c>
      <c r="BI131">
        <v>33.802700000000002</v>
      </c>
      <c r="BJ131">
        <v>747.72699999999998</v>
      </c>
      <c r="BK131">
        <v>34.317171428571427</v>
      </c>
      <c r="BL131">
        <v>650.04399999999998</v>
      </c>
      <c r="BM131">
        <v>100.9757142857143</v>
      </c>
      <c r="BN131">
        <v>0.10032542857142859</v>
      </c>
      <c r="BO131">
        <v>32.79101428571429</v>
      </c>
      <c r="BP131">
        <v>32.959728571428563</v>
      </c>
      <c r="BQ131">
        <v>999.89999999999986</v>
      </c>
      <c r="BR131">
        <v>0</v>
      </c>
      <c r="BS131">
        <v>0</v>
      </c>
      <c r="BT131">
        <v>8988.6614285714277</v>
      </c>
      <c r="BU131">
        <v>0</v>
      </c>
      <c r="BV131">
        <v>1959.3857142857139</v>
      </c>
      <c r="BW131">
        <v>-20.420914285714279</v>
      </c>
      <c r="BX131">
        <v>767.17485714285715</v>
      </c>
      <c r="BY131">
        <v>787.745</v>
      </c>
      <c r="BZ131">
        <v>0.71172328571428556</v>
      </c>
      <c r="CA131">
        <v>761.11714285714299</v>
      </c>
      <c r="CB131">
        <v>33.802700000000002</v>
      </c>
      <c r="CC131">
        <v>3.485118571428572</v>
      </c>
      <c r="CD131">
        <v>3.4132528571428571</v>
      </c>
      <c r="CE131">
        <v>26.547414285714289</v>
      </c>
      <c r="CF131">
        <v>26.194299999999998</v>
      </c>
      <c r="CG131">
        <v>1200.005714285714</v>
      </c>
      <c r="CH131">
        <v>0.50000800000000001</v>
      </c>
      <c r="CI131">
        <v>0.49999199999999999</v>
      </c>
      <c r="CJ131">
        <v>0</v>
      </c>
      <c r="CK131">
        <v>1076.275714285714</v>
      </c>
      <c r="CL131">
        <v>4.9990899999999998</v>
      </c>
      <c r="CM131">
        <v>12009.928571428571</v>
      </c>
      <c r="CN131">
        <v>9557.9357142857152</v>
      </c>
      <c r="CO131">
        <v>42.436999999999998</v>
      </c>
      <c r="CP131">
        <v>44.642714285714291</v>
      </c>
      <c r="CQ131">
        <v>43.25</v>
      </c>
      <c r="CR131">
        <v>43.625</v>
      </c>
      <c r="CS131">
        <v>43.811999999999998</v>
      </c>
      <c r="CT131">
        <v>597.51285714285711</v>
      </c>
      <c r="CU131">
        <v>597.49285714285713</v>
      </c>
      <c r="CV131">
        <v>0</v>
      </c>
      <c r="CW131">
        <v>1676574378.3</v>
      </c>
      <c r="CX131">
        <v>0</v>
      </c>
      <c r="CY131">
        <v>1676570481.5999999</v>
      </c>
      <c r="CZ131" t="s">
        <v>356</v>
      </c>
      <c r="DA131">
        <v>1676570481.5999999</v>
      </c>
      <c r="DB131">
        <v>1676570479.5999999</v>
      </c>
      <c r="DC131">
        <v>11</v>
      </c>
      <c r="DD131">
        <v>-8.3000000000000004E-2</v>
      </c>
      <c r="DE131">
        <v>1.9E-2</v>
      </c>
      <c r="DF131">
        <v>-6.1429999999999998</v>
      </c>
      <c r="DG131">
        <v>0.19700000000000001</v>
      </c>
      <c r="DH131">
        <v>415</v>
      </c>
      <c r="DI131">
        <v>33</v>
      </c>
      <c r="DJ131">
        <v>0.52</v>
      </c>
      <c r="DK131">
        <v>0.45</v>
      </c>
      <c r="DL131">
        <v>-20.116665853658539</v>
      </c>
      <c r="DM131">
        <v>-1.268050871080155</v>
      </c>
      <c r="DN131">
        <v>0.1688433717972993</v>
      </c>
      <c r="DO131">
        <v>0</v>
      </c>
      <c r="DP131">
        <v>0.70643060975609751</v>
      </c>
      <c r="DQ131">
        <v>1.8903700348430811E-2</v>
      </c>
      <c r="DR131">
        <v>2.556759018166938E-3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3.2972299999999999</v>
      </c>
      <c r="EB131">
        <v>2.62561</v>
      </c>
      <c r="EC131">
        <v>0.154386</v>
      </c>
      <c r="ED131">
        <v>0.155081</v>
      </c>
      <c r="EE131">
        <v>0.140571</v>
      </c>
      <c r="EF131">
        <v>0.13722200000000001</v>
      </c>
      <c r="EG131">
        <v>25523.5</v>
      </c>
      <c r="EH131">
        <v>25875.200000000001</v>
      </c>
      <c r="EI131">
        <v>28082.1</v>
      </c>
      <c r="EJ131">
        <v>29476</v>
      </c>
      <c r="EK131">
        <v>33233.4</v>
      </c>
      <c r="EL131">
        <v>35293.1</v>
      </c>
      <c r="EM131">
        <v>39661.300000000003</v>
      </c>
      <c r="EN131">
        <v>42111.3</v>
      </c>
      <c r="EO131">
        <v>2.19835</v>
      </c>
      <c r="EP131">
        <v>2.1990500000000002</v>
      </c>
      <c r="EQ131">
        <v>0.12558</v>
      </c>
      <c r="ER131">
        <v>0</v>
      </c>
      <c r="ES131">
        <v>30.9316</v>
      </c>
      <c r="ET131">
        <v>999.9</v>
      </c>
      <c r="EU131">
        <v>76.2</v>
      </c>
      <c r="EV131">
        <v>32.799999999999997</v>
      </c>
      <c r="EW131">
        <v>37.696300000000001</v>
      </c>
      <c r="EX131">
        <v>56.526400000000002</v>
      </c>
      <c r="EY131">
        <v>-3.9743599999999999</v>
      </c>
      <c r="EZ131">
        <v>2</v>
      </c>
      <c r="FA131">
        <v>0.42951</v>
      </c>
      <c r="FB131">
        <v>0.17755399999999999</v>
      </c>
      <c r="FC131">
        <v>20.273399999999999</v>
      </c>
      <c r="FD131">
        <v>5.2192400000000001</v>
      </c>
      <c r="FE131">
        <v>12.0098</v>
      </c>
      <c r="FF131">
        <v>4.9865500000000003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1.8642300000000001</v>
      </c>
      <c r="FO131">
        <v>1.86029</v>
      </c>
      <c r="FP131">
        <v>1.8610199999999999</v>
      </c>
      <c r="FQ131">
        <v>1.8601799999999999</v>
      </c>
      <c r="FR131">
        <v>1.86189</v>
      </c>
      <c r="FS131">
        <v>1.8585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-7.0380000000000003</v>
      </c>
      <c r="GH131">
        <v>0.19719999999999999</v>
      </c>
      <c r="GI131">
        <v>-4.4815386914191997</v>
      </c>
      <c r="GJ131">
        <v>-4.8024823865547416E-3</v>
      </c>
      <c r="GK131">
        <v>2.2541114550050859E-6</v>
      </c>
      <c r="GL131">
        <v>-5.2254267566753844E-10</v>
      </c>
      <c r="GM131">
        <v>0.19724000000001499</v>
      </c>
      <c r="GN131">
        <v>0</v>
      </c>
      <c r="GO131">
        <v>0</v>
      </c>
      <c r="GP131">
        <v>0</v>
      </c>
      <c r="GQ131">
        <v>6</v>
      </c>
      <c r="GR131">
        <v>2068</v>
      </c>
      <c r="GS131">
        <v>3</v>
      </c>
      <c r="GT131">
        <v>31</v>
      </c>
      <c r="GU131">
        <v>64.7</v>
      </c>
      <c r="GV131">
        <v>64.8</v>
      </c>
      <c r="GW131">
        <v>2.2399900000000001</v>
      </c>
      <c r="GX131">
        <v>2.5354000000000001</v>
      </c>
      <c r="GY131">
        <v>2.04834</v>
      </c>
      <c r="GZ131">
        <v>2.6245099999999999</v>
      </c>
      <c r="HA131">
        <v>2.1972700000000001</v>
      </c>
      <c r="HB131">
        <v>2.3290999999999999</v>
      </c>
      <c r="HC131">
        <v>38.061999999999998</v>
      </c>
      <c r="HD131">
        <v>14.911300000000001</v>
      </c>
      <c r="HE131">
        <v>18</v>
      </c>
      <c r="HF131">
        <v>679.34100000000001</v>
      </c>
      <c r="HG131">
        <v>757.28</v>
      </c>
      <c r="HH131">
        <v>31.0016</v>
      </c>
      <c r="HI131">
        <v>32.855899999999998</v>
      </c>
      <c r="HJ131">
        <v>30.000699999999998</v>
      </c>
      <c r="HK131">
        <v>32.718699999999998</v>
      </c>
      <c r="HL131">
        <v>32.722200000000001</v>
      </c>
      <c r="HM131">
        <v>44.814100000000003</v>
      </c>
      <c r="HN131">
        <v>10.953900000000001</v>
      </c>
      <c r="HO131">
        <v>100</v>
      </c>
      <c r="HP131">
        <v>31</v>
      </c>
      <c r="HQ131">
        <v>779.13199999999995</v>
      </c>
      <c r="HR131">
        <v>33.734999999999999</v>
      </c>
      <c r="HS131">
        <v>98.985900000000001</v>
      </c>
      <c r="HT131">
        <v>97.671700000000001</v>
      </c>
    </row>
    <row r="132" spans="1:228" x14ac:dyDescent="0.2">
      <c r="A132">
        <v>117</v>
      </c>
      <c r="B132">
        <v>1676574370.0999999</v>
      </c>
      <c r="C132">
        <v>463.5</v>
      </c>
      <c r="D132" t="s">
        <v>593</v>
      </c>
      <c r="E132" t="s">
        <v>594</v>
      </c>
      <c r="F132">
        <v>4</v>
      </c>
      <c r="G132">
        <v>1676574367.7874999</v>
      </c>
      <c r="H132">
        <f t="shared" si="34"/>
        <v>7.9409870879971242E-4</v>
      </c>
      <c r="I132">
        <f t="shared" si="35"/>
        <v>0.79409870879971245</v>
      </c>
      <c r="J132">
        <f t="shared" si="36"/>
        <v>11.095675113843676</v>
      </c>
      <c r="K132">
        <f t="shared" si="37"/>
        <v>746.76237500000002</v>
      </c>
      <c r="L132">
        <f t="shared" si="38"/>
        <v>374.24060980659556</v>
      </c>
      <c r="M132">
        <f t="shared" si="39"/>
        <v>37.825594864579195</v>
      </c>
      <c r="N132">
        <f t="shared" si="40"/>
        <v>75.477461068318149</v>
      </c>
      <c r="O132">
        <f t="shared" si="41"/>
        <v>4.9994735619293844E-2</v>
      </c>
      <c r="P132">
        <f t="shared" si="42"/>
        <v>2.7618058635222891</v>
      </c>
      <c r="Q132">
        <f t="shared" si="43"/>
        <v>4.9497349331485509E-2</v>
      </c>
      <c r="R132">
        <f t="shared" si="44"/>
        <v>3.098011902539374E-2</v>
      </c>
      <c r="S132">
        <f t="shared" si="45"/>
        <v>226.11496910933963</v>
      </c>
      <c r="T132">
        <f t="shared" si="46"/>
        <v>33.981168411766568</v>
      </c>
      <c r="U132">
        <f t="shared" si="47"/>
        <v>32.963275000000003</v>
      </c>
      <c r="V132">
        <f t="shared" si="48"/>
        <v>5.0416912705803183</v>
      </c>
      <c r="W132">
        <f t="shared" si="49"/>
        <v>69.849249157725296</v>
      </c>
      <c r="X132">
        <f t="shared" si="50"/>
        <v>3.4885789165512593</v>
      </c>
      <c r="Y132">
        <f t="shared" si="51"/>
        <v>4.9944401101202445</v>
      </c>
      <c r="Z132">
        <f t="shared" si="52"/>
        <v>1.553112354029059</v>
      </c>
      <c r="AA132">
        <f t="shared" si="53"/>
        <v>-35.019753058067316</v>
      </c>
      <c r="AB132">
        <f t="shared" si="54"/>
        <v>-24.930519112274464</v>
      </c>
      <c r="AC132">
        <f t="shared" si="55"/>
        <v>-2.0649082958573186</v>
      </c>
      <c r="AD132">
        <f t="shared" si="56"/>
        <v>164.09978864314053</v>
      </c>
      <c r="AE132">
        <f t="shared" si="57"/>
        <v>21.652135516730805</v>
      </c>
      <c r="AF132">
        <f t="shared" si="58"/>
        <v>0.79867914857454869</v>
      </c>
      <c r="AG132">
        <f t="shared" si="59"/>
        <v>11.095675113843676</v>
      </c>
      <c r="AH132">
        <v>793.63102017208314</v>
      </c>
      <c r="AI132">
        <v>776.56481212121162</v>
      </c>
      <c r="AJ132">
        <v>1.7152552091617559</v>
      </c>
      <c r="AK132">
        <v>61.748436210949897</v>
      </c>
      <c r="AL132">
        <f t="shared" si="60"/>
        <v>0.79409870879971245</v>
      </c>
      <c r="AM132">
        <v>33.803084768770901</v>
      </c>
      <c r="AN132">
        <v>34.510757575757538</v>
      </c>
      <c r="AO132">
        <v>-1.0322875289122879E-5</v>
      </c>
      <c r="AP132">
        <v>100.5812648026685</v>
      </c>
      <c r="AQ132">
        <v>17</v>
      </c>
      <c r="AR132">
        <v>3</v>
      </c>
      <c r="AS132">
        <f t="shared" si="61"/>
        <v>1</v>
      </c>
      <c r="AT132">
        <f t="shared" si="62"/>
        <v>0</v>
      </c>
      <c r="AU132">
        <f t="shared" si="63"/>
        <v>47206.924318815472</v>
      </c>
      <c r="AV132">
        <f t="shared" si="64"/>
        <v>1200.00125</v>
      </c>
      <c r="AW132">
        <f t="shared" si="65"/>
        <v>1025.925801092922</v>
      </c>
      <c r="AX132">
        <f t="shared" si="66"/>
        <v>0.85493727701777145</v>
      </c>
      <c r="AY132">
        <f t="shared" si="67"/>
        <v>0.18842894464429902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1676574367.7874999</v>
      </c>
      <c r="BF132">
        <v>746.76237500000002</v>
      </c>
      <c r="BG132">
        <v>767.29637500000001</v>
      </c>
      <c r="BH132">
        <v>34.515462499999998</v>
      </c>
      <c r="BI132">
        <v>33.803775000000002</v>
      </c>
      <c r="BJ132">
        <v>753.80674999999997</v>
      </c>
      <c r="BK132">
        <v>34.318262500000003</v>
      </c>
      <c r="BL132">
        <v>650.09912499999996</v>
      </c>
      <c r="BM132">
        <v>100.97275</v>
      </c>
      <c r="BN132">
        <v>0.10017975</v>
      </c>
      <c r="BO132">
        <v>32.795837499999998</v>
      </c>
      <c r="BP132">
        <v>32.963275000000003</v>
      </c>
      <c r="BQ132">
        <v>999.9</v>
      </c>
      <c r="BR132">
        <v>0</v>
      </c>
      <c r="BS132">
        <v>0</v>
      </c>
      <c r="BT132">
        <v>8985.6262499999993</v>
      </c>
      <c r="BU132">
        <v>0</v>
      </c>
      <c r="BV132">
        <v>2010.7562499999999</v>
      </c>
      <c r="BW132">
        <v>-20.534275000000001</v>
      </c>
      <c r="BX132">
        <v>773.45849999999996</v>
      </c>
      <c r="BY132">
        <v>794.14149999999995</v>
      </c>
      <c r="BZ132">
        <v>0.71171037500000001</v>
      </c>
      <c r="CA132">
        <v>767.29637500000001</v>
      </c>
      <c r="CB132">
        <v>33.803775000000002</v>
      </c>
      <c r="CC132">
        <v>3.4851200000000002</v>
      </c>
      <c r="CD132">
        <v>3.4132587499999998</v>
      </c>
      <c r="CE132">
        <v>26.547437500000001</v>
      </c>
      <c r="CF132">
        <v>26.194324999999999</v>
      </c>
      <c r="CG132">
        <v>1200.00125</v>
      </c>
      <c r="CH132">
        <v>0.5000095</v>
      </c>
      <c r="CI132">
        <v>0.4999905</v>
      </c>
      <c r="CJ132">
        <v>0</v>
      </c>
      <c r="CK132">
        <v>1077.18625</v>
      </c>
      <c r="CL132">
        <v>4.9990899999999998</v>
      </c>
      <c r="CM132">
        <v>12036.5375</v>
      </c>
      <c r="CN132">
        <v>9557.8924999999999</v>
      </c>
      <c r="CO132">
        <v>42.452749999999988</v>
      </c>
      <c r="CP132">
        <v>44.671499999999988</v>
      </c>
      <c r="CQ132">
        <v>43.25</v>
      </c>
      <c r="CR132">
        <v>43.625</v>
      </c>
      <c r="CS132">
        <v>43.811999999999998</v>
      </c>
      <c r="CT132">
        <v>597.51</v>
      </c>
      <c r="CU132">
        <v>597.49125000000004</v>
      </c>
      <c r="CV132">
        <v>0</v>
      </c>
      <c r="CW132">
        <v>1676574381.9000001</v>
      </c>
      <c r="CX132">
        <v>0</v>
      </c>
      <c r="CY132">
        <v>1676570481.5999999</v>
      </c>
      <c r="CZ132" t="s">
        <v>356</v>
      </c>
      <c r="DA132">
        <v>1676570481.5999999</v>
      </c>
      <c r="DB132">
        <v>1676570479.5999999</v>
      </c>
      <c r="DC132">
        <v>11</v>
      </c>
      <c r="DD132">
        <v>-8.3000000000000004E-2</v>
      </c>
      <c r="DE132">
        <v>1.9E-2</v>
      </c>
      <c r="DF132">
        <v>-6.1429999999999998</v>
      </c>
      <c r="DG132">
        <v>0.19700000000000001</v>
      </c>
      <c r="DH132">
        <v>415</v>
      </c>
      <c r="DI132">
        <v>33</v>
      </c>
      <c r="DJ132">
        <v>0.52</v>
      </c>
      <c r="DK132">
        <v>0.45</v>
      </c>
      <c r="DL132">
        <v>-20.219185</v>
      </c>
      <c r="DM132">
        <v>-2.3641058161350341</v>
      </c>
      <c r="DN132">
        <v>0.23300646080098289</v>
      </c>
      <c r="DO132">
        <v>0</v>
      </c>
      <c r="DP132">
        <v>0.70823825000000007</v>
      </c>
      <c r="DQ132">
        <v>3.2814979362100163E-2</v>
      </c>
      <c r="DR132">
        <v>3.5022674851444471E-3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3.2968999999999999</v>
      </c>
      <c r="EB132">
        <v>2.62514</v>
      </c>
      <c r="EC132">
        <v>0.15529599999999999</v>
      </c>
      <c r="ED132">
        <v>0.15598600000000001</v>
      </c>
      <c r="EE132">
        <v>0.140542</v>
      </c>
      <c r="EF132">
        <v>0.13722300000000001</v>
      </c>
      <c r="EG132">
        <v>25495.8</v>
      </c>
      <c r="EH132">
        <v>25846.799999999999</v>
      </c>
      <c r="EI132">
        <v>28082</v>
      </c>
      <c r="EJ132">
        <v>29475.3</v>
      </c>
      <c r="EK132">
        <v>33234.199999999997</v>
      </c>
      <c r="EL132">
        <v>35292.300000000003</v>
      </c>
      <c r="EM132">
        <v>39660.9</v>
      </c>
      <c r="EN132">
        <v>42110.3</v>
      </c>
      <c r="EO132">
        <v>2.1981199999999999</v>
      </c>
      <c r="EP132">
        <v>2.1990500000000002</v>
      </c>
      <c r="EQ132">
        <v>0.124115</v>
      </c>
      <c r="ER132">
        <v>0</v>
      </c>
      <c r="ES132">
        <v>30.946300000000001</v>
      </c>
      <c r="ET132">
        <v>999.9</v>
      </c>
      <c r="EU132">
        <v>76.2</v>
      </c>
      <c r="EV132">
        <v>32.799999999999997</v>
      </c>
      <c r="EW132">
        <v>37.700899999999997</v>
      </c>
      <c r="EX132">
        <v>56.616399999999999</v>
      </c>
      <c r="EY132">
        <v>-3.86619</v>
      </c>
      <c r="EZ132">
        <v>2</v>
      </c>
      <c r="FA132">
        <v>0.43006100000000003</v>
      </c>
      <c r="FB132">
        <v>0.181898</v>
      </c>
      <c r="FC132">
        <v>20.273399999999999</v>
      </c>
      <c r="FD132">
        <v>5.2190899999999996</v>
      </c>
      <c r="FE132">
        <v>12.0099</v>
      </c>
      <c r="FF132">
        <v>4.9865000000000004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1.8642300000000001</v>
      </c>
      <c r="FO132">
        <v>1.86032</v>
      </c>
      <c r="FP132">
        <v>1.8609899999999999</v>
      </c>
      <c r="FQ132">
        <v>1.86019</v>
      </c>
      <c r="FR132">
        <v>1.86189</v>
      </c>
      <c r="FS132">
        <v>1.8585100000000001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-7.0529999999999999</v>
      </c>
      <c r="GH132">
        <v>0.19719999999999999</v>
      </c>
      <c r="GI132">
        <v>-4.4815386914191997</v>
      </c>
      <c r="GJ132">
        <v>-4.8024823865547416E-3</v>
      </c>
      <c r="GK132">
        <v>2.2541114550050859E-6</v>
      </c>
      <c r="GL132">
        <v>-5.2254267566753844E-10</v>
      </c>
      <c r="GM132">
        <v>0.19724000000001499</v>
      </c>
      <c r="GN132">
        <v>0</v>
      </c>
      <c r="GO132">
        <v>0</v>
      </c>
      <c r="GP132">
        <v>0</v>
      </c>
      <c r="GQ132">
        <v>6</v>
      </c>
      <c r="GR132">
        <v>2068</v>
      </c>
      <c r="GS132">
        <v>3</v>
      </c>
      <c r="GT132">
        <v>31</v>
      </c>
      <c r="GU132">
        <v>64.8</v>
      </c>
      <c r="GV132">
        <v>64.8</v>
      </c>
      <c r="GW132">
        <v>2.2534200000000002</v>
      </c>
      <c r="GX132">
        <v>2.52563</v>
      </c>
      <c r="GY132">
        <v>2.04834</v>
      </c>
      <c r="GZ132">
        <v>2.6245099999999999</v>
      </c>
      <c r="HA132">
        <v>2.1972700000000001</v>
      </c>
      <c r="HB132">
        <v>2.3535200000000001</v>
      </c>
      <c r="HC132">
        <v>38.061999999999998</v>
      </c>
      <c r="HD132">
        <v>14.928800000000001</v>
      </c>
      <c r="HE132">
        <v>18</v>
      </c>
      <c r="HF132">
        <v>679.21500000000003</v>
      </c>
      <c r="HG132">
        <v>757.35299999999995</v>
      </c>
      <c r="HH132">
        <v>31.0014</v>
      </c>
      <c r="HI132">
        <v>32.861800000000002</v>
      </c>
      <c r="HJ132">
        <v>30.000699999999998</v>
      </c>
      <c r="HK132">
        <v>32.723999999999997</v>
      </c>
      <c r="HL132">
        <v>32.727899999999998</v>
      </c>
      <c r="HM132">
        <v>45.127200000000002</v>
      </c>
      <c r="HN132">
        <v>10.953900000000001</v>
      </c>
      <c r="HO132">
        <v>100</v>
      </c>
      <c r="HP132">
        <v>31</v>
      </c>
      <c r="HQ132">
        <v>782.47299999999996</v>
      </c>
      <c r="HR132">
        <v>33.7348</v>
      </c>
      <c r="HS132">
        <v>98.985100000000003</v>
      </c>
      <c r="HT132">
        <v>97.669399999999996</v>
      </c>
    </row>
    <row r="133" spans="1:228" x14ac:dyDescent="0.2">
      <c r="A133">
        <v>118</v>
      </c>
      <c r="B133">
        <v>1676574374.0999999</v>
      </c>
      <c r="C133">
        <v>467.5</v>
      </c>
      <c r="D133" t="s">
        <v>595</v>
      </c>
      <c r="E133" t="s">
        <v>596</v>
      </c>
      <c r="F133">
        <v>4</v>
      </c>
      <c r="G133">
        <v>1676574372.0999999</v>
      </c>
      <c r="H133">
        <f t="shared" si="34"/>
        <v>7.7490096086387894E-4</v>
      </c>
      <c r="I133">
        <f t="shared" si="35"/>
        <v>0.77490096086387894</v>
      </c>
      <c r="J133">
        <f t="shared" si="36"/>
        <v>11.282909332527504</v>
      </c>
      <c r="K133">
        <f t="shared" si="37"/>
        <v>753.82728571428572</v>
      </c>
      <c r="L133">
        <f t="shared" si="38"/>
        <v>366.12624177010491</v>
      </c>
      <c r="M133">
        <f t="shared" si="39"/>
        <v>37.004172415299394</v>
      </c>
      <c r="N133">
        <f t="shared" si="40"/>
        <v>76.188897897802249</v>
      </c>
      <c r="O133">
        <f t="shared" si="41"/>
        <v>4.8759246033215457E-2</v>
      </c>
      <c r="P133">
        <f t="shared" si="42"/>
        <v>2.7664564071615576</v>
      </c>
      <c r="Q133">
        <f t="shared" si="43"/>
        <v>4.8286800887520825E-2</v>
      </c>
      <c r="R133">
        <f t="shared" si="44"/>
        <v>3.0221316263723305E-2</v>
      </c>
      <c r="S133">
        <f t="shared" si="45"/>
        <v>226.11515323424953</v>
      </c>
      <c r="T133">
        <f t="shared" si="46"/>
        <v>33.979867569907043</v>
      </c>
      <c r="U133">
        <f t="shared" si="47"/>
        <v>32.959085714285713</v>
      </c>
      <c r="V133">
        <f t="shared" si="48"/>
        <v>5.0405043194977841</v>
      </c>
      <c r="W133">
        <f t="shared" si="49"/>
        <v>69.835694334846181</v>
      </c>
      <c r="X133">
        <f t="shared" si="50"/>
        <v>3.4869778088685446</v>
      </c>
      <c r="Y133">
        <f t="shared" si="51"/>
        <v>4.993116832417078</v>
      </c>
      <c r="Z133">
        <f t="shared" si="52"/>
        <v>1.5535265106292395</v>
      </c>
      <c r="AA133">
        <f t="shared" si="53"/>
        <v>-34.173132374097058</v>
      </c>
      <c r="AB133">
        <f t="shared" si="54"/>
        <v>-25.0500012971963</v>
      </c>
      <c r="AC133">
        <f t="shared" si="55"/>
        <v>-2.071226364425502</v>
      </c>
      <c r="AD133">
        <f t="shared" si="56"/>
        <v>164.82079319853065</v>
      </c>
      <c r="AE133">
        <f t="shared" si="57"/>
        <v>21.754351432330683</v>
      </c>
      <c r="AF133">
        <f t="shared" si="58"/>
        <v>0.77967259689779977</v>
      </c>
      <c r="AG133">
        <f t="shared" si="59"/>
        <v>11.282909332527504</v>
      </c>
      <c r="AH133">
        <v>800.52012473007903</v>
      </c>
      <c r="AI133">
        <v>783.32625454545496</v>
      </c>
      <c r="AJ133">
        <v>1.700792228708689</v>
      </c>
      <c r="AK133">
        <v>61.748436210949897</v>
      </c>
      <c r="AL133">
        <f t="shared" si="60"/>
        <v>0.77490096086387894</v>
      </c>
      <c r="AM133">
        <v>33.805440910295253</v>
      </c>
      <c r="AN133">
        <v>34.496807272727253</v>
      </c>
      <c r="AO133">
        <v>-1.1661118044750009E-4</v>
      </c>
      <c r="AP133">
        <v>100.5812648026685</v>
      </c>
      <c r="AQ133">
        <v>17</v>
      </c>
      <c r="AR133">
        <v>3</v>
      </c>
      <c r="AS133">
        <f t="shared" si="61"/>
        <v>1</v>
      </c>
      <c r="AT133">
        <f t="shared" si="62"/>
        <v>0</v>
      </c>
      <c r="AU133">
        <f t="shared" si="63"/>
        <v>47335.512439251499</v>
      </c>
      <c r="AV133">
        <f t="shared" si="64"/>
        <v>1200.002857142857</v>
      </c>
      <c r="AW133">
        <f t="shared" si="65"/>
        <v>1025.9271135928752</v>
      </c>
      <c r="AX133">
        <f t="shared" si="66"/>
        <v>0.85493722576257292</v>
      </c>
      <c r="AY133">
        <f t="shared" si="67"/>
        <v>0.18842884572176577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1676574372.0999999</v>
      </c>
      <c r="BF133">
        <v>753.82728571428572</v>
      </c>
      <c r="BG133">
        <v>774.45171428571427</v>
      </c>
      <c r="BH133">
        <v>34.500814285714277</v>
      </c>
      <c r="BI133">
        <v>33.80591428571428</v>
      </c>
      <c r="BJ133">
        <v>760.88828571428564</v>
      </c>
      <c r="BK133">
        <v>34.303600000000003</v>
      </c>
      <c r="BL133">
        <v>649.9697142857143</v>
      </c>
      <c r="BM133">
        <v>100.9695714285714</v>
      </c>
      <c r="BN133">
        <v>9.9863628571428581E-2</v>
      </c>
      <c r="BO133">
        <v>32.791128571428573</v>
      </c>
      <c r="BP133">
        <v>32.959085714285713</v>
      </c>
      <c r="BQ133">
        <v>999.89999999999986</v>
      </c>
      <c r="BR133">
        <v>0</v>
      </c>
      <c r="BS133">
        <v>0</v>
      </c>
      <c r="BT133">
        <v>9010.6257142857139</v>
      </c>
      <c r="BU133">
        <v>0</v>
      </c>
      <c r="BV133">
        <v>2025.1614285714279</v>
      </c>
      <c r="BW133">
        <v>-20.62434285714286</v>
      </c>
      <c r="BX133">
        <v>780.76414285714293</v>
      </c>
      <c r="BY133">
        <v>801.54885714285706</v>
      </c>
      <c r="BZ133">
        <v>0.69492328571428585</v>
      </c>
      <c r="CA133">
        <v>774.45171428571427</v>
      </c>
      <c r="CB133">
        <v>33.80591428571428</v>
      </c>
      <c r="CC133">
        <v>3.483532857142857</v>
      </c>
      <c r="CD133">
        <v>3.413367142857143</v>
      </c>
      <c r="CE133">
        <v>26.5397</v>
      </c>
      <c r="CF133">
        <v>26.194885714285711</v>
      </c>
      <c r="CG133">
        <v>1200.002857142857</v>
      </c>
      <c r="CH133">
        <v>0.50000999999999995</v>
      </c>
      <c r="CI133">
        <v>0.49998999999999999</v>
      </c>
      <c r="CJ133">
        <v>0</v>
      </c>
      <c r="CK133">
        <v>1078.308571428571</v>
      </c>
      <c r="CL133">
        <v>4.9990899999999998</v>
      </c>
      <c r="CM133">
        <v>12049.72857142857</v>
      </c>
      <c r="CN133">
        <v>9557.9085714285702</v>
      </c>
      <c r="CO133">
        <v>42.482000000000014</v>
      </c>
      <c r="CP133">
        <v>44.686999999999998</v>
      </c>
      <c r="CQ133">
        <v>43.25</v>
      </c>
      <c r="CR133">
        <v>43.625</v>
      </c>
      <c r="CS133">
        <v>43.811999999999998</v>
      </c>
      <c r="CT133">
        <v>597.51285714285711</v>
      </c>
      <c r="CU133">
        <v>597.49</v>
      </c>
      <c r="CV133">
        <v>0</v>
      </c>
      <c r="CW133">
        <v>1676574386.0999999</v>
      </c>
      <c r="CX133">
        <v>0</v>
      </c>
      <c r="CY133">
        <v>1676570481.5999999</v>
      </c>
      <c r="CZ133" t="s">
        <v>356</v>
      </c>
      <c r="DA133">
        <v>1676570481.5999999</v>
      </c>
      <c r="DB133">
        <v>1676570479.5999999</v>
      </c>
      <c r="DC133">
        <v>11</v>
      </c>
      <c r="DD133">
        <v>-8.3000000000000004E-2</v>
      </c>
      <c r="DE133">
        <v>1.9E-2</v>
      </c>
      <c r="DF133">
        <v>-6.1429999999999998</v>
      </c>
      <c r="DG133">
        <v>0.19700000000000001</v>
      </c>
      <c r="DH133">
        <v>415</v>
      </c>
      <c r="DI133">
        <v>33</v>
      </c>
      <c r="DJ133">
        <v>0.52</v>
      </c>
      <c r="DK133">
        <v>0.45</v>
      </c>
      <c r="DL133">
        <v>-20.3572275</v>
      </c>
      <c r="DM133">
        <v>-2.300218761726005</v>
      </c>
      <c r="DN133">
        <v>0.22721117818837619</v>
      </c>
      <c r="DO133">
        <v>0</v>
      </c>
      <c r="DP133">
        <v>0.70710830000000002</v>
      </c>
      <c r="DQ133">
        <v>-1.933386866791818E-2</v>
      </c>
      <c r="DR133">
        <v>5.7074584632741702E-3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3.29705</v>
      </c>
      <c r="EB133">
        <v>2.6252399999999998</v>
      </c>
      <c r="EC133">
        <v>0.156199</v>
      </c>
      <c r="ED133">
        <v>0.15687000000000001</v>
      </c>
      <c r="EE133">
        <v>0.14050000000000001</v>
      </c>
      <c r="EF133">
        <v>0.13722200000000001</v>
      </c>
      <c r="EG133">
        <v>25468.2</v>
      </c>
      <c r="EH133">
        <v>25819.200000000001</v>
      </c>
      <c r="EI133">
        <v>28081.7</v>
      </c>
      <c r="EJ133">
        <v>29474.7</v>
      </c>
      <c r="EK133">
        <v>33235.599999999999</v>
      </c>
      <c r="EL133">
        <v>35292</v>
      </c>
      <c r="EM133">
        <v>39660.5</v>
      </c>
      <c r="EN133">
        <v>42109.9</v>
      </c>
      <c r="EO133">
        <v>2.198</v>
      </c>
      <c r="EP133">
        <v>2.1989999999999998</v>
      </c>
      <c r="EQ133">
        <v>0.123173</v>
      </c>
      <c r="ER133">
        <v>0</v>
      </c>
      <c r="ES133">
        <v>30.958400000000001</v>
      </c>
      <c r="ET133">
        <v>999.9</v>
      </c>
      <c r="EU133">
        <v>76.2</v>
      </c>
      <c r="EV133">
        <v>32.799999999999997</v>
      </c>
      <c r="EW133">
        <v>37.702399999999997</v>
      </c>
      <c r="EX133">
        <v>56.496400000000001</v>
      </c>
      <c r="EY133">
        <v>-3.94231</v>
      </c>
      <c r="EZ133">
        <v>2</v>
      </c>
      <c r="FA133">
        <v>0.43051600000000001</v>
      </c>
      <c r="FB133">
        <v>0.18479000000000001</v>
      </c>
      <c r="FC133">
        <v>20.273399999999999</v>
      </c>
      <c r="FD133">
        <v>5.2192400000000001</v>
      </c>
      <c r="FE133">
        <v>12.0097</v>
      </c>
      <c r="FF133">
        <v>4.9863</v>
      </c>
      <c r="FG133">
        <v>3.2845499999999999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1.86426</v>
      </c>
      <c r="FO133">
        <v>1.86032</v>
      </c>
      <c r="FP133">
        <v>1.8610500000000001</v>
      </c>
      <c r="FQ133">
        <v>1.86019</v>
      </c>
      <c r="FR133">
        <v>1.86189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-7.0679999999999996</v>
      </c>
      <c r="GH133">
        <v>0.19719999999999999</v>
      </c>
      <c r="GI133">
        <v>-4.4815386914191997</v>
      </c>
      <c r="GJ133">
        <v>-4.8024823865547416E-3</v>
      </c>
      <c r="GK133">
        <v>2.2541114550050859E-6</v>
      </c>
      <c r="GL133">
        <v>-5.2254267566753844E-10</v>
      </c>
      <c r="GM133">
        <v>0.19724000000001499</v>
      </c>
      <c r="GN133">
        <v>0</v>
      </c>
      <c r="GO133">
        <v>0</v>
      </c>
      <c r="GP133">
        <v>0</v>
      </c>
      <c r="GQ133">
        <v>6</v>
      </c>
      <c r="GR133">
        <v>2068</v>
      </c>
      <c r="GS133">
        <v>3</v>
      </c>
      <c r="GT133">
        <v>31</v>
      </c>
      <c r="GU133">
        <v>64.900000000000006</v>
      </c>
      <c r="GV133">
        <v>64.900000000000006</v>
      </c>
      <c r="GW133">
        <v>2.2717299999999998</v>
      </c>
      <c r="GX133">
        <v>2.5280800000000001</v>
      </c>
      <c r="GY133">
        <v>2.04834</v>
      </c>
      <c r="GZ133">
        <v>2.6245099999999999</v>
      </c>
      <c r="HA133">
        <v>2.1972700000000001</v>
      </c>
      <c r="HB133">
        <v>2.3535200000000001</v>
      </c>
      <c r="HC133">
        <v>38.061999999999998</v>
      </c>
      <c r="HD133">
        <v>14.9201</v>
      </c>
      <c r="HE133">
        <v>18</v>
      </c>
      <c r="HF133">
        <v>679.16</v>
      </c>
      <c r="HG133">
        <v>757.37800000000004</v>
      </c>
      <c r="HH133">
        <v>31.001100000000001</v>
      </c>
      <c r="HI133">
        <v>32.867699999999999</v>
      </c>
      <c r="HJ133">
        <v>30.000599999999999</v>
      </c>
      <c r="HK133">
        <v>32.728400000000001</v>
      </c>
      <c r="HL133">
        <v>32.733699999999999</v>
      </c>
      <c r="HM133">
        <v>45.444499999999998</v>
      </c>
      <c r="HN133">
        <v>10.953900000000001</v>
      </c>
      <c r="HO133">
        <v>100</v>
      </c>
      <c r="HP133">
        <v>31</v>
      </c>
      <c r="HQ133">
        <v>789.15200000000004</v>
      </c>
      <c r="HR133">
        <v>33.7348</v>
      </c>
      <c r="HS133">
        <v>98.984200000000001</v>
      </c>
      <c r="HT133">
        <v>97.668000000000006</v>
      </c>
    </row>
    <row r="134" spans="1:228" x14ac:dyDescent="0.2">
      <c r="A134">
        <v>119</v>
      </c>
      <c r="B134">
        <v>1676574378.0999999</v>
      </c>
      <c r="C134">
        <v>471.5</v>
      </c>
      <c r="D134" t="s">
        <v>597</v>
      </c>
      <c r="E134" t="s">
        <v>598</v>
      </c>
      <c r="F134">
        <v>4</v>
      </c>
      <c r="G134">
        <v>1676574375.7874999</v>
      </c>
      <c r="H134">
        <f t="shared" si="34"/>
        <v>7.5667993836087664E-4</v>
      </c>
      <c r="I134">
        <f t="shared" si="35"/>
        <v>0.75667993836087666</v>
      </c>
      <c r="J134">
        <f t="shared" si="36"/>
        <v>11.310861004555443</v>
      </c>
      <c r="K134">
        <f t="shared" si="37"/>
        <v>759.93712499999992</v>
      </c>
      <c r="L134">
        <f t="shared" si="38"/>
        <v>362.33158817311522</v>
      </c>
      <c r="M134">
        <f t="shared" si="39"/>
        <v>36.619908705695394</v>
      </c>
      <c r="N134">
        <f t="shared" si="40"/>
        <v>76.804863412219348</v>
      </c>
      <c r="O134">
        <f t="shared" si="41"/>
        <v>4.7611604754597837E-2</v>
      </c>
      <c r="P134">
        <f t="shared" si="42"/>
        <v>2.7614361390073539</v>
      </c>
      <c r="Q134">
        <f t="shared" si="43"/>
        <v>4.7160216032319541E-2</v>
      </c>
      <c r="R134">
        <f t="shared" si="44"/>
        <v>2.9515333736459225E-2</v>
      </c>
      <c r="S134">
        <f t="shared" si="45"/>
        <v>226.11393635909226</v>
      </c>
      <c r="T134">
        <f t="shared" si="46"/>
        <v>33.978769515735713</v>
      </c>
      <c r="U134">
        <f t="shared" si="47"/>
        <v>32.954612500000003</v>
      </c>
      <c r="V134">
        <f t="shared" si="48"/>
        <v>5.0392371913058716</v>
      </c>
      <c r="W134">
        <f t="shared" si="49"/>
        <v>69.848189046242112</v>
      </c>
      <c r="X134">
        <f t="shared" si="50"/>
        <v>3.4860164896066497</v>
      </c>
      <c r="Y134">
        <f t="shared" si="51"/>
        <v>4.9908473465200025</v>
      </c>
      <c r="Z134">
        <f t="shared" si="52"/>
        <v>1.5532207016992219</v>
      </c>
      <c r="AA134">
        <f t="shared" si="53"/>
        <v>-33.369585281714663</v>
      </c>
      <c r="AB134">
        <f t="shared" si="54"/>
        <v>-25.541289148207632</v>
      </c>
      <c r="AC134">
        <f t="shared" si="55"/>
        <v>-2.1155569570038475</v>
      </c>
      <c r="AD134">
        <f t="shared" si="56"/>
        <v>165.08750497216613</v>
      </c>
      <c r="AE134">
        <f t="shared" si="57"/>
        <v>21.812764479206457</v>
      </c>
      <c r="AF134">
        <f t="shared" si="58"/>
        <v>0.77973263808781479</v>
      </c>
      <c r="AG134">
        <f t="shared" si="59"/>
        <v>11.310861004555443</v>
      </c>
      <c r="AH134">
        <v>807.40254877687335</v>
      </c>
      <c r="AI134">
        <v>790.17306666666616</v>
      </c>
      <c r="AJ134">
        <v>1.703319245929571</v>
      </c>
      <c r="AK134">
        <v>61.748436210949897</v>
      </c>
      <c r="AL134">
        <f t="shared" si="60"/>
        <v>0.75667993836087666</v>
      </c>
      <c r="AM134">
        <v>33.812040046988088</v>
      </c>
      <c r="AN134">
        <v>34.48677212121212</v>
      </c>
      <c r="AO134">
        <v>-5.4807840813688733E-5</v>
      </c>
      <c r="AP134">
        <v>100.5812648026685</v>
      </c>
      <c r="AQ134">
        <v>17</v>
      </c>
      <c r="AR134">
        <v>3</v>
      </c>
      <c r="AS134">
        <f t="shared" si="61"/>
        <v>1</v>
      </c>
      <c r="AT134">
        <f t="shared" si="62"/>
        <v>0</v>
      </c>
      <c r="AU134">
        <f t="shared" si="63"/>
        <v>47198.698984330396</v>
      </c>
      <c r="AV134">
        <f t="shared" si="64"/>
        <v>1199.9974999999999</v>
      </c>
      <c r="AW134">
        <f t="shared" si="65"/>
        <v>1025.9224260927938</v>
      </c>
      <c r="AX134">
        <f t="shared" si="66"/>
        <v>0.85493713619636202</v>
      </c>
      <c r="AY134">
        <f t="shared" si="67"/>
        <v>0.18842867285897869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1676574375.7874999</v>
      </c>
      <c r="BF134">
        <v>759.93712499999992</v>
      </c>
      <c r="BG134">
        <v>780.61924999999997</v>
      </c>
      <c r="BH134">
        <v>34.491999999999997</v>
      </c>
      <c r="BI134">
        <v>33.797062500000003</v>
      </c>
      <c r="BJ134">
        <v>767.01200000000006</v>
      </c>
      <c r="BK134">
        <v>34.294787499999998</v>
      </c>
      <c r="BL134">
        <v>649.99062499999991</v>
      </c>
      <c r="BM134">
        <v>100.967375</v>
      </c>
      <c r="BN134">
        <v>0.10001713750000001</v>
      </c>
      <c r="BO134">
        <v>32.783050000000003</v>
      </c>
      <c r="BP134">
        <v>32.954612500000003</v>
      </c>
      <c r="BQ134">
        <v>999.9</v>
      </c>
      <c r="BR134">
        <v>0</v>
      </c>
      <c r="BS134">
        <v>0</v>
      </c>
      <c r="BT134">
        <v>8984.1412500000006</v>
      </c>
      <c r="BU134">
        <v>0</v>
      </c>
      <c r="BV134">
        <v>2024.3787500000001</v>
      </c>
      <c r="BW134">
        <v>-20.682300000000001</v>
      </c>
      <c r="BX134">
        <v>787.08512500000006</v>
      </c>
      <c r="BY134">
        <v>807.92475000000002</v>
      </c>
      <c r="BZ134">
        <v>0.69494637500000001</v>
      </c>
      <c r="CA134">
        <v>780.61924999999997</v>
      </c>
      <c r="CB134">
        <v>33.797062500000003</v>
      </c>
      <c r="CC134">
        <v>3.48256875</v>
      </c>
      <c r="CD134">
        <v>3.4124024999999998</v>
      </c>
      <c r="CE134">
        <v>26.535025000000001</v>
      </c>
      <c r="CF134">
        <v>26.190112500000001</v>
      </c>
      <c r="CG134">
        <v>1199.9974999999999</v>
      </c>
      <c r="CH134">
        <v>0.50001300000000004</v>
      </c>
      <c r="CI134">
        <v>0.49998700000000001</v>
      </c>
      <c r="CJ134">
        <v>0</v>
      </c>
      <c r="CK134">
        <v>1079.4512500000001</v>
      </c>
      <c r="CL134">
        <v>4.9990899999999998</v>
      </c>
      <c r="CM134">
        <v>12055.612499999999</v>
      </c>
      <c r="CN134">
        <v>9557.8737499999988</v>
      </c>
      <c r="CO134">
        <v>42.5</v>
      </c>
      <c r="CP134">
        <v>44.686999999999998</v>
      </c>
      <c r="CQ134">
        <v>43.25</v>
      </c>
      <c r="CR134">
        <v>43.640500000000003</v>
      </c>
      <c r="CS134">
        <v>43.843499999999999</v>
      </c>
      <c r="CT134">
        <v>597.51374999999996</v>
      </c>
      <c r="CU134">
        <v>597.48374999999999</v>
      </c>
      <c r="CV134">
        <v>0</v>
      </c>
      <c r="CW134">
        <v>1676574389.7</v>
      </c>
      <c r="CX134">
        <v>0</v>
      </c>
      <c r="CY134">
        <v>1676570481.5999999</v>
      </c>
      <c r="CZ134" t="s">
        <v>356</v>
      </c>
      <c r="DA134">
        <v>1676570481.5999999</v>
      </c>
      <c r="DB134">
        <v>1676570479.5999999</v>
      </c>
      <c r="DC134">
        <v>11</v>
      </c>
      <c r="DD134">
        <v>-8.3000000000000004E-2</v>
      </c>
      <c r="DE134">
        <v>1.9E-2</v>
      </c>
      <c r="DF134">
        <v>-6.1429999999999998</v>
      </c>
      <c r="DG134">
        <v>0.19700000000000001</v>
      </c>
      <c r="DH134">
        <v>415</v>
      </c>
      <c r="DI134">
        <v>33</v>
      </c>
      <c r="DJ134">
        <v>0.52</v>
      </c>
      <c r="DK134">
        <v>0.45</v>
      </c>
      <c r="DL134">
        <v>-20.487637500000002</v>
      </c>
      <c r="DM134">
        <v>-1.6267553470918781</v>
      </c>
      <c r="DN134">
        <v>0.16547796633917769</v>
      </c>
      <c r="DO134">
        <v>0</v>
      </c>
      <c r="DP134">
        <v>0.70389584999999999</v>
      </c>
      <c r="DQ134">
        <v>-6.7597035647282158E-2</v>
      </c>
      <c r="DR134">
        <v>9.4421245716999457E-3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3.2967900000000001</v>
      </c>
      <c r="EB134">
        <v>2.6250200000000001</v>
      </c>
      <c r="EC134">
        <v>0.15709600000000001</v>
      </c>
      <c r="ED134">
        <v>0.15778600000000001</v>
      </c>
      <c r="EE134">
        <v>0.14046400000000001</v>
      </c>
      <c r="EF134">
        <v>0.137045</v>
      </c>
      <c r="EG134">
        <v>25440.7</v>
      </c>
      <c r="EH134">
        <v>25791</v>
      </c>
      <c r="EI134">
        <v>28081.200000000001</v>
      </c>
      <c r="EJ134">
        <v>29474.7</v>
      </c>
      <c r="EK134">
        <v>33236.6</v>
      </c>
      <c r="EL134">
        <v>35299</v>
      </c>
      <c r="EM134">
        <v>39660</v>
      </c>
      <c r="EN134">
        <v>42109.599999999999</v>
      </c>
      <c r="EO134">
        <v>2.1979299999999999</v>
      </c>
      <c r="EP134">
        <v>2.1987000000000001</v>
      </c>
      <c r="EQ134">
        <v>0.122394</v>
      </c>
      <c r="ER134">
        <v>0</v>
      </c>
      <c r="ES134">
        <v>30.965800000000002</v>
      </c>
      <c r="ET134">
        <v>999.9</v>
      </c>
      <c r="EU134">
        <v>76.2</v>
      </c>
      <c r="EV134">
        <v>32.799999999999997</v>
      </c>
      <c r="EW134">
        <v>37.698700000000002</v>
      </c>
      <c r="EX134">
        <v>56.796399999999998</v>
      </c>
      <c r="EY134">
        <v>-3.8020900000000002</v>
      </c>
      <c r="EZ134">
        <v>2</v>
      </c>
      <c r="FA134">
        <v>0.430871</v>
      </c>
      <c r="FB134">
        <v>0.186525</v>
      </c>
      <c r="FC134">
        <v>20.273499999999999</v>
      </c>
      <c r="FD134">
        <v>5.2183400000000004</v>
      </c>
      <c r="FE134">
        <v>12.0098</v>
      </c>
      <c r="FF134">
        <v>4.9863</v>
      </c>
      <c r="FG134">
        <v>3.28443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1.86422</v>
      </c>
      <c r="FO134">
        <v>1.8603099999999999</v>
      </c>
      <c r="FP134">
        <v>1.8610500000000001</v>
      </c>
      <c r="FQ134">
        <v>1.86019</v>
      </c>
      <c r="FR134">
        <v>1.8619000000000001</v>
      </c>
      <c r="FS134">
        <v>1.8585100000000001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-7.0830000000000002</v>
      </c>
      <c r="GH134">
        <v>0.1973</v>
      </c>
      <c r="GI134">
        <v>-4.4815386914191997</v>
      </c>
      <c r="GJ134">
        <v>-4.8024823865547416E-3</v>
      </c>
      <c r="GK134">
        <v>2.2541114550050859E-6</v>
      </c>
      <c r="GL134">
        <v>-5.2254267566753844E-10</v>
      </c>
      <c r="GM134">
        <v>0.19724000000001499</v>
      </c>
      <c r="GN134">
        <v>0</v>
      </c>
      <c r="GO134">
        <v>0</v>
      </c>
      <c r="GP134">
        <v>0</v>
      </c>
      <c r="GQ134">
        <v>6</v>
      </c>
      <c r="GR134">
        <v>2068</v>
      </c>
      <c r="GS134">
        <v>3</v>
      </c>
      <c r="GT134">
        <v>31</v>
      </c>
      <c r="GU134">
        <v>64.900000000000006</v>
      </c>
      <c r="GV134">
        <v>65</v>
      </c>
      <c r="GW134">
        <v>2.2863799999999999</v>
      </c>
      <c r="GX134">
        <v>2.5280800000000001</v>
      </c>
      <c r="GY134">
        <v>2.04834</v>
      </c>
      <c r="GZ134">
        <v>2.6245099999999999</v>
      </c>
      <c r="HA134">
        <v>2.1972700000000001</v>
      </c>
      <c r="HB134">
        <v>2.33887</v>
      </c>
      <c r="HC134">
        <v>38.061999999999998</v>
      </c>
      <c r="HD134">
        <v>14.911300000000001</v>
      </c>
      <c r="HE134">
        <v>18</v>
      </c>
      <c r="HF134">
        <v>679.16200000000003</v>
      </c>
      <c r="HG134">
        <v>757.15099999999995</v>
      </c>
      <c r="HH134">
        <v>31.000699999999998</v>
      </c>
      <c r="HI134">
        <v>32.8735</v>
      </c>
      <c r="HJ134">
        <v>30.000599999999999</v>
      </c>
      <c r="HK134">
        <v>32.734099999999998</v>
      </c>
      <c r="HL134">
        <v>32.738799999999998</v>
      </c>
      <c r="HM134">
        <v>45.756399999999999</v>
      </c>
      <c r="HN134">
        <v>11.232900000000001</v>
      </c>
      <c r="HO134">
        <v>100</v>
      </c>
      <c r="HP134">
        <v>31</v>
      </c>
      <c r="HQ134">
        <v>795.83</v>
      </c>
      <c r="HR134">
        <v>33.7348</v>
      </c>
      <c r="HS134">
        <v>98.982699999999994</v>
      </c>
      <c r="HT134">
        <v>97.667500000000004</v>
      </c>
    </row>
    <row r="135" spans="1:228" x14ac:dyDescent="0.2">
      <c r="A135">
        <v>120</v>
      </c>
      <c r="B135">
        <v>1676574382.0999999</v>
      </c>
      <c r="C135">
        <v>475.5</v>
      </c>
      <c r="D135" t="s">
        <v>599</v>
      </c>
      <c r="E135" t="s">
        <v>600</v>
      </c>
      <c r="F135">
        <v>4</v>
      </c>
      <c r="G135">
        <v>1676574380.0999999</v>
      </c>
      <c r="H135">
        <f t="shared" si="34"/>
        <v>7.7720157853557301E-4</v>
      </c>
      <c r="I135">
        <f t="shared" si="35"/>
        <v>0.77720157853557303</v>
      </c>
      <c r="J135">
        <f t="shared" si="36"/>
        <v>11.448787590684818</v>
      </c>
      <c r="K135">
        <f t="shared" si="37"/>
        <v>767.03471428571436</v>
      </c>
      <c r="L135">
        <f t="shared" si="38"/>
        <v>374.94791542701398</v>
      </c>
      <c r="M135">
        <f t="shared" si="39"/>
        <v>37.895466911075331</v>
      </c>
      <c r="N135">
        <f t="shared" si="40"/>
        <v>77.523137051600742</v>
      </c>
      <c r="O135">
        <f t="shared" si="41"/>
        <v>4.8938441460452377E-2</v>
      </c>
      <c r="P135">
        <f t="shared" si="42"/>
        <v>2.7664277712763727</v>
      </c>
      <c r="Q135">
        <f t="shared" si="43"/>
        <v>4.8462530770144917E-2</v>
      </c>
      <c r="R135">
        <f t="shared" si="44"/>
        <v>3.0331454607853577E-2</v>
      </c>
      <c r="S135">
        <f t="shared" si="45"/>
        <v>226.11637594844188</v>
      </c>
      <c r="T135">
        <f t="shared" si="46"/>
        <v>33.960303601419241</v>
      </c>
      <c r="U135">
        <f t="shared" si="47"/>
        <v>32.943114285714287</v>
      </c>
      <c r="V135">
        <f t="shared" si="48"/>
        <v>5.0359813619209151</v>
      </c>
      <c r="W135">
        <f t="shared" si="49"/>
        <v>69.839386872176121</v>
      </c>
      <c r="X135">
        <f t="shared" si="50"/>
        <v>3.4834410283794628</v>
      </c>
      <c r="Y135">
        <f t="shared" si="51"/>
        <v>4.9877886739685264</v>
      </c>
      <c r="Z135">
        <f t="shared" si="52"/>
        <v>1.5525403335414523</v>
      </c>
      <c r="AA135">
        <f t="shared" si="53"/>
        <v>-34.274589613418769</v>
      </c>
      <c r="AB135">
        <f t="shared" si="54"/>
        <v>-25.497172963977626</v>
      </c>
      <c r="AC135">
        <f t="shared" si="55"/>
        <v>-2.1078607518807346</v>
      </c>
      <c r="AD135">
        <f t="shared" si="56"/>
        <v>164.23675261916475</v>
      </c>
      <c r="AE135">
        <f t="shared" si="57"/>
        <v>21.961460827130011</v>
      </c>
      <c r="AF135">
        <f t="shared" si="58"/>
        <v>0.8785812419781468</v>
      </c>
      <c r="AG135">
        <f t="shared" si="59"/>
        <v>11.448787590684818</v>
      </c>
      <c r="AH135">
        <v>814.36262906621687</v>
      </c>
      <c r="AI135">
        <v>796.98073333333321</v>
      </c>
      <c r="AJ135">
        <v>1.708714687230942</v>
      </c>
      <c r="AK135">
        <v>61.748436210949897</v>
      </c>
      <c r="AL135">
        <f t="shared" si="60"/>
        <v>0.77720157853557303</v>
      </c>
      <c r="AM135">
        <v>33.707910076282559</v>
      </c>
      <c r="AN135">
        <v>34.448635757575772</v>
      </c>
      <c r="AO135">
        <v>-7.8071854176380998E-3</v>
      </c>
      <c r="AP135">
        <v>100.5812648026685</v>
      </c>
      <c r="AQ135">
        <v>17</v>
      </c>
      <c r="AR135">
        <v>3</v>
      </c>
      <c r="AS135">
        <f t="shared" si="61"/>
        <v>1</v>
      </c>
      <c r="AT135">
        <f t="shared" si="62"/>
        <v>0</v>
      </c>
      <c r="AU135">
        <f t="shared" si="63"/>
        <v>47337.656329811063</v>
      </c>
      <c r="AV135">
        <f t="shared" si="64"/>
        <v>1200.01</v>
      </c>
      <c r="AW135">
        <f t="shared" si="65"/>
        <v>1025.9331564499698</v>
      </c>
      <c r="AX135">
        <f t="shared" si="66"/>
        <v>0.85493717256520352</v>
      </c>
      <c r="AY135">
        <f t="shared" si="67"/>
        <v>0.18842874305084281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1676574380.0999999</v>
      </c>
      <c r="BF135">
        <v>767.03471428571436</v>
      </c>
      <c r="BG135">
        <v>787.9307142857142</v>
      </c>
      <c r="BH135">
        <v>34.466099999999997</v>
      </c>
      <c r="BI135">
        <v>33.682985714285721</v>
      </c>
      <c r="BJ135">
        <v>774.12542857142853</v>
      </c>
      <c r="BK135">
        <v>34.268814285714292</v>
      </c>
      <c r="BL135">
        <v>649.94342857142863</v>
      </c>
      <c r="BM135">
        <v>100.9688571428571</v>
      </c>
      <c r="BN135">
        <v>9.9758928571428582E-2</v>
      </c>
      <c r="BO135">
        <v>32.772157142857147</v>
      </c>
      <c r="BP135">
        <v>32.943114285714287</v>
      </c>
      <c r="BQ135">
        <v>999.89999999999986</v>
      </c>
      <c r="BR135">
        <v>0</v>
      </c>
      <c r="BS135">
        <v>0</v>
      </c>
      <c r="BT135">
        <v>9010.5371428571416</v>
      </c>
      <c r="BU135">
        <v>0</v>
      </c>
      <c r="BV135">
        <v>2017.937142857143</v>
      </c>
      <c r="BW135">
        <v>-20.896100000000001</v>
      </c>
      <c r="BX135">
        <v>794.41514285714288</v>
      </c>
      <c r="BY135">
        <v>815.39557142857143</v>
      </c>
      <c r="BZ135">
        <v>0.78309142857142866</v>
      </c>
      <c r="CA135">
        <v>787.9307142857142</v>
      </c>
      <c r="CB135">
        <v>33.682985714285721</v>
      </c>
      <c r="CC135">
        <v>3.479994285714286</v>
      </c>
      <c r="CD135">
        <v>3.400925714285715</v>
      </c>
      <c r="CE135">
        <v>26.52244285714286</v>
      </c>
      <c r="CF135">
        <v>26.13310000000001</v>
      </c>
      <c r="CG135">
        <v>1200.01</v>
      </c>
      <c r="CH135">
        <v>0.50001400000000007</v>
      </c>
      <c r="CI135">
        <v>0.49998599999999987</v>
      </c>
      <c r="CJ135">
        <v>0</v>
      </c>
      <c r="CK135">
        <v>1080.658571428572</v>
      </c>
      <c r="CL135">
        <v>4.9990899999999998</v>
      </c>
      <c r="CM135">
        <v>12062.05714285714</v>
      </c>
      <c r="CN135">
        <v>9557.9742857142846</v>
      </c>
      <c r="CO135">
        <v>42.5</v>
      </c>
      <c r="CP135">
        <v>44.686999999999998</v>
      </c>
      <c r="CQ135">
        <v>43.25</v>
      </c>
      <c r="CR135">
        <v>43.651571428571437</v>
      </c>
      <c r="CS135">
        <v>43.838999999999999</v>
      </c>
      <c r="CT135">
        <v>597.51857142857136</v>
      </c>
      <c r="CU135">
        <v>597.49142857142863</v>
      </c>
      <c r="CV135">
        <v>0</v>
      </c>
      <c r="CW135">
        <v>1676574393.9000001</v>
      </c>
      <c r="CX135">
        <v>0</v>
      </c>
      <c r="CY135">
        <v>1676570481.5999999</v>
      </c>
      <c r="CZ135" t="s">
        <v>356</v>
      </c>
      <c r="DA135">
        <v>1676570481.5999999</v>
      </c>
      <c r="DB135">
        <v>1676570479.5999999</v>
      </c>
      <c r="DC135">
        <v>11</v>
      </c>
      <c r="DD135">
        <v>-8.3000000000000004E-2</v>
      </c>
      <c r="DE135">
        <v>1.9E-2</v>
      </c>
      <c r="DF135">
        <v>-6.1429999999999998</v>
      </c>
      <c r="DG135">
        <v>0.19700000000000001</v>
      </c>
      <c r="DH135">
        <v>415</v>
      </c>
      <c r="DI135">
        <v>33</v>
      </c>
      <c r="DJ135">
        <v>0.52</v>
      </c>
      <c r="DK135">
        <v>0.45</v>
      </c>
      <c r="DL135">
        <v>-20.618220000000001</v>
      </c>
      <c r="DM135">
        <v>-1.592366228893032</v>
      </c>
      <c r="DN135">
        <v>0.15991849830460511</v>
      </c>
      <c r="DO135">
        <v>0</v>
      </c>
      <c r="DP135">
        <v>0.71628760000000002</v>
      </c>
      <c r="DQ135">
        <v>0.14789615009380849</v>
      </c>
      <c r="DR135">
        <v>3.04197323794934E-2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374</v>
      </c>
      <c r="EA135">
        <v>3.2968199999999999</v>
      </c>
      <c r="EB135">
        <v>2.62521</v>
      </c>
      <c r="EC135">
        <v>0.15800400000000001</v>
      </c>
      <c r="ED135">
        <v>0.15868399999999999</v>
      </c>
      <c r="EE135">
        <v>0.14035</v>
      </c>
      <c r="EF135">
        <v>0.13681499999999999</v>
      </c>
      <c r="EG135">
        <v>25413.4</v>
      </c>
      <c r="EH135">
        <v>25763.1</v>
      </c>
      <c r="EI135">
        <v>28081.4</v>
      </c>
      <c r="EJ135">
        <v>29474.400000000001</v>
      </c>
      <c r="EK135">
        <v>33241.199999999997</v>
      </c>
      <c r="EL135">
        <v>35308.6</v>
      </c>
      <c r="EM135">
        <v>39660.199999999997</v>
      </c>
      <c r="EN135">
        <v>42109.599999999999</v>
      </c>
      <c r="EO135">
        <v>2.1979299999999999</v>
      </c>
      <c r="EP135">
        <v>2.1986300000000001</v>
      </c>
      <c r="EQ135">
        <v>0.121284</v>
      </c>
      <c r="ER135">
        <v>0</v>
      </c>
      <c r="ES135">
        <v>30.969100000000001</v>
      </c>
      <c r="ET135">
        <v>999.9</v>
      </c>
      <c r="EU135">
        <v>76.2</v>
      </c>
      <c r="EV135">
        <v>32.799999999999997</v>
      </c>
      <c r="EW135">
        <v>37.7044</v>
      </c>
      <c r="EX135">
        <v>56.496400000000001</v>
      </c>
      <c r="EY135">
        <v>-3.7820499999999999</v>
      </c>
      <c r="EZ135">
        <v>2</v>
      </c>
      <c r="FA135">
        <v>0.43148399999999998</v>
      </c>
      <c r="FB135">
        <v>0.18629399999999999</v>
      </c>
      <c r="FC135">
        <v>20.273499999999999</v>
      </c>
      <c r="FD135">
        <v>5.2189399999999999</v>
      </c>
      <c r="FE135">
        <v>12.0098</v>
      </c>
      <c r="FF135">
        <v>4.9866000000000001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1.86426</v>
      </c>
      <c r="FO135">
        <v>1.8603099999999999</v>
      </c>
      <c r="FP135">
        <v>1.86104</v>
      </c>
      <c r="FQ135">
        <v>1.8601700000000001</v>
      </c>
      <c r="FR135">
        <v>1.86189</v>
      </c>
      <c r="FS135">
        <v>1.85849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-7.0979999999999999</v>
      </c>
      <c r="GH135">
        <v>0.1973</v>
      </c>
      <c r="GI135">
        <v>-4.4815386914191997</v>
      </c>
      <c r="GJ135">
        <v>-4.8024823865547416E-3</v>
      </c>
      <c r="GK135">
        <v>2.2541114550050859E-6</v>
      </c>
      <c r="GL135">
        <v>-5.2254267566753844E-10</v>
      </c>
      <c r="GM135">
        <v>0.19724000000001499</v>
      </c>
      <c r="GN135">
        <v>0</v>
      </c>
      <c r="GO135">
        <v>0</v>
      </c>
      <c r="GP135">
        <v>0</v>
      </c>
      <c r="GQ135">
        <v>6</v>
      </c>
      <c r="GR135">
        <v>2068</v>
      </c>
      <c r="GS135">
        <v>3</v>
      </c>
      <c r="GT135">
        <v>31</v>
      </c>
      <c r="GU135">
        <v>65</v>
      </c>
      <c r="GV135">
        <v>65</v>
      </c>
      <c r="GW135">
        <v>2.3010299999999999</v>
      </c>
      <c r="GX135">
        <v>2.5329600000000001</v>
      </c>
      <c r="GY135">
        <v>2.04834</v>
      </c>
      <c r="GZ135">
        <v>2.6245099999999999</v>
      </c>
      <c r="HA135">
        <v>2.1972700000000001</v>
      </c>
      <c r="HB135">
        <v>2.34253</v>
      </c>
      <c r="HC135">
        <v>38.037700000000001</v>
      </c>
      <c r="HD135">
        <v>14.9201</v>
      </c>
      <c r="HE135">
        <v>18</v>
      </c>
      <c r="HF135">
        <v>679.22299999999996</v>
      </c>
      <c r="HG135">
        <v>757.14300000000003</v>
      </c>
      <c r="HH135">
        <v>31.000299999999999</v>
      </c>
      <c r="HI135">
        <v>32.879399999999997</v>
      </c>
      <c r="HJ135">
        <v>30.000699999999998</v>
      </c>
      <c r="HK135">
        <v>32.739699999999999</v>
      </c>
      <c r="HL135">
        <v>32.743899999999996</v>
      </c>
      <c r="HM135">
        <v>46.069200000000002</v>
      </c>
      <c r="HN135">
        <v>11.232900000000001</v>
      </c>
      <c r="HO135">
        <v>100</v>
      </c>
      <c r="HP135">
        <v>31</v>
      </c>
      <c r="HQ135">
        <v>802.50800000000004</v>
      </c>
      <c r="HR135">
        <v>33.7637</v>
      </c>
      <c r="HS135">
        <v>98.983400000000003</v>
      </c>
      <c r="HT135">
        <v>97.667199999999994</v>
      </c>
    </row>
    <row r="136" spans="1:228" x14ac:dyDescent="0.2">
      <c r="A136">
        <v>121</v>
      </c>
      <c r="B136">
        <v>1676574386.0999999</v>
      </c>
      <c r="C136">
        <v>479.5</v>
      </c>
      <c r="D136" t="s">
        <v>601</v>
      </c>
      <c r="E136" t="s">
        <v>602</v>
      </c>
      <c r="F136">
        <v>4</v>
      </c>
      <c r="G136">
        <v>1676574383.7874999</v>
      </c>
      <c r="H136">
        <f t="shared" si="34"/>
        <v>7.8833863801832597E-4</v>
      </c>
      <c r="I136">
        <f t="shared" si="35"/>
        <v>0.78833863801832593</v>
      </c>
      <c r="J136">
        <f t="shared" si="36"/>
        <v>11.245734147395023</v>
      </c>
      <c r="K136">
        <f t="shared" si="37"/>
        <v>773.22199999999998</v>
      </c>
      <c r="L136">
        <f t="shared" si="38"/>
        <v>392.21781230123787</v>
      </c>
      <c r="M136">
        <f t="shared" si="39"/>
        <v>39.640491634790322</v>
      </c>
      <c r="N136">
        <f t="shared" si="40"/>
        <v>78.147649753588468</v>
      </c>
      <c r="O136">
        <f t="shared" si="41"/>
        <v>4.9574297398988887E-2</v>
      </c>
      <c r="P136">
        <f t="shared" si="42"/>
        <v>2.7613643151072402</v>
      </c>
      <c r="Q136">
        <f t="shared" si="43"/>
        <v>4.9085120100495677E-2</v>
      </c>
      <c r="R136">
        <f t="shared" si="44"/>
        <v>3.0721748323172031E-2</v>
      </c>
      <c r="S136">
        <f t="shared" si="45"/>
        <v>226.11439010890052</v>
      </c>
      <c r="T136">
        <f t="shared" si="46"/>
        <v>33.957301060104413</v>
      </c>
      <c r="U136">
        <f t="shared" si="47"/>
        <v>32.938062500000001</v>
      </c>
      <c r="V136">
        <f t="shared" si="48"/>
        <v>5.0345514793006636</v>
      </c>
      <c r="W136">
        <f t="shared" si="49"/>
        <v>69.772347057633084</v>
      </c>
      <c r="X136">
        <f t="shared" si="50"/>
        <v>3.4797139050758097</v>
      </c>
      <c r="Y136">
        <f t="shared" si="51"/>
        <v>4.9872392886561636</v>
      </c>
      <c r="Z136">
        <f t="shared" si="52"/>
        <v>1.5548375742248539</v>
      </c>
      <c r="AA136">
        <f t="shared" si="53"/>
        <v>-34.765733936608179</v>
      </c>
      <c r="AB136">
        <f t="shared" si="54"/>
        <v>-24.989803339086617</v>
      </c>
      <c r="AC136">
        <f t="shared" si="55"/>
        <v>-2.06963339642386</v>
      </c>
      <c r="AD136">
        <f t="shared" si="56"/>
        <v>164.28921943678188</v>
      </c>
      <c r="AE136">
        <f t="shared" si="57"/>
        <v>21.958981807241969</v>
      </c>
      <c r="AF136">
        <f t="shared" si="58"/>
        <v>0.86242432386112422</v>
      </c>
      <c r="AG136">
        <f t="shared" si="59"/>
        <v>11.245734147395023</v>
      </c>
      <c r="AH136">
        <v>821.24725243678768</v>
      </c>
      <c r="AI136">
        <v>803.94504848484848</v>
      </c>
      <c r="AJ136">
        <v>1.73949624367175</v>
      </c>
      <c r="AK136">
        <v>61.748436210949897</v>
      </c>
      <c r="AL136">
        <f t="shared" si="60"/>
        <v>0.78833863801832593</v>
      </c>
      <c r="AM136">
        <v>33.660267499897401</v>
      </c>
      <c r="AN136">
        <v>34.417226666666643</v>
      </c>
      <c r="AO136">
        <v>-8.840810219678634E-3</v>
      </c>
      <c r="AP136">
        <v>100.5812648026685</v>
      </c>
      <c r="AQ136">
        <v>17</v>
      </c>
      <c r="AR136">
        <v>3</v>
      </c>
      <c r="AS136">
        <f t="shared" si="61"/>
        <v>1</v>
      </c>
      <c r="AT136">
        <f t="shared" si="62"/>
        <v>0</v>
      </c>
      <c r="AU136">
        <f t="shared" si="63"/>
        <v>47198.709200350233</v>
      </c>
      <c r="AV136">
        <f t="shared" si="64"/>
        <v>1200.00125</v>
      </c>
      <c r="AW136">
        <f t="shared" si="65"/>
        <v>1025.9255010926945</v>
      </c>
      <c r="AX136">
        <f t="shared" si="66"/>
        <v>0.85493702701784224</v>
      </c>
      <c r="AY136">
        <f t="shared" si="67"/>
        <v>0.1884284621444357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1676574383.7874999</v>
      </c>
      <c r="BF136">
        <v>773.22199999999998</v>
      </c>
      <c r="BG136">
        <v>794.10737500000005</v>
      </c>
      <c r="BH136">
        <v>34.429587499999997</v>
      </c>
      <c r="BI136">
        <v>33.660912500000002</v>
      </c>
      <c r="BJ136">
        <v>780.32662500000004</v>
      </c>
      <c r="BK136">
        <v>34.232374999999998</v>
      </c>
      <c r="BL136">
        <v>650.00012500000003</v>
      </c>
      <c r="BM136">
        <v>100.9675</v>
      </c>
      <c r="BN136">
        <v>0.10004561250000001</v>
      </c>
      <c r="BO136">
        <v>32.770200000000003</v>
      </c>
      <c r="BP136">
        <v>32.938062500000001</v>
      </c>
      <c r="BQ136">
        <v>999.9</v>
      </c>
      <c r="BR136">
        <v>0</v>
      </c>
      <c r="BS136">
        <v>0</v>
      </c>
      <c r="BT136">
        <v>8983.7487500000007</v>
      </c>
      <c r="BU136">
        <v>0</v>
      </c>
      <c r="BV136">
        <v>2023.5550000000001</v>
      </c>
      <c r="BW136">
        <v>-20.885449999999999</v>
      </c>
      <c r="BX136">
        <v>800.79300000000001</v>
      </c>
      <c r="BY136">
        <v>821.76900000000001</v>
      </c>
      <c r="BZ136">
        <v>0.76866250000000003</v>
      </c>
      <c r="CA136">
        <v>794.10737500000005</v>
      </c>
      <c r="CB136">
        <v>33.660912500000002</v>
      </c>
      <c r="CC136">
        <v>3.4762724999999999</v>
      </c>
      <c r="CD136">
        <v>3.39866125</v>
      </c>
      <c r="CE136">
        <v>26.504300000000001</v>
      </c>
      <c r="CF136">
        <v>26.121837500000002</v>
      </c>
      <c r="CG136">
        <v>1200.00125</v>
      </c>
      <c r="CH136">
        <v>0.50001650000000009</v>
      </c>
      <c r="CI136">
        <v>0.49998350000000003</v>
      </c>
      <c r="CJ136">
        <v>0</v>
      </c>
      <c r="CK136">
        <v>1081.7262499999999</v>
      </c>
      <c r="CL136">
        <v>4.9990899999999998</v>
      </c>
      <c r="CM136">
        <v>12049.174999999999</v>
      </c>
      <c r="CN136">
        <v>9557.92</v>
      </c>
      <c r="CO136">
        <v>42.5</v>
      </c>
      <c r="CP136">
        <v>44.686999999999998</v>
      </c>
      <c r="CQ136">
        <v>43.25</v>
      </c>
      <c r="CR136">
        <v>43.648249999999997</v>
      </c>
      <c r="CS136">
        <v>43.819875000000003</v>
      </c>
      <c r="CT136">
        <v>597.52</v>
      </c>
      <c r="CU136">
        <v>597.48125000000005</v>
      </c>
      <c r="CV136">
        <v>0</v>
      </c>
      <c r="CW136">
        <v>1676574398.0999999</v>
      </c>
      <c r="CX136">
        <v>0</v>
      </c>
      <c r="CY136">
        <v>1676570481.5999999</v>
      </c>
      <c r="CZ136" t="s">
        <v>356</v>
      </c>
      <c r="DA136">
        <v>1676570481.5999999</v>
      </c>
      <c r="DB136">
        <v>1676570479.5999999</v>
      </c>
      <c r="DC136">
        <v>11</v>
      </c>
      <c r="DD136">
        <v>-8.3000000000000004E-2</v>
      </c>
      <c r="DE136">
        <v>1.9E-2</v>
      </c>
      <c r="DF136">
        <v>-6.1429999999999998</v>
      </c>
      <c r="DG136">
        <v>0.19700000000000001</v>
      </c>
      <c r="DH136">
        <v>415</v>
      </c>
      <c r="DI136">
        <v>33</v>
      </c>
      <c r="DJ136">
        <v>0.52</v>
      </c>
      <c r="DK136">
        <v>0.45</v>
      </c>
      <c r="DL136">
        <v>-20.7130425</v>
      </c>
      <c r="DM136">
        <v>-1.4473227016884711</v>
      </c>
      <c r="DN136">
        <v>0.14820821145857591</v>
      </c>
      <c r="DO136">
        <v>0</v>
      </c>
      <c r="DP136">
        <v>0.72860964999999989</v>
      </c>
      <c r="DQ136">
        <v>0.27929741088180149</v>
      </c>
      <c r="DR136">
        <v>3.7542303167593473E-2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374</v>
      </c>
      <c r="EA136">
        <v>3.29698</v>
      </c>
      <c r="EB136">
        <v>2.6251699999999998</v>
      </c>
      <c r="EC136">
        <v>0.158913</v>
      </c>
      <c r="ED136">
        <v>0.159584</v>
      </c>
      <c r="EE136">
        <v>0.140264</v>
      </c>
      <c r="EF136">
        <v>0.13681699999999999</v>
      </c>
      <c r="EG136">
        <v>25385.5</v>
      </c>
      <c r="EH136">
        <v>25735.5</v>
      </c>
      <c r="EI136">
        <v>28081.1</v>
      </c>
      <c r="EJ136">
        <v>29474.400000000001</v>
      </c>
      <c r="EK136">
        <v>33244.1</v>
      </c>
      <c r="EL136">
        <v>35308.300000000003</v>
      </c>
      <c r="EM136">
        <v>39659.599999999999</v>
      </c>
      <c r="EN136">
        <v>42109.4</v>
      </c>
      <c r="EO136">
        <v>2.1981700000000002</v>
      </c>
      <c r="EP136">
        <v>2.1984499999999998</v>
      </c>
      <c r="EQ136">
        <v>0.12130299999999999</v>
      </c>
      <c r="ER136">
        <v>0</v>
      </c>
      <c r="ES136">
        <v>30.9725</v>
      </c>
      <c r="ET136">
        <v>999.9</v>
      </c>
      <c r="EU136">
        <v>76.2</v>
      </c>
      <c r="EV136">
        <v>32.799999999999997</v>
      </c>
      <c r="EW136">
        <v>37.703400000000002</v>
      </c>
      <c r="EX136">
        <v>56.346400000000003</v>
      </c>
      <c r="EY136">
        <v>-3.79006</v>
      </c>
      <c r="EZ136">
        <v>2</v>
      </c>
      <c r="FA136">
        <v>0.43190499999999998</v>
      </c>
      <c r="FB136">
        <v>0.18893799999999999</v>
      </c>
      <c r="FC136">
        <v>20.273499999999999</v>
      </c>
      <c r="FD136">
        <v>5.2192400000000001</v>
      </c>
      <c r="FE136">
        <v>12.0098</v>
      </c>
      <c r="FF136">
        <v>4.9865000000000004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1.8642099999999999</v>
      </c>
      <c r="FO136">
        <v>1.8603099999999999</v>
      </c>
      <c r="FP136">
        <v>1.86103</v>
      </c>
      <c r="FQ136">
        <v>1.86019</v>
      </c>
      <c r="FR136">
        <v>1.86188</v>
      </c>
      <c r="FS136">
        <v>1.8585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-7.1139999999999999</v>
      </c>
      <c r="GH136">
        <v>0.1973</v>
      </c>
      <c r="GI136">
        <v>-4.4815386914191997</v>
      </c>
      <c r="GJ136">
        <v>-4.8024823865547416E-3</v>
      </c>
      <c r="GK136">
        <v>2.2541114550050859E-6</v>
      </c>
      <c r="GL136">
        <v>-5.2254267566753844E-10</v>
      </c>
      <c r="GM136">
        <v>0.19724000000001499</v>
      </c>
      <c r="GN136">
        <v>0</v>
      </c>
      <c r="GO136">
        <v>0</v>
      </c>
      <c r="GP136">
        <v>0</v>
      </c>
      <c r="GQ136">
        <v>6</v>
      </c>
      <c r="GR136">
        <v>2068</v>
      </c>
      <c r="GS136">
        <v>3</v>
      </c>
      <c r="GT136">
        <v>31</v>
      </c>
      <c r="GU136">
        <v>65.099999999999994</v>
      </c>
      <c r="GV136">
        <v>65.099999999999994</v>
      </c>
      <c r="GW136">
        <v>2.31812</v>
      </c>
      <c r="GX136">
        <v>2.52563</v>
      </c>
      <c r="GY136">
        <v>2.04834</v>
      </c>
      <c r="GZ136">
        <v>2.6245099999999999</v>
      </c>
      <c r="HA136">
        <v>2.1972700000000001</v>
      </c>
      <c r="HB136">
        <v>2.3327599999999999</v>
      </c>
      <c r="HC136">
        <v>38.037700000000001</v>
      </c>
      <c r="HD136">
        <v>14.9201</v>
      </c>
      <c r="HE136">
        <v>18</v>
      </c>
      <c r="HF136">
        <v>679.47500000000002</v>
      </c>
      <c r="HG136">
        <v>757.04600000000005</v>
      </c>
      <c r="HH136">
        <v>31.000599999999999</v>
      </c>
      <c r="HI136">
        <v>32.885199999999998</v>
      </c>
      <c r="HJ136">
        <v>30.000599999999999</v>
      </c>
      <c r="HK136">
        <v>32.744300000000003</v>
      </c>
      <c r="HL136">
        <v>32.749699999999997</v>
      </c>
      <c r="HM136">
        <v>46.376399999999997</v>
      </c>
      <c r="HN136">
        <v>10.949199999999999</v>
      </c>
      <c r="HO136">
        <v>100</v>
      </c>
      <c r="HP136">
        <v>31</v>
      </c>
      <c r="HQ136">
        <v>809.197</v>
      </c>
      <c r="HR136">
        <v>33.794800000000002</v>
      </c>
      <c r="HS136">
        <v>98.981999999999999</v>
      </c>
      <c r="HT136">
        <v>97.666799999999995</v>
      </c>
    </row>
    <row r="137" spans="1:228" x14ac:dyDescent="0.2">
      <c r="A137">
        <v>122</v>
      </c>
      <c r="B137">
        <v>1676574390.0999999</v>
      </c>
      <c r="C137">
        <v>483.5</v>
      </c>
      <c r="D137" t="s">
        <v>603</v>
      </c>
      <c r="E137" t="s">
        <v>604</v>
      </c>
      <c r="F137">
        <v>4</v>
      </c>
      <c r="G137">
        <v>1676574388.0999999</v>
      </c>
      <c r="H137">
        <f t="shared" si="34"/>
        <v>7.9029222443138412E-4</v>
      </c>
      <c r="I137">
        <f t="shared" si="35"/>
        <v>0.79029222443138414</v>
      </c>
      <c r="J137">
        <f t="shared" si="36"/>
        <v>11.497330461518086</v>
      </c>
      <c r="K137">
        <f t="shared" si="37"/>
        <v>780.38900000000001</v>
      </c>
      <c r="L137">
        <f t="shared" si="38"/>
        <v>391.21888319053494</v>
      </c>
      <c r="M137">
        <f t="shared" si="39"/>
        <v>39.540235806236225</v>
      </c>
      <c r="N137">
        <f t="shared" si="40"/>
        <v>78.873404138738223</v>
      </c>
      <c r="O137">
        <f t="shared" si="41"/>
        <v>4.9592113424066053E-2</v>
      </c>
      <c r="P137">
        <f t="shared" si="42"/>
        <v>2.7624559044478874</v>
      </c>
      <c r="Q137">
        <f t="shared" si="43"/>
        <v>4.9102777712191195E-2</v>
      </c>
      <c r="R137">
        <f t="shared" si="44"/>
        <v>3.0732798447260408E-2</v>
      </c>
      <c r="S137">
        <f t="shared" si="45"/>
        <v>226.11349680523858</v>
      </c>
      <c r="T137">
        <f t="shared" si="46"/>
        <v>33.958440391077247</v>
      </c>
      <c r="U137">
        <f t="shared" si="47"/>
        <v>32.941957142857142</v>
      </c>
      <c r="V137">
        <f t="shared" si="48"/>
        <v>5.0356538072407027</v>
      </c>
      <c r="W137">
        <f t="shared" si="49"/>
        <v>69.719371940762059</v>
      </c>
      <c r="X137">
        <f t="shared" si="50"/>
        <v>3.477485692887758</v>
      </c>
      <c r="Y137">
        <f t="shared" si="51"/>
        <v>4.9878327874818593</v>
      </c>
      <c r="Z137">
        <f t="shared" si="52"/>
        <v>1.5581681143529447</v>
      </c>
      <c r="AA137">
        <f t="shared" si="53"/>
        <v>-34.85188709742404</v>
      </c>
      <c r="AB137">
        <f t="shared" si="54"/>
        <v>-25.264829747244317</v>
      </c>
      <c r="AC137">
        <f t="shared" si="55"/>
        <v>-2.0916456623640252</v>
      </c>
      <c r="AD137">
        <f t="shared" si="56"/>
        <v>163.90513429820621</v>
      </c>
      <c r="AE137">
        <f t="shared" si="57"/>
        <v>21.994630486514616</v>
      </c>
      <c r="AF137">
        <f t="shared" si="58"/>
        <v>0.77511707799136365</v>
      </c>
      <c r="AG137">
        <f t="shared" si="59"/>
        <v>11.497330461518086</v>
      </c>
      <c r="AH137">
        <v>828.18818407583888</v>
      </c>
      <c r="AI137">
        <v>810.76283030303046</v>
      </c>
      <c r="AJ137">
        <v>1.7081619474938159</v>
      </c>
      <c r="AK137">
        <v>61.748436210949897</v>
      </c>
      <c r="AL137">
        <f t="shared" si="60"/>
        <v>0.79029222443138414</v>
      </c>
      <c r="AM137">
        <v>33.678796931452148</v>
      </c>
      <c r="AN137">
        <v>34.40691818181817</v>
      </c>
      <c r="AO137">
        <v>-3.859599215388307E-3</v>
      </c>
      <c r="AP137">
        <v>100.5812648026685</v>
      </c>
      <c r="AQ137">
        <v>17</v>
      </c>
      <c r="AR137">
        <v>3</v>
      </c>
      <c r="AS137">
        <f t="shared" si="61"/>
        <v>1</v>
      </c>
      <c r="AT137">
        <f t="shared" si="62"/>
        <v>0</v>
      </c>
      <c r="AU137">
        <f t="shared" si="63"/>
        <v>47228.40262295623</v>
      </c>
      <c r="AV137">
        <f t="shared" si="64"/>
        <v>1199.997142857143</v>
      </c>
      <c r="AW137">
        <f t="shared" si="65"/>
        <v>1025.9219278783619</v>
      </c>
      <c r="AX137">
        <f t="shared" si="66"/>
        <v>0.85493697546286218</v>
      </c>
      <c r="AY137">
        <f t="shared" si="67"/>
        <v>0.18842836264332413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1676574388.0999999</v>
      </c>
      <c r="BF137">
        <v>780.38900000000001</v>
      </c>
      <c r="BG137">
        <v>801.25042857142864</v>
      </c>
      <c r="BH137">
        <v>34.406928571428573</v>
      </c>
      <c r="BI137">
        <v>33.71604285714286</v>
      </c>
      <c r="BJ137">
        <v>787.50971428571415</v>
      </c>
      <c r="BK137">
        <v>34.209671428571433</v>
      </c>
      <c r="BL137">
        <v>649.98971428571429</v>
      </c>
      <c r="BM137">
        <v>100.96942857142859</v>
      </c>
      <c r="BN137">
        <v>9.991522857142858E-2</v>
      </c>
      <c r="BO137">
        <v>32.77231428571428</v>
      </c>
      <c r="BP137">
        <v>32.941957142857142</v>
      </c>
      <c r="BQ137">
        <v>999.89999999999986</v>
      </c>
      <c r="BR137">
        <v>0</v>
      </c>
      <c r="BS137">
        <v>0</v>
      </c>
      <c r="BT137">
        <v>8989.3742857142861</v>
      </c>
      <c r="BU137">
        <v>0</v>
      </c>
      <c r="BV137">
        <v>2022.058571428571</v>
      </c>
      <c r="BW137">
        <v>-20.86128571428571</v>
      </c>
      <c r="BX137">
        <v>808.19642857142856</v>
      </c>
      <c r="BY137">
        <v>829.20799999999997</v>
      </c>
      <c r="BZ137">
        <v>0.69089028571428568</v>
      </c>
      <c r="CA137">
        <v>801.25042857142864</v>
      </c>
      <c r="CB137">
        <v>33.71604285714286</v>
      </c>
      <c r="CC137">
        <v>3.474042857142857</v>
      </c>
      <c r="CD137">
        <v>3.4042857142857139</v>
      </c>
      <c r="CE137">
        <v>26.49341428571428</v>
      </c>
      <c r="CF137">
        <v>26.14977142857143</v>
      </c>
      <c r="CG137">
        <v>1199.997142857143</v>
      </c>
      <c r="CH137">
        <v>0.50002000000000002</v>
      </c>
      <c r="CI137">
        <v>0.49997999999999992</v>
      </c>
      <c r="CJ137">
        <v>0</v>
      </c>
      <c r="CK137">
        <v>1083.3942857142861</v>
      </c>
      <c r="CL137">
        <v>4.9990899999999998</v>
      </c>
      <c r="CM137">
        <v>12057.757142857139</v>
      </c>
      <c r="CN137">
        <v>9557.9</v>
      </c>
      <c r="CO137">
        <v>42.5</v>
      </c>
      <c r="CP137">
        <v>44.704999999999998</v>
      </c>
      <c r="CQ137">
        <v>43.25</v>
      </c>
      <c r="CR137">
        <v>43.660428571428582</v>
      </c>
      <c r="CS137">
        <v>43.830000000000013</v>
      </c>
      <c r="CT137">
        <v>597.51999999999987</v>
      </c>
      <c r="CU137">
        <v>597.47714285714289</v>
      </c>
      <c r="CV137">
        <v>0</v>
      </c>
      <c r="CW137">
        <v>1676574401.7</v>
      </c>
      <c r="CX137">
        <v>0</v>
      </c>
      <c r="CY137">
        <v>1676570481.5999999</v>
      </c>
      <c r="CZ137" t="s">
        <v>356</v>
      </c>
      <c r="DA137">
        <v>1676570481.5999999</v>
      </c>
      <c r="DB137">
        <v>1676570479.5999999</v>
      </c>
      <c r="DC137">
        <v>11</v>
      </c>
      <c r="DD137">
        <v>-8.3000000000000004E-2</v>
      </c>
      <c r="DE137">
        <v>1.9E-2</v>
      </c>
      <c r="DF137">
        <v>-6.1429999999999998</v>
      </c>
      <c r="DG137">
        <v>0.19700000000000001</v>
      </c>
      <c r="DH137">
        <v>415</v>
      </c>
      <c r="DI137">
        <v>33</v>
      </c>
      <c r="DJ137">
        <v>0.52</v>
      </c>
      <c r="DK137">
        <v>0.45</v>
      </c>
      <c r="DL137">
        <v>-20.784712500000001</v>
      </c>
      <c r="DM137">
        <v>-1.1106495309568021</v>
      </c>
      <c r="DN137">
        <v>0.12666303759877989</v>
      </c>
      <c r="DO137">
        <v>0</v>
      </c>
      <c r="DP137">
        <v>0.72872347500000001</v>
      </c>
      <c r="DQ137">
        <v>0.15374216510319069</v>
      </c>
      <c r="DR137">
        <v>4.0677269148129573E-2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374</v>
      </c>
      <c r="EA137">
        <v>3.2968899999999999</v>
      </c>
      <c r="EB137">
        <v>2.6252300000000002</v>
      </c>
      <c r="EC137">
        <v>0.15981000000000001</v>
      </c>
      <c r="ED137">
        <v>0.16044800000000001</v>
      </c>
      <c r="EE137">
        <v>0.14026</v>
      </c>
      <c r="EF137">
        <v>0.137179</v>
      </c>
      <c r="EG137">
        <v>25358.2</v>
      </c>
      <c r="EH137">
        <v>25708.5</v>
      </c>
      <c r="EI137">
        <v>28080.799999999999</v>
      </c>
      <c r="EJ137">
        <v>29473.9</v>
      </c>
      <c r="EK137">
        <v>33243.599999999999</v>
      </c>
      <c r="EL137">
        <v>35293.199999999997</v>
      </c>
      <c r="EM137">
        <v>39658.9</v>
      </c>
      <c r="EN137">
        <v>42108.9</v>
      </c>
      <c r="EO137">
        <v>2.19815</v>
      </c>
      <c r="EP137">
        <v>2.1987199999999998</v>
      </c>
      <c r="EQ137">
        <v>0.121213</v>
      </c>
      <c r="ER137">
        <v>0</v>
      </c>
      <c r="ES137">
        <v>30.977900000000002</v>
      </c>
      <c r="ET137">
        <v>999.9</v>
      </c>
      <c r="EU137">
        <v>76.2</v>
      </c>
      <c r="EV137">
        <v>32.799999999999997</v>
      </c>
      <c r="EW137">
        <v>37.694000000000003</v>
      </c>
      <c r="EX137">
        <v>56.706400000000002</v>
      </c>
      <c r="EY137">
        <v>-3.7379799999999999</v>
      </c>
      <c r="EZ137">
        <v>2</v>
      </c>
      <c r="FA137">
        <v>0.432444</v>
      </c>
      <c r="FB137">
        <v>0.190942</v>
      </c>
      <c r="FC137">
        <v>20.273499999999999</v>
      </c>
      <c r="FD137">
        <v>5.2196899999999999</v>
      </c>
      <c r="FE137">
        <v>12.0098</v>
      </c>
      <c r="FF137">
        <v>4.9865500000000003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1.8642000000000001</v>
      </c>
      <c r="FO137">
        <v>1.8603000000000001</v>
      </c>
      <c r="FP137">
        <v>1.8610100000000001</v>
      </c>
      <c r="FQ137">
        <v>1.86019</v>
      </c>
      <c r="FR137">
        <v>1.86188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-7.1289999999999996</v>
      </c>
      <c r="GH137">
        <v>0.19719999999999999</v>
      </c>
      <c r="GI137">
        <v>-4.4815386914191997</v>
      </c>
      <c r="GJ137">
        <v>-4.8024823865547416E-3</v>
      </c>
      <c r="GK137">
        <v>2.2541114550050859E-6</v>
      </c>
      <c r="GL137">
        <v>-5.2254267566753844E-10</v>
      </c>
      <c r="GM137">
        <v>0.19724000000001499</v>
      </c>
      <c r="GN137">
        <v>0</v>
      </c>
      <c r="GO137">
        <v>0</v>
      </c>
      <c r="GP137">
        <v>0</v>
      </c>
      <c r="GQ137">
        <v>6</v>
      </c>
      <c r="GR137">
        <v>2068</v>
      </c>
      <c r="GS137">
        <v>3</v>
      </c>
      <c r="GT137">
        <v>31</v>
      </c>
      <c r="GU137">
        <v>65.099999999999994</v>
      </c>
      <c r="GV137">
        <v>65.2</v>
      </c>
      <c r="GW137">
        <v>2.3339799999999999</v>
      </c>
      <c r="GX137">
        <v>2.5268600000000001</v>
      </c>
      <c r="GY137">
        <v>2.04834</v>
      </c>
      <c r="GZ137">
        <v>2.6245099999999999</v>
      </c>
      <c r="HA137">
        <v>2.1972700000000001</v>
      </c>
      <c r="HB137">
        <v>2.3168899999999999</v>
      </c>
      <c r="HC137">
        <v>38.037700000000001</v>
      </c>
      <c r="HD137">
        <v>14.911300000000001</v>
      </c>
      <c r="HE137">
        <v>18</v>
      </c>
      <c r="HF137">
        <v>679.51800000000003</v>
      </c>
      <c r="HG137">
        <v>757.38699999999994</v>
      </c>
      <c r="HH137">
        <v>31.000599999999999</v>
      </c>
      <c r="HI137">
        <v>32.891800000000003</v>
      </c>
      <c r="HJ137">
        <v>30.000699999999998</v>
      </c>
      <c r="HK137">
        <v>32.750100000000003</v>
      </c>
      <c r="HL137">
        <v>32.755499999999998</v>
      </c>
      <c r="HM137">
        <v>46.695300000000003</v>
      </c>
      <c r="HN137">
        <v>10.949199999999999</v>
      </c>
      <c r="HO137">
        <v>100</v>
      </c>
      <c r="HP137">
        <v>31</v>
      </c>
      <c r="HQ137">
        <v>815.88300000000004</v>
      </c>
      <c r="HR137">
        <v>33.7973</v>
      </c>
      <c r="HS137">
        <v>98.980500000000006</v>
      </c>
      <c r="HT137">
        <v>97.665599999999998</v>
      </c>
    </row>
    <row r="138" spans="1:228" x14ac:dyDescent="0.2">
      <c r="A138">
        <v>123</v>
      </c>
      <c r="B138">
        <v>1676574394.0999999</v>
      </c>
      <c r="C138">
        <v>487.5</v>
      </c>
      <c r="D138" t="s">
        <v>605</v>
      </c>
      <c r="E138" t="s">
        <v>606</v>
      </c>
      <c r="F138">
        <v>4</v>
      </c>
      <c r="G138">
        <v>1676574391.7874999</v>
      </c>
      <c r="H138">
        <f t="shared" si="34"/>
        <v>7.7506395772195999E-4</v>
      </c>
      <c r="I138">
        <f t="shared" si="35"/>
        <v>0.77506395772196002</v>
      </c>
      <c r="J138">
        <f t="shared" si="36"/>
        <v>11.699224926756118</v>
      </c>
      <c r="K138">
        <f t="shared" si="37"/>
        <v>786.41062499999998</v>
      </c>
      <c r="L138">
        <f t="shared" si="38"/>
        <v>383.30921123954101</v>
      </c>
      <c r="M138">
        <f t="shared" si="39"/>
        <v>38.74240878001639</v>
      </c>
      <c r="N138">
        <f t="shared" si="40"/>
        <v>79.48528501095214</v>
      </c>
      <c r="O138">
        <f t="shared" si="41"/>
        <v>4.8640037327962161E-2</v>
      </c>
      <c r="P138">
        <f t="shared" si="42"/>
        <v>2.7612569978731583</v>
      </c>
      <c r="Q138">
        <f t="shared" si="43"/>
        <v>4.8169011414422695E-2</v>
      </c>
      <c r="R138">
        <f t="shared" si="44"/>
        <v>3.0147571689809423E-2</v>
      </c>
      <c r="S138">
        <f t="shared" si="45"/>
        <v>226.11513335892835</v>
      </c>
      <c r="T138">
        <f t="shared" si="46"/>
        <v>33.966612703752403</v>
      </c>
      <c r="U138">
        <f t="shared" si="47"/>
        <v>32.948275000000002</v>
      </c>
      <c r="V138">
        <f t="shared" si="48"/>
        <v>5.037442441080592</v>
      </c>
      <c r="W138">
        <f t="shared" si="49"/>
        <v>69.748734669737502</v>
      </c>
      <c r="X138">
        <f t="shared" si="50"/>
        <v>3.4796401652726558</v>
      </c>
      <c r="Y138">
        <f t="shared" si="51"/>
        <v>4.9888219216432583</v>
      </c>
      <c r="Z138">
        <f t="shared" si="52"/>
        <v>1.5578022758079362</v>
      </c>
      <c r="AA138">
        <f t="shared" si="53"/>
        <v>-34.180320535538435</v>
      </c>
      <c r="AB138">
        <f t="shared" si="54"/>
        <v>-25.669888998506558</v>
      </c>
      <c r="AC138">
        <f t="shared" si="55"/>
        <v>-2.1262053918299868</v>
      </c>
      <c r="AD138">
        <f t="shared" si="56"/>
        <v>164.13871843305336</v>
      </c>
      <c r="AE138">
        <f t="shared" si="57"/>
        <v>22.151617500902933</v>
      </c>
      <c r="AF138">
        <f t="shared" si="58"/>
        <v>0.68753500799538314</v>
      </c>
      <c r="AG138">
        <f t="shared" si="59"/>
        <v>11.699224926756118</v>
      </c>
      <c r="AH138">
        <v>835.08598211276399</v>
      </c>
      <c r="AI138">
        <v>817.52257575757551</v>
      </c>
      <c r="AJ138">
        <v>1.6936286733629931</v>
      </c>
      <c r="AK138">
        <v>61.748436210949897</v>
      </c>
      <c r="AL138">
        <f t="shared" si="60"/>
        <v>0.77506395772196002</v>
      </c>
      <c r="AM138">
        <v>33.811194889831441</v>
      </c>
      <c r="AN138">
        <v>34.447044848484843</v>
      </c>
      <c r="AO138">
        <v>8.9387299496760525E-3</v>
      </c>
      <c r="AP138">
        <v>100.5812648026685</v>
      </c>
      <c r="AQ138">
        <v>17</v>
      </c>
      <c r="AR138">
        <v>3</v>
      </c>
      <c r="AS138">
        <f t="shared" si="61"/>
        <v>1</v>
      </c>
      <c r="AT138">
        <f t="shared" si="62"/>
        <v>0</v>
      </c>
      <c r="AU138">
        <f t="shared" si="63"/>
        <v>47194.929722797046</v>
      </c>
      <c r="AV138">
        <f t="shared" si="64"/>
        <v>1200.0050000000001</v>
      </c>
      <c r="AW138">
        <f t="shared" si="65"/>
        <v>1025.9287260927092</v>
      </c>
      <c r="AX138">
        <f t="shared" si="66"/>
        <v>0.85493704283957905</v>
      </c>
      <c r="AY138">
        <f t="shared" si="67"/>
        <v>0.18842849268038744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1676574391.7874999</v>
      </c>
      <c r="BF138">
        <v>786.41062499999998</v>
      </c>
      <c r="BG138">
        <v>807.35612500000002</v>
      </c>
      <c r="BH138">
        <v>34.426825000000001</v>
      </c>
      <c r="BI138">
        <v>33.814062499999999</v>
      </c>
      <c r="BJ138">
        <v>793.54437500000006</v>
      </c>
      <c r="BK138">
        <v>34.229599999999998</v>
      </c>
      <c r="BL138">
        <v>650.0385</v>
      </c>
      <c r="BM138">
        <v>100.973375</v>
      </c>
      <c r="BN138">
        <v>0.1001386125</v>
      </c>
      <c r="BO138">
        <v>32.775837500000002</v>
      </c>
      <c r="BP138">
        <v>32.948275000000002</v>
      </c>
      <c r="BQ138">
        <v>999.9</v>
      </c>
      <c r="BR138">
        <v>0</v>
      </c>
      <c r="BS138">
        <v>0</v>
      </c>
      <c r="BT138">
        <v>8982.65625</v>
      </c>
      <c r="BU138">
        <v>0</v>
      </c>
      <c r="BV138">
        <v>2028.0137500000001</v>
      </c>
      <c r="BW138">
        <v>-20.945687499999998</v>
      </c>
      <c r="BX138">
        <v>814.44937499999992</v>
      </c>
      <c r="BY138">
        <v>835.61149999999998</v>
      </c>
      <c r="BZ138">
        <v>0.61277249999999994</v>
      </c>
      <c r="CA138">
        <v>807.35612500000002</v>
      </c>
      <c r="CB138">
        <v>33.814062499999999</v>
      </c>
      <c r="CC138">
        <v>3.4761950000000001</v>
      </c>
      <c r="CD138">
        <v>3.41432125</v>
      </c>
      <c r="CE138">
        <v>26.503924999999999</v>
      </c>
      <c r="CF138">
        <v>26.1996</v>
      </c>
      <c r="CG138">
        <v>1200.0050000000001</v>
      </c>
      <c r="CH138">
        <v>0.50001825000000011</v>
      </c>
      <c r="CI138">
        <v>0.49998175</v>
      </c>
      <c r="CJ138">
        <v>0</v>
      </c>
      <c r="CK138">
        <v>1084.5062499999999</v>
      </c>
      <c r="CL138">
        <v>4.9990899999999998</v>
      </c>
      <c r="CM138">
        <v>12075.6875</v>
      </c>
      <c r="CN138">
        <v>9557.9537500000006</v>
      </c>
      <c r="CO138">
        <v>42.5</v>
      </c>
      <c r="CP138">
        <v>44.742125000000001</v>
      </c>
      <c r="CQ138">
        <v>43.25</v>
      </c>
      <c r="CR138">
        <v>43.686999999999998</v>
      </c>
      <c r="CS138">
        <v>43.843499999999999</v>
      </c>
      <c r="CT138">
        <v>597.52125000000001</v>
      </c>
      <c r="CU138">
        <v>597.48374999999999</v>
      </c>
      <c r="CV138">
        <v>0</v>
      </c>
      <c r="CW138">
        <v>1676574405.9000001</v>
      </c>
      <c r="CX138">
        <v>0</v>
      </c>
      <c r="CY138">
        <v>1676570481.5999999</v>
      </c>
      <c r="CZ138" t="s">
        <v>356</v>
      </c>
      <c r="DA138">
        <v>1676570481.5999999</v>
      </c>
      <c r="DB138">
        <v>1676570479.5999999</v>
      </c>
      <c r="DC138">
        <v>11</v>
      </c>
      <c r="DD138">
        <v>-8.3000000000000004E-2</v>
      </c>
      <c r="DE138">
        <v>1.9E-2</v>
      </c>
      <c r="DF138">
        <v>-6.1429999999999998</v>
      </c>
      <c r="DG138">
        <v>0.19700000000000001</v>
      </c>
      <c r="DH138">
        <v>415</v>
      </c>
      <c r="DI138">
        <v>33</v>
      </c>
      <c r="DJ138">
        <v>0.52</v>
      </c>
      <c r="DK138">
        <v>0.45</v>
      </c>
      <c r="DL138">
        <v>-20.841470000000001</v>
      </c>
      <c r="DM138">
        <v>-0.80182964352717545</v>
      </c>
      <c r="DN138">
        <v>0.1123552873700208</v>
      </c>
      <c r="DO138">
        <v>0</v>
      </c>
      <c r="DP138">
        <v>0.71160724999999991</v>
      </c>
      <c r="DQ138">
        <v>-0.31485579737335823</v>
      </c>
      <c r="DR138">
        <v>6.2416558453166092E-2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374</v>
      </c>
      <c r="EA138">
        <v>3.2970799999999998</v>
      </c>
      <c r="EB138">
        <v>2.6253299999999999</v>
      </c>
      <c r="EC138">
        <v>0.16069</v>
      </c>
      <c r="ED138">
        <v>0.16136200000000001</v>
      </c>
      <c r="EE138">
        <v>0.140379</v>
      </c>
      <c r="EF138">
        <v>0.13727600000000001</v>
      </c>
      <c r="EG138">
        <v>25331.5</v>
      </c>
      <c r="EH138">
        <v>25680.2</v>
      </c>
      <c r="EI138">
        <v>28080.799999999999</v>
      </c>
      <c r="EJ138">
        <v>29473.599999999999</v>
      </c>
      <c r="EK138">
        <v>33239.4</v>
      </c>
      <c r="EL138">
        <v>35288.9</v>
      </c>
      <c r="EM138">
        <v>39659.199999999997</v>
      </c>
      <c r="EN138">
        <v>42108.5</v>
      </c>
      <c r="EO138">
        <v>2.19828</v>
      </c>
      <c r="EP138">
        <v>2.1985000000000001</v>
      </c>
      <c r="EQ138">
        <v>0.12130299999999999</v>
      </c>
      <c r="ER138">
        <v>0</v>
      </c>
      <c r="ES138">
        <v>30.984000000000002</v>
      </c>
      <c r="ET138">
        <v>999.9</v>
      </c>
      <c r="EU138">
        <v>76.2</v>
      </c>
      <c r="EV138">
        <v>32.799999999999997</v>
      </c>
      <c r="EW138">
        <v>37.697600000000001</v>
      </c>
      <c r="EX138">
        <v>56.6464</v>
      </c>
      <c r="EY138">
        <v>-3.8181099999999999</v>
      </c>
      <c r="EZ138">
        <v>2</v>
      </c>
      <c r="FA138">
        <v>0.43281500000000001</v>
      </c>
      <c r="FB138">
        <v>0.193608</v>
      </c>
      <c r="FC138">
        <v>20.273599999999998</v>
      </c>
      <c r="FD138">
        <v>5.2196899999999999</v>
      </c>
      <c r="FE138">
        <v>12.0097</v>
      </c>
      <c r="FF138">
        <v>4.9867999999999997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1.8642000000000001</v>
      </c>
      <c r="FO138">
        <v>1.86029</v>
      </c>
      <c r="FP138">
        <v>1.86104</v>
      </c>
      <c r="FQ138">
        <v>1.8602000000000001</v>
      </c>
      <c r="FR138">
        <v>1.86188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-7.1429999999999998</v>
      </c>
      <c r="GH138">
        <v>0.1973</v>
      </c>
      <c r="GI138">
        <v>-4.4815386914191997</v>
      </c>
      <c r="GJ138">
        <v>-4.8024823865547416E-3</v>
      </c>
      <c r="GK138">
        <v>2.2541114550050859E-6</v>
      </c>
      <c r="GL138">
        <v>-5.2254267566753844E-10</v>
      </c>
      <c r="GM138">
        <v>0.19724000000001499</v>
      </c>
      <c r="GN138">
        <v>0</v>
      </c>
      <c r="GO138">
        <v>0</v>
      </c>
      <c r="GP138">
        <v>0</v>
      </c>
      <c r="GQ138">
        <v>6</v>
      </c>
      <c r="GR138">
        <v>2068</v>
      </c>
      <c r="GS138">
        <v>3</v>
      </c>
      <c r="GT138">
        <v>31</v>
      </c>
      <c r="GU138">
        <v>65.2</v>
      </c>
      <c r="GV138">
        <v>65.2</v>
      </c>
      <c r="GW138">
        <v>2.34863</v>
      </c>
      <c r="GX138">
        <v>2.5378400000000001</v>
      </c>
      <c r="GY138">
        <v>2.04834</v>
      </c>
      <c r="GZ138">
        <v>2.6245099999999999</v>
      </c>
      <c r="HA138">
        <v>2.1972700000000001</v>
      </c>
      <c r="HB138">
        <v>2.2888199999999999</v>
      </c>
      <c r="HC138">
        <v>38.037700000000001</v>
      </c>
      <c r="HD138">
        <v>14.893800000000001</v>
      </c>
      <c r="HE138">
        <v>18</v>
      </c>
      <c r="HF138">
        <v>679.68200000000002</v>
      </c>
      <c r="HG138">
        <v>757.24199999999996</v>
      </c>
      <c r="HH138">
        <v>31.000699999999998</v>
      </c>
      <c r="HI138">
        <v>32.898400000000002</v>
      </c>
      <c r="HJ138">
        <v>30.000699999999998</v>
      </c>
      <c r="HK138">
        <v>32.755899999999997</v>
      </c>
      <c r="HL138">
        <v>32.761299999999999</v>
      </c>
      <c r="HM138">
        <v>47.012500000000003</v>
      </c>
      <c r="HN138">
        <v>10.949199999999999</v>
      </c>
      <c r="HO138">
        <v>100</v>
      </c>
      <c r="HP138">
        <v>31</v>
      </c>
      <c r="HQ138">
        <v>822.75199999999995</v>
      </c>
      <c r="HR138">
        <v>33.775500000000001</v>
      </c>
      <c r="HS138">
        <v>98.980999999999995</v>
      </c>
      <c r="HT138">
        <v>97.664599999999993</v>
      </c>
    </row>
    <row r="139" spans="1:228" x14ac:dyDescent="0.2">
      <c r="A139">
        <v>124</v>
      </c>
      <c r="B139">
        <v>1676574398.0999999</v>
      </c>
      <c r="C139">
        <v>491.5</v>
      </c>
      <c r="D139" t="s">
        <v>607</v>
      </c>
      <c r="E139" t="s">
        <v>608</v>
      </c>
      <c r="F139">
        <v>4</v>
      </c>
      <c r="G139">
        <v>1676574396.0999999</v>
      </c>
      <c r="H139">
        <f t="shared" si="34"/>
        <v>7.9311993082847409E-4</v>
      </c>
      <c r="I139">
        <f t="shared" si="35"/>
        <v>0.7931199308284741</v>
      </c>
      <c r="J139">
        <f t="shared" si="36"/>
        <v>11.855237324552634</v>
      </c>
      <c r="K139">
        <f t="shared" si="37"/>
        <v>793.50128571428559</v>
      </c>
      <c r="L139">
        <f t="shared" si="38"/>
        <v>395.01062612409243</v>
      </c>
      <c r="M139">
        <f t="shared" si="39"/>
        <v>39.925683675222281</v>
      </c>
      <c r="N139">
        <f t="shared" si="40"/>
        <v>80.203111597707107</v>
      </c>
      <c r="O139">
        <f t="shared" si="41"/>
        <v>4.9918282679382669E-2</v>
      </c>
      <c r="P139">
        <f t="shared" si="42"/>
        <v>2.7613702536576432</v>
      </c>
      <c r="Q139">
        <f t="shared" si="43"/>
        <v>4.9422330928921947E-2</v>
      </c>
      <c r="R139">
        <f t="shared" si="44"/>
        <v>3.0933105382902247E-2</v>
      </c>
      <c r="S139">
        <f t="shared" si="45"/>
        <v>226.11318609092132</v>
      </c>
      <c r="T139">
        <f t="shared" si="46"/>
        <v>33.966145503879922</v>
      </c>
      <c r="U139">
        <f t="shared" si="47"/>
        <v>32.948814285714278</v>
      </c>
      <c r="V139">
        <f t="shared" si="48"/>
        <v>5.0375951426080192</v>
      </c>
      <c r="W139">
        <f t="shared" si="49"/>
        <v>69.817103593544644</v>
      </c>
      <c r="X139">
        <f t="shared" si="50"/>
        <v>3.4839398392961698</v>
      </c>
      <c r="Y139">
        <f t="shared" si="51"/>
        <v>4.9900950626349072</v>
      </c>
      <c r="Z139">
        <f t="shared" si="52"/>
        <v>1.5536553033118494</v>
      </c>
      <c r="AA139">
        <f t="shared" si="53"/>
        <v>-34.97658894953571</v>
      </c>
      <c r="AB139">
        <f t="shared" si="54"/>
        <v>-25.076255426016267</v>
      </c>
      <c r="AC139">
        <f t="shared" si="55"/>
        <v>-2.0770019307689975</v>
      </c>
      <c r="AD139">
        <f t="shared" si="56"/>
        <v>163.98333978460033</v>
      </c>
      <c r="AE139">
        <f t="shared" si="57"/>
        <v>22.422814661366164</v>
      </c>
      <c r="AF139">
        <f t="shared" si="58"/>
        <v>0.71759538944087764</v>
      </c>
      <c r="AG139">
        <f t="shared" si="59"/>
        <v>11.855237324552634</v>
      </c>
      <c r="AH139">
        <v>842.16227188223604</v>
      </c>
      <c r="AI139">
        <v>824.38481212121258</v>
      </c>
      <c r="AJ139">
        <v>1.710800436242645</v>
      </c>
      <c r="AK139">
        <v>61.748436210949897</v>
      </c>
      <c r="AL139">
        <f t="shared" si="60"/>
        <v>0.7931199308284741</v>
      </c>
      <c r="AM139">
        <v>33.82786916909803</v>
      </c>
      <c r="AN139">
        <v>34.478764242424241</v>
      </c>
      <c r="AO139">
        <v>9.1058277391279797E-3</v>
      </c>
      <c r="AP139">
        <v>100.5812648026685</v>
      </c>
      <c r="AQ139">
        <v>16</v>
      </c>
      <c r="AR139">
        <v>2</v>
      </c>
      <c r="AS139">
        <f t="shared" si="61"/>
        <v>1</v>
      </c>
      <c r="AT139">
        <f t="shared" si="62"/>
        <v>0</v>
      </c>
      <c r="AU139">
        <f t="shared" si="63"/>
        <v>47197.353005340767</v>
      </c>
      <c r="AV139">
        <f t="shared" si="64"/>
        <v>1199.995714285714</v>
      </c>
      <c r="AW139">
        <f t="shared" si="65"/>
        <v>1025.9206850212024</v>
      </c>
      <c r="AX139">
        <f t="shared" si="66"/>
        <v>0.8549369575306125</v>
      </c>
      <c r="AY139">
        <f t="shared" si="67"/>
        <v>0.18842832803408222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1676574396.0999999</v>
      </c>
      <c r="BF139">
        <v>793.50128571428559</v>
      </c>
      <c r="BG139">
        <v>814.72371428571421</v>
      </c>
      <c r="BH139">
        <v>34.468871428571433</v>
      </c>
      <c r="BI139">
        <v>33.829342857142848</v>
      </c>
      <c r="BJ139">
        <v>800.6515714285714</v>
      </c>
      <c r="BK139">
        <v>34.271657142857137</v>
      </c>
      <c r="BL139">
        <v>650.03571428571433</v>
      </c>
      <c r="BM139">
        <v>100.9748571428571</v>
      </c>
      <c r="BN139">
        <v>0.1001039714285714</v>
      </c>
      <c r="BO139">
        <v>32.780371428571428</v>
      </c>
      <c r="BP139">
        <v>32.948814285714278</v>
      </c>
      <c r="BQ139">
        <v>999.89999999999986</v>
      </c>
      <c r="BR139">
        <v>0</v>
      </c>
      <c r="BS139">
        <v>0</v>
      </c>
      <c r="BT139">
        <v>8983.1257142857139</v>
      </c>
      <c r="BU139">
        <v>0</v>
      </c>
      <c r="BV139">
        <v>2031.1328571428569</v>
      </c>
      <c r="BW139">
        <v>-21.222371428571432</v>
      </c>
      <c r="BX139">
        <v>821.82899999999995</v>
      </c>
      <c r="BY139">
        <v>843.25071428571425</v>
      </c>
      <c r="BZ139">
        <v>0.63953514285714286</v>
      </c>
      <c r="CA139">
        <v>814.72371428571421</v>
      </c>
      <c r="CB139">
        <v>33.829342857142848</v>
      </c>
      <c r="CC139">
        <v>3.4804928571428571</v>
      </c>
      <c r="CD139">
        <v>3.4159142857142859</v>
      </c>
      <c r="CE139">
        <v>26.52487142857143</v>
      </c>
      <c r="CF139">
        <v>26.207528571428579</v>
      </c>
      <c r="CG139">
        <v>1199.995714285714</v>
      </c>
      <c r="CH139">
        <v>0.50002000000000002</v>
      </c>
      <c r="CI139">
        <v>0.49997999999999992</v>
      </c>
      <c r="CJ139">
        <v>0</v>
      </c>
      <c r="CK139">
        <v>1085.791428571428</v>
      </c>
      <c r="CL139">
        <v>4.9990899999999998</v>
      </c>
      <c r="CM139">
        <v>12093.571428571429</v>
      </c>
      <c r="CN139">
        <v>9557.8942857142865</v>
      </c>
      <c r="CO139">
        <v>42.5</v>
      </c>
      <c r="CP139">
        <v>44.75</v>
      </c>
      <c r="CQ139">
        <v>43.258857142857153</v>
      </c>
      <c r="CR139">
        <v>43.669285714285706</v>
      </c>
      <c r="CS139">
        <v>43.839000000000013</v>
      </c>
      <c r="CT139">
        <v>597.51999999999987</v>
      </c>
      <c r="CU139">
        <v>597.47571428571428</v>
      </c>
      <c r="CV139">
        <v>0</v>
      </c>
      <c r="CW139">
        <v>1676574410.0999999</v>
      </c>
      <c r="CX139">
        <v>0</v>
      </c>
      <c r="CY139">
        <v>1676570481.5999999</v>
      </c>
      <c r="CZ139" t="s">
        <v>356</v>
      </c>
      <c r="DA139">
        <v>1676570481.5999999</v>
      </c>
      <c r="DB139">
        <v>1676570479.5999999</v>
      </c>
      <c r="DC139">
        <v>11</v>
      </c>
      <c r="DD139">
        <v>-8.3000000000000004E-2</v>
      </c>
      <c r="DE139">
        <v>1.9E-2</v>
      </c>
      <c r="DF139">
        <v>-6.1429999999999998</v>
      </c>
      <c r="DG139">
        <v>0.19700000000000001</v>
      </c>
      <c r="DH139">
        <v>415</v>
      </c>
      <c r="DI139">
        <v>33</v>
      </c>
      <c r="DJ139">
        <v>0.52</v>
      </c>
      <c r="DK139">
        <v>0.45</v>
      </c>
      <c r="DL139">
        <v>-20.946455</v>
      </c>
      <c r="DM139">
        <v>-0.95992345215759856</v>
      </c>
      <c r="DN139">
        <v>0.13188704817001551</v>
      </c>
      <c r="DO139">
        <v>0</v>
      </c>
      <c r="DP139">
        <v>0.70040204999999989</v>
      </c>
      <c r="DQ139">
        <v>-0.62648841275797662</v>
      </c>
      <c r="DR139">
        <v>6.9784574646890973E-2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374</v>
      </c>
      <c r="EA139">
        <v>3.2968799999999998</v>
      </c>
      <c r="EB139">
        <v>2.6252200000000001</v>
      </c>
      <c r="EC139">
        <v>0.161577</v>
      </c>
      <c r="ED139">
        <v>0.16226199999999999</v>
      </c>
      <c r="EE139">
        <v>0.14046</v>
      </c>
      <c r="EF139">
        <v>0.13728899999999999</v>
      </c>
      <c r="EG139">
        <v>25303.8</v>
      </c>
      <c r="EH139">
        <v>25652.5</v>
      </c>
      <c r="EI139">
        <v>28079.8</v>
      </c>
      <c r="EJ139">
        <v>29473.599999999999</v>
      </c>
      <c r="EK139">
        <v>33235.199999999997</v>
      </c>
      <c r="EL139">
        <v>35288.699999999997</v>
      </c>
      <c r="EM139">
        <v>39658</v>
      </c>
      <c r="EN139">
        <v>42108.9</v>
      </c>
      <c r="EO139">
        <v>2.19835</v>
      </c>
      <c r="EP139">
        <v>2.19855</v>
      </c>
      <c r="EQ139">
        <v>0.12096800000000001</v>
      </c>
      <c r="ER139">
        <v>0</v>
      </c>
      <c r="ES139">
        <v>30.990100000000002</v>
      </c>
      <c r="ET139">
        <v>999.9</v>
      </c>
      <c r="EU139">
        <v>76.2</v>
      </c>
      <c r="EV139">
        <v>32.799999999999997</v>
      </c>
      <c r="EW139">
        <v>37.697899999999997</v>
      </c>
      <c r="EX139">
        <v>56.946399999999997</v>
      </c>
      <c r="EY139">
        <v>-3.8020900000000002</v>
      </c>
      <c r="EZ139">
        <v>2</v>
      </c>
      <c r="FA139">
        <v>0.433448</v>
      </c>
      <c r="FB139">
        <v>0.19669400000000001</v>
      </c>
      <c r="FC139">
        <v>20.273599999999998</v>
      </c>
      <c r="FD139">
        <v>5.2192400000000001</v>
      </c>
      <c r="FE139">
        <v>12.008900000000001</v>
      </c>
      <c r="FF139">
        <v>4.9866999999999999</v>
      </c>
      <c r="FG139">
        <v>3.2845499999999999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1.8642099999999999</v>
      </c>
      <c r="FO139">
        <v>1.86032</v>
      </c>
      <c r="FP139">
        <v>1.8610199999999999</v>
      </c>
      <c r="FQ139">
        <v>1.86019</v>
      </c>
      <c r="FR139">
        <v>1.86188</v>
      </c>
      <c r="FS139">
        <v>1.85849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-7.157</v>
      </c>
      <c r="GH139">
        <v>0.19719999999999999</v>
      </c>
      <c r="GI139">
        <v>-4.4815386914191997</v>
      </c>
      <c r="GJ139">
        <v>-4.8024823865547416E-3</v>
      </c>
      <c r="GK139">
        <v>2.2541114550050859E-6</v>
      </c>
      <c r="GL139">
        <v>-5.2254267566753844E-10</v>
      </c>
      <c r="GM139">
        <v>0.19724000000001499</v>
      </c>
      <c r="GN139">
        <v>0</v>
      </c>
      <c r="GO139">
        <v>0</v>
      </c>
      <c r="GP139">
        <v>0</v>
      </c>
      <c r="GQ139">
        <v>6</v>
      </c>
      <c r="GR139">
        <v>2068</v>
      </c>
      <c r="GS139">
        <v>3</v>
      </c>
      <c r="GT139">
        <v>31</v>
      </c>
      <c r="GU139">
        <v>65.3</v>
      </c>
      <c r="GV139">
        <v>65.3</v>
      </c>
      <c r="GW139">
        <v>2.36572</v>
      </c>
      <c r="GX139">
        <v>2.5329600000000001</v>
      </c>
      <c r="GY139">
        <v>2.04834</v>
      </c>
      <c r="GZ139">
        <v>2.6245099999999999</v>
      </c>
      <c r="HA139">
        <v>2.1972700000000001</v>
      </c>
      <c r="HB139">
        <v>2.2839399999999999</v>
      </c>
      <c r="HC139">
        <v>38.037700000000001</v>
      </c>
      <c r="HD139">
        <v>14.9026</v>
      </c>
      <c r="HE139">
        <v>18</v>
      </c>
      <c r="HF139">
        <v>679.80600000000004</v>
      </c>
      <c r="HG139">
        <v>757.36400000000003</v>
      </c>
      <c r="HH139">
        <v>31.000800000000002</v>
      </c>
      <c r="HI139">
        <v>32.904200000000003</v>
      </c>
      <c r="HJ139">
        <v>30.000699999999998</v>
      </c>
      <c r="HK139">
        <v>32.761699999999998</v>
      </c>
      <c r="HL139">
        <v>32.767000000000003</v>
      </c>
      <c r="HM139">
        <v>47.326099999999997</v>
      </c>
      <c r="HN139">
        <v>10.949199999999999</v>
      </c>
      <c r="HO139">
        <v>100</v>
      </c>
      <c r="HP139">
        <v>31</v>
      </c>
      <c r="HQ139">
        <v>829.45500000000004</v>
      </c>
      <c r="HR139">
        <v>33.775500000000001</v>
      </c>
      <c r="HS139">
        <v>98.977699999999999</v>
      </c>
      <c r="HT139">
        <v>97.665199999999999</v>
      </c>
    </row>
    <row r="140" spans="1:228" x14ac:dyDescent="0.2">
      <c r="A140">
        <v>125</v>
      </c>
      <c r="B140">
        <v>1676574402.0999999</v>
      </c>
      <c r="C140">
        <v>495.5</v>
      </c>
      <c r="D140" t="s">
        <v>609</v>
      </c>
      <c r="E140" t="s">
        <v>610</v>
      </c>
      <c r="F140">
        <v>4</v>
      </c>
      <c r="G140">
        <v>1676574399.7874999</v>
      </c>
      <c r="H140">
        <f t="shared" si="34"/>
        <v>7.8951767269947869E-4</v>
      </c>
      <c r="I140">
        <f t="shared" si="35"/>
        <v>0.7895176726994787</v>
      </c>
      <c r="J140">
        <f t="shared" si="36"/>
        <v>12.069645985974534</v>
      </c>
      <c r="K140">
        <f t="shared" si="37"/>
        <v>799.57287500000007</v>
      </c>
      <c r="L140">
        <f t="shared" si="38"/>
        <v>392.61501642658817</v>
      </c>
      <c r="M140">
        <f t="shared" si="39"/>
        <v>39.68358465397381</v>
      </c>
      <c r="N140">
        <f t="shared" si="40"/>
        <v>80.81687287683414</v>
      </c>
      <c r="O140">
        <f t="shared" si="41"/>
        <v>4.97253094803176E-2</v>
      </c>
      <c r="P140">
        <f t="shared" si="42"/>
        <v>2.7627699207710297</v>
      </c>
      <c r="Q140">
        <f t="shared" si="43"/>
        <v>4.9233411076514889E-2</v>
      </c>
      <c r="R140">
        <f t="shared" si="44"/>
        <v>3.0814671412573741E-2</v>
      </c>
      <c r="S140">
        <f t="shared" si="45"/>
        <v>226.11562235912049</v>
      </c>
      <c r="T140">
        <f t="shared" si="46"/>
        <v>33.974762144174953</v>
      </c>
      <c r="U140">
        <f t="shared" si="47"/>
        <v>32.952787499999999</v>
      </c>
      <c r="V140">
        <f t="shared" si="48"/>
        <v>5.0387203028488576</v>
      </c>
      <c r="W140">
        <f t="shared" si="49"/>
        <v>69.830501176613197</v>
      </c>
      <c r="X140">
        <f t="shared" si="50"/>
        <v>3.4862125955418026</v>
      </c>
      <c r="Y140">
        <f t="shared" si="51"/>
        <v>4.9923923454660288</v>
      </c>
      <c r="Z140">
        <f t="shared" si="52"/>
        <v>1.552507707307055</v>
      </c>
      <c r="AA140">
        <f t="shared" si="53"/>
        <v>-34.817729366047011</v>
      </c>
      <c r="AB140">
        <f t="shared" si="54"/>
        <v>-24.462592905194025</v>
      </c>
      <c r="AC140">
        <f t="shared" si="55"/>
        <v>-2.0252680244312016</v>
      </c>
      <c r="AD140">
        <f t="shared" si="56"/>
        <v>164.81003206344826</v>
      </c>
      <c r="AE140">
        <f t="shared" si="57"/>
        <v>22.67040355176724</v>
      </c>
      <c r="AF140">
        <f t="shared" si="58"/>
        <v>0.73771257326427475</v>
      </c>
      <c r="AG140">
        <f t="shared" si="59"/>
        <v>12.069645985974534</v>
      </c>
      <c r="AH140">
        <v>849.28561980810059</v>
      </c>
      <c r="AI140">
        <v>831.26144848484853</v>
      </c>
      <c r="AJ140">
        <v>1.7217849497518629</v>
      </c>
      <c r="AK140">
        <v>61.748436210949897</v>
      </c>
      <c r="AL140">
        <f t="shared" si="60"/>
        <v>0.7895176726994787</v>
      </c>
      <c r="AM140">
        <v>33.833074755389262</v>
      </c>
      <c r="AN140">
        <v>34.501661212121228</v>
      </c>
      <c r="AO140">
        <v>5.7039780113752889E-3</v>
      </c>
      <c r="AP140">
        <v>100.5812648026685</v>
      </c>
      <c r="AQ140">
        <v>16</v>
      </c>
      <c r="AR140">
        <v>2</v>
      </c>
      <c r="AS140">
        <f t="shared" si="61"/>
        <v>1</v>
      </c>
      <c r="AT140">
        <f t="shared" si="62"/>
        <v>0</v>
      </c>
      <c r="AU140">
        <f t="shared" si="63"/>
        <v>47234.566533737532</v>
      </c>
      <c r="AV140">
        <f t="shared" si="64"/>
        <v>1200.0062499999999</v>
      </c>
      <c r="AW140">
        <f t="shared" si="65"/>
        <v>1025.9299260928083</v>
      </c>
      <c r="AX140">
        <f t="shared" si="66"/>
        <v>0.85493715227967226</v>
      </c>
      <c r="AY140">
        <f t="shared" si="67"/>
        <v>0.18842870389976762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1676574399.7874999</v>
      </c>
      <c r="BF140">
        <v>799.57287500000007</v>
      </c>
      <c r="BG140">
        <v>821.04337499999997</v>
      </c>
      <c r="BH140">
        <v>34.491325000000003</v>
      </c>
      <c r="BI140">
        <v>33.833862500000002</v>
      </c>
      <c r="BJ140">
        <v>806.73624999999993</v>
      </c>
      <c r="BK140">
        <v>34.294074999999999</v>
      </c>
      <c r="BL140">
        <v>650.01537499999995</v>
      </c>
      <c r="BM140">
        <v>100.97499999999999</v>
      </c>
      <c r="BN140">
        <v>0.1000557</v>
      </c>
      <c r="BO140">
        <v>32.788550000000001</v>
      </c>
      <c r="BP140">
        <v>32.952787499999999</v>
      </c>
      <c r="BQ140">
        <v>999.9</v>
      </c>
      <c r="BR140">
        <v>0</v>
      </c>
      <c r="BS140">
        <v>0</v>
      </c>
      <c r="BT140">
        <v>8990.5462499999994</v>
      </c>
      <c r="BU140">
        <v>0</v>
      </c>
      <c r="BV140">
        <v>2032.2212500000001</v>
      </c>
      <c r="BW140">
        <v>-21.470612500000001</v>
      </c>
      <c r="BX140">
        <v>828.13650000000007</v>
      </c>
      <c r="BY140">
        <v>849.79525000000001</v>
      </c>
      <c r="BZ140">
        <v>0.65745975000000001</v>
      </c>
      <c r="CA140">
        <v>821.04337499999997</v>
      </c>
      <c r="CB140">
        <v>33.833862500000002</v>
      </c>
      <c r="CC140">
        <v>3.48276875</v>
      </c>
      <c r="CD140">
        <v>3.4163812500000001</v>
      </c>
      <c r="CE140">
        <v>26.53595</v>
      </c>
      <c r="CF140">
        <v>26.209812500000002</v>
      </c>
      <c r="CG140">
        <v>1200.0062499999999</v>
      </c>
      <c r="CH140">
        <v>0.50001125000000002</v>
      </c>
      <c r="CI140">
        <v>0.49998874999999998</v>
      </c>
      <c r="CJ140">
        <v>0</v>
      </c>
      <c r="CK140">
        <v>1086.9749999999999</v>
      </c>
      <c r="CL140">
        <v>4.9990899999999998</v>
      </c>
      <c r="CM140">
        <v>12110.174999999999</v>
      </c>
      <c r="CN140">
        <v>9557.9575000000004</v>
      </c>
      <c r="CO140">
        <v>42.5</v>
      </c>
      <c r="CP140">
        <v>44.75</v>
      </c>
      <c r="CQ140">
        <v>43.280999999999999</v>
      </c>
      <c r="CR140">
        <v>43.679250000000003</v>
      </c>
      <c r="CS140">
        <v>43.827749999999988</v>
      </c>
      <c r="CT140">
        <v>597.51749999999993</v>
      </c>
      <c r="CU140">
        <v>597.48874999999998</v>
      </c>
      <c r="CV140">
        <v>0</v>
      </c>
      <c r="CW140">
        <v>1676574413.7</v>
      </c>
      <c r="CX140">
        <v>0</v>
      </c>
      <c r="CY140">
        <v>1676570481.5999999</v>
      </c>
      <c r="CZ140" t="s">
        <v>356</v>
      </c>
      <c r="DA140">
        <v>1676570481.5999999</v>
      </c>
      <c r="DB140">
        <v>1676570479.5999999</v>
      </c>
      <c r="DC140">
        <v>11</v>
      </c>
      <c r="DD140">
        <v>-8.3000000000000004E-2</v>
      </c>
      <c r="DE140">
        <v>1.9E-2</v>
      </c>
      <c r="DF140">
        <v>-6.1429999999999998</v>
      </c>
      <c r="DG140">
        <v>0.19700000000000001</v>
      </c>
      <c r="DH140">
        <v>415</v>
      </c>
      <c r="DI140">
        <v>33</v>
      </c>
      <c r="DJ140">
        <v>0.52</v>
      </c>
      <c r="DK140">
        <v>0.45</v>
      </c>
      <c r="DL140">
        <v>-21.0607325</v>
      </c>
      <c r="DM140">
        <v>-2.1230825515947149</v>
      </c>
      <c r="DN140">
        <v>0.23326601808611139</v>
      </c>
      <c r="DO140">
        <v>0</v>
      </c>
      <c r="DP140">
        <v>0.67757175000000003</v>
      </c>
      <c r="DQ140">
        <v>-0.46476123827392207</v>
      </c>
      <c r="DR140">
        <v>6.0590590643989417E-2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374</v>
      </c>
      <c r="EA140">
        <v>3.29704</v>
      </c>
      <c r="EB140">
        <v>2.6252200000000001</v>
      </c>
      <c r="EC140">
        <v>0.162462</v>
      </c>
      <c r="ED140">
        <v>0.16315299999999999</v>
      </c>
      <c r="EE140">
        <v>0.14052000000000001</v>
      </c>
      <c r="EF140">
        <v>0.13730000000000001</v>
      </c>
      <c r="EG140">
        <v>25276.9</v>
      </c>
      <c r="EH140">
        <v>25625.200000000001</v>
      </c>
      <c r="EI140">
        <v>28079.7</v>
      </c>
      <c r="EJ140">
        <v>29473.599999999999</v>
      </c>
      <c r="EK140">
        <v>33233.1</v>
      </c>
      <c r="EL140">
        <v>35288.1</v>
      </c>
      <c r="EM140">
        <v>39658.1</v>
      </c>
      <c r="EN140">
        <v>42108.6</v>
      </c>
      <c r="EO140">
        <v>2.19855</v>
      </c>
      <c r="EP140">
        <v>2.1983700000000002</v>
      </c>
      <c r="EQ140">
        <v>0.120781</v>
      </c>
      <c r="ER140">
        <v>0</v>
      </c>
      <c r="ES140">
        <v>30.997599999999998</v>
      </c>
      <c r="ET140">
        <v>999.9</v>
      </c>
      <c r="EU140">
        <v>76.2</v>
      </c>
      <c r="EV140">
        <v>32.799999999999997</v>
      </c>
      <c r="EW140">
        <v>37.702399999999997</v>
      </c>
      <c r="EX140">
        <v>56.8264</v>
      </c>
      <c r="EY140">
        <v>-3.8902199999999998</v>
      </c>
      <c r="EZ140">
        <v>2</v>
      </c>
      <c r="FA140">
        <v>0.43390200000000001</v>
      </c>
      <c r="FB140">
        <v>0.20044400000000001</v>
      </c>
      <c r="FC140">
        <v>20.273499999999999</v>
      </c>
      <c r="FD140">
        <v>5.2193899999999998</v>
      </c>
      <c r="FE140">
        <v>12.009499999999999</v>
      </c>
      <c r="FF140">
        <v>4.98665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1.8642099999999999</v>
      </c>
      <c r="FO140">
        <v>1.8603000000000001</v>
      </c>
      <c r="FP140">
        <v>1.86104</v>
      </c>
      <c r="FQ140">
        <v>1.8602000000000001</v>
      </c>
      <c r="FR140">
        <v>1.86188</v>
      </c>
      <c r="FS140">
        <v>1.85849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-7.1719999999999997</v>
      </c>
      <c r="GH140">
        <v>0.19719999999999999</v>
      </c>
      <c r="GI140">
        <v>-4.4815386914191997</v>
      </c>
      <c r="GJ140">
        <v>-4.8024823865547416E-3</v>
      </c>
      <c r="GK140">
        <v>2.2541114550050859E-6</v>
      </c>
      <c r="GL140">
        <v>-5.2254267566753844E-10</v>
      </c>
      <c r="GM140">
        <v>0.19724000000001499</v>
      </c>
      <c r="GN140">
        <v>0</v>
      </c>
      <c r="GO140">
        <v>0</v>
      </c>
      <c r="GP140">
        <v>0</v>
      </c>
      <c r="GQ140">
        <v>6</v>
      </c>
      <c r="GR140">
        <v>2068</v>
      </c>
      <c r="GS140">
        <v>3</v>
      </c>
      <c r="GT140">
        <v>31</v>
      </c>
      <c r="GU140">
        <v>65.3</v>
      </c>
      <c r="GV140">
        <v>65.400000000000006</v>
      </c>
      <c r="GW140">
        <v>2.3815900000000001</v>
      </c>
      <c r="GX140">
        <v>2.5366200000000001</v>
      </c>
      <c r="GY140">
        <v>2.04834</v>
      </c>
      <c r="GZ140">
        <v>2.6245099999999999</v>
      </c>
      <c r="HA140">
        <v>2.1972700000000001</v>
      </c>
      <c r="HB140">
        <v>2.2814899999999998</v>
      </c>
      <c r="HC140">
        <v>38.037700000000001</v>
      </c>
      <c r="HD140">
        <v>14.893800000000001</v>
      </c>
      <c r="HE140">
        <v>18</v>
      </c>
      <c r="HF140">
        <v>680.03200000000004</v>
      </c>
      <c r="HG140">
        <v>757.24900000000002</v>
      </c>
      <c r="HH140">
        <v>31.001000000000001</v>
      </c>
      <c r="HI140">
        <v>32.9101</v>
      </c>
      <c r="HJ140">
        <v>30.000699999999998</v>
      </c>
      <c r="HK140">
        <v>32.767499999999998</v>
      </c>
      <c r="HL140">
        <v>32.7714</v>
      </c>
      <c r="HM140">
        <v>47.636499999999998</v>
      </c>
      <c r="HN140">
        <v>10.949199999999999</v>
      </c>
      <c r="HO140">
        <v>100</v>
      </c>
      <c r="HP140">
        <v>31</v>
      </c>
      <c r="HQ140">
        <v>836.14200000000005</v>
      </c>
      <c r="HR140">
        <v>33.775500000000001</v>
      </c>
      <c r="HS140">
        <v>98.977699999999999</v>
      </c>
      <c r="HT140">
        <v>97.6648</v>
      </c>
    </row>
    <row r="141" spans="1:228" x14ac:dyDescent="0.2">
      <c r="A141">
        <v>126</v>
      </c>
      <c r="B141">
        <v>1676574406.0999999</v>
      </c>
      <c r="C141">
        <v>499.5</v>
      </c>
      <c r="D141" t="s">
        <v>611</v>
      </c>
      <c r="E141" t="s">
        <v>612</v>
      </c>
      <c r="F141">
        <v>4</v>
      </c>
      <c r="G141">
        <v>1676574404.0999999</v>
      </c>
      <c r="H141">
        <f t="shared" si="34"/>
        <v>7.8215546184896877E-4</v>
      </c>
      <c r="I141">
        <f t="shared" si="35"/>
        <v>0.78215546184896878</v>
      </c>
      <c r="J141">
        <f t="shared" si="36"/>
        <v>12.032492019819998</v>
      </c>
      <c r="K141">
        <f t="shared" si="37"/>
        <v>806.74328571428578</v>
      </c>
      <c r="L141">
        <f t="shared" si="38"/>
        <v>396.71400555727718</v>
      </c>
      <c r="M141">
        <f t="shared" si="39"/>
        <v>40.098063606696378</v>
      </c>
      <c r="N141">
        <f t="shared" si="40"/>
        <v>81.541975155137706</v>
      </c>
      <c r="O141">
        <f t="shared" si="41"/>
        <v>4.9202169604665114E-2</v>
      </c>
      <c r="P141">
        <f t="shared" si="42"/>
        <v>2.7636008737641662</v>
      </c>
      <c r="Q141">
        <f t="shared" si="43"/>
        <v>4.8720656098019122E-2</v>
      </c>
      <c r="R141">
        <f t="shared" si="44"/>
        <v>3.0493279313534141E-2</v>
      </c>
      <c r="S141">
        <f t="shared" si="45"/>
        <v>226.1134543770433</v>
      </c>
      <c r="T141">
        <f t="shared" si="46"/>
        <v>33.991739766696398</v>
      </c>
      <c r="U141">
        <f t="shared" si="47"/>
        <v>32.966285714285718</v>
      </c>
      <c r="V141">
        <f t="shared" si="48"/>
        <v>5.0425444469921947</v>
      </c>
      <c r="W141">
        <f t="shared" si="49"/>
        <v>69.813457197881405</v>
      </c>
      <c r="X141">
        <f t="shared" si="50"/>
        <v>3.488367944766964</v>
      </c>
      <c r="Y141">
        <f t="shared" si="51"/>
        <v>4.9966984658551246</v>
      </c>
      <c r="Z141">
        <f t="shared" si="52"/>
        <v>1.5541765022252307</v>
      </c>
      <c r="AA141">
        <f t="shared" si="53"/>
        <v>-34.493055867539525</v>
      </c>
      <c r="AB141">
        <f t="shared" si="54"/>
        <v>-24.19830749618783</v>
      </c>
      <c r="AC141">
        <f t="shared" si="55"/>
        <v>-2.0030684227237505</v>
      </c>
      <c r="AD141">
        <f t="shared" si="56"/>
        <v>165.41902259059222</v>
      </c>
      <c r="AE141">
        <f t="shared" si="57"/>
        <v>22.662836385991625</v>
      </c>
      <c r="AF141">
        <f t="shared" si="58"/>
        <v>0.7569167301915497</v>
      </c>
      <c r="AG141">
        <f t="shared" si="59"/>
        <v>12.032492019819998</v>
      </c>
      <c r="AH141">
        <v>856.19901467134798</v>
      </c>
      <c r="AI141">
        <v>838.17709696969666</v>
      </c>
      <c r="AJ141">
        <v>1.7305016218744489</v>
      </c>
      <c r="AK141">
        <v>61.748436210949897</v>
      </c>
      <c r="AL141">
        <f t="shared" si="60"/>
        <v>0.78215546184896878</v>
      </c>
      <c r="AM141">
        <v>33.837265283452062</v>
      </c>
      <c r="AN141">
        <v>34.51857757575759</v>
      </c>
      <c r="AO141">
        <v>2.5660598929684759E-3</v>
      </c>
      <c r="AP141">
        <v>100.5812648026685</v>
      </c>
      <c r="AQ141">
        <v>16</v>
      </c>
      <c r="AR141">
        <v>2</v>
      </c>
      <c r="AS141">
        <f t="shared" si="61"/>
        <v>1</v>
      </c>
      <c r="AT141">
        <f t="shared" si="62"/>
        <v>0</v>
      </c>
      <c r="AU141">
        <f t="shared" si="63"/>
        <v>47255.049329637724</v>
      </c>
      <c r="AV141">
        <f t="shared" si="64"/>
        <v>1199.994285714286</v>
      </c>
      <c r="AW141">
        <f t="shared" si="65"/>
        <v>1025.9197421642714</v>
      </c>
      <c r="AX141">
        <f t="shared" si="66"/>
        <v>0.85493718959970022</v>
      </c>
      <c r="AY141">
        <f t="shared" si="67"/>
        <v>0.18842877592742141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1676574404.0999999</v>
      </c>
      <c r="BF141">
        <v>806.74328571428578</v>
      </c>
      <c r="BG141">
        <v>828.22671428571448</v>
      </c>
      <c r="BH141">
        <v>34.512500000000003</v>
      </c>
      <c r="BI141">
        <v>33.837914285714291</v>
      </c>
      <c r="BJ141">
        <v>813.92214285714283</v>
      </c>
      <c r="BK141">
        <v>34.315271428571428</v>
      </c>
      <c r="BL141">
        <v>649.99328571428578</v>
      </c>
      <c r="BM141">
        <v>100.9755714285714</v>
      </c>
      <c r="BN141">
        <v>9.9921357142857131E-2</v>
      </c>
      <c r="BO141">
        <v>32.803871428571433</v>
      </c>
      <c r="BP141">
        <v>32.966285714285718</v>
      </c>
      <c r="BQ141">
        <v>999.89999999999986</v>
      </c>
      <c r="BR141">
        <v>0</v>
      </c>
      <c r="BS141">
        <v>0</v>
      </c>
      <c r="BT141">
        <v>8994.91</v>
      </c>
      <c r="BU141">
        <v>0</v>
      </c>
      <c r="BV141">
        <v>2027.814285714285</v>
      </c>
      <c r="BW141">
        <v>-21.483499999999999</v>
      </c>
      <c r="BX141">
        <v>835.58128571428585</v>
      </c>
      <c r="BY141">
        <v>857.23371428571431</v>
      </c>
      <c r="BZ141">
        <v>0.67456257142857134</v>
      </c>
      <c r="CA141">
        <v>828.22671428571448</v>
      </c>
      <c r="CB141">
        <v>33.837914285714291</v>
      </c>
      <c r="CC141">
        <v>3.4849214285714289</v>
      </c>
      <c r="CD141">
        <v>3.4168057142857138</v>
      </c>
      <c r="CE141">
        <v>26.546471428571429</v>
      </c>
      <c r="CF141">
        <v>26.211928571428579</v>
      </c>
      <c r="CG141">
        <v>1199.994285714286</v>
      </c>
      <c r="CH141">
        <v>0.50000999999999995</v>
      </c>
      <c r="CI141">
        <v>0.49998999999999999</v>
      </c>
      <c r="CJ141">
        <v>0</v>
      </c>
      <c r="CK141">
        <v>1088.3371428571429</v>
      </c>
      <c r="CL141">
        <v>4.9990899999999998</v>
      </c>
      <c r="CM141">
        <v>12122.37142857143</v>
      </c>
      <c r="CN141">
        <v>9557.8528571428578</v>
      </c>
      <c r="CO141">
        <v>42.5</v>
      </c>
      <c r="CP141">
        <v>44.75</v>
      </c>
      <c r="CQ141">
        <v>43.311999999999998</v>
      </c>
      <c r="CR141">
        <v>43.686999999999998</v>
      </c>
      <c r="CS141">
        <v>43.857000000000014</v>
      </c>
      <c r="CT141">
        <v>597.5100000000001</v>
      </c>
      <c r="CU141">
        <v>597.48428571428565</v>
      </c>
      <c r="CV141">
        <v>0</v>
      </c>
      <c r="CW141">
        <v>1676574417.9000001</v>
      </c>
      <c r="CX141">
        <v>0</v>
      </c>
      <c r="CY141">
        <v>1676570481.5999999</v>
      </c>
      <c r="CZ141" t="s">
        <v>356</v>
      </c>
      <c r="DA141">
        <v>1676570481.5999999</v>
      </c>
      <c r="DB141">
        <v>1676570479.5999999</v>
      </c>
      <c r="DC141">
        <v>11</v>
      </c>
      <c r="DD141">
        <v>-8.3000000000000004E-2</v>
      </c>
      <c r="DE141">
        <v>1.9E-2</v>
      </c>
      <c r="DF141">
        <v>-6.1429999999999998</v>
      </c>
      <c r="DG141">
        <v>0.19700000000000001</v>
      </c>
      <c r="DH141">
        <v>415</v>
      </c>
      <c r="DI141">
        <v>33</v>
      </c>
      <c r="DJ141">
        <v>0.52</v>
      </c>
      <c r="DK141">
        <v>0.45</v>
      </c>
      <c r="DL141">
        <v>-21.183475000000001</v>
      </c>
      <c r="DM141">
        <v>-2.6155001876172022</v>
      </c>
      <c r="DN141">
        <v>0.26694263873536578</v>
      </c>
      <c r="DO141">
        <v>0</v>
      </c>
      <c r="DP141">
        <v>0.65753567499999999</v>
      </c>
      <c r="DQ141">
        <v>-6.640940712945792E-2</v>
      </c>
      <c r="DR141">
        <v>3.8359287158644832E-2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3.2968199999999999</v>
      </c>
      <c r="EB141">
        <v>2.6252300000000002</v>
      </c>
      <c r="EC141">
        <v>0.16334699999999999</v>
      </c>
      <c r="ED141">
        <v>0.164019</v>
      </c>
      <c r="EE141">
        <v>0.140566</v>
      </c>
      <c r="EF141">
        <v>0.13730700000000001</v>
      </c>
      <c r="EG141">
        <v>25249.9</v>
      </c>
      <c r="EH141">
        <v>25597.7</v>
      </c>
      <c r="EI141">
        <v>28079.5</v>
      </c>
      <c r="EJ141">
        <v>29472.6</v>
      </c>
      <c r="EK141">
        <v>33231.199999999997</v>
      </c>
      <c r="EL141">
        <v>35286.6</v>
      </c>
      <c r="EM141">
        <v>39658</v>
      </c>
      <c r="EN141">
        <v>42107.1</v>
      </c>
      <c r="EO141">
        <v>2.19842</v>
      </c>
      <c r="EP141">
        <v>2.19842</v>
      </c>
      <c r="EQ141">
        <v>0.121173</v>
      </c>
      <c r="ER141">
        <v>0</v>
      </c>
      <c r="ES141">
        <v>31.0078</v>
      </c>
      <c r="ET141">
        <v>999.9</v>
      </c>
      <c r="EU141">
        <v>76.2</v>
      </c>
      <c r="EV141">
        <v>32.799999999999997</v>
      </c>
      <c r="EW141">
        <v>37.695</v>
      </c>
      <c r="EX141">
        <v>56.946399999999997</v>
      </c>
      <c r="EY141">
        <v>-3.8461500000000002</v>
      </c>
      <c r="EZ141">
        <v>2</v>
      </c>
      <c r="FA141">
        <v>0.43444100000000002</v>
      </c>
      <c r="FB141">
        <v>0.20575199999999999</v>
      </c>
      <c r="FC141">
        <v>20.273499999999999</v>
      </c>
      <c r="FD141">
        <v>5.2192400000000001</v>
      </c>
      <c r="FE141">
        <v>12.008800000000001</v>
      </c>
      <c r="FF141">
        <v>4.9866999999999999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1.8642099999999999</v>
      </c>
      <c r="FO141">
        <v>1.86029</v>
      </c>
      <c r="FP141">
        <v>1.8610199999999999</v>
      </c>
      <c r="FQ141">
        <v>1.8601799999999999</v>
      </c>
      <c r="FR141">
        <v>1.86188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-7.1859999999999999</v>
      </c>
      <c r="GH141">
        <v>0.1973</v>
      </c>
      <c r="GI141">
        <v>-4.4815386914191997</v>
      </c>
      <c r="GJ141">
        <v>-4.8024823865547416E-3</v>
      </c>
      <c r="GK141">
        <v>2.2541114550050859E-6</v>
      </c>
      <c r="GL141">
        <v>-5.2254267566753844E-10</v>
      </c>
      <c r="GM141">
        <v>0.19724000000001499</v>
      </c>
      <c r="GN141">
        <v>0</v>
      </c>
      <c r="GO141">
        <v>0</v>
      </c>
      <c r="GP141">
        <v>0</v>
      </c>
      <c r="GQ141">
        <v>6</v>
      </c>
      <c r="GR141">
        <v>2068</v>
      </c>
      <c r="GS141">
        <v>3</v>
      </c>
      <c r="GT141">
        <v>31</v>
      </c>
      <c r="GU141">
        <v>65.400000000000006</v>
      </c>
      <c r="GV141">
        <v>65.400000000000006</v>
      </c>
      <c r="GW141">
        <v>2.3962400000000001</v>
      </c>
      <c r="GX141">
        <v>2.5293000000000001</v>
      </c>
      <c r="GY141">
        <v>2.04834</v>
      </c>
      <c r="GZ141">
        <v>2.6245099999999999</v>
      </c>
      <c r="HA141">
        <v>2.1972700000000001</v>
      </c>
      <c r="HB141">
        <v>2.3132299999999999</v>
      </c>
      <c r="HC141">
        <v>38.037700000000001</v>
      </c>
      <c r="HD141">
        <v>14.9026</v>
      </c>
      <c r="HE141">
        <v>18</v>
      </c>
      <c r="HF141">
        <v>679.99300000000005</v>
      </c>
      <c r="HG141">
        <v>757.37099999999998</v>
      </c>
      <c r="HH141">
        <v>31.001300000000001</v>
      </c>
      <c r="HI141">
        <v>32.916200000000003</v>
      </c>
      <c r="HJ141">
        <v>30.000699999999998</v>
      </c>
      <c r="HK141">
        <v>32.773299999999999</v>
      </c>
      <c r="HL141">
        <v>32.777200000000001</v>
      </c>
      <c r="HM141">
        <v>47.947099999999999</v>
      </c>
      <c r="HN141">
        <v>10.949199999999999</v>
      </c>
      <c r="HO141">
        <v>100</v>
      </c>
      <c r="HP141">
        <v>31</v>
      </c>
      <c r="HQ141">
        <v>842.82100000000003</v>
      </c>
      <c r="HR141">
        <v>33.765799999999999</v>
      </c>
      <c r="HS141">
        <v>98.9773</v>
      </c>
      <c r="HT141">
        <v>97.6614</v>
      </c>
    </row>
    <row r="142" spans="1:228" x14ac:dyDescent="0.2">
      <c r="A142">
        <v>127</v>
      </c>
      <c r="B142">
        <v>1676574410.0999999</v>
      </c>
      <c r="C142">
        <v>503.5</v>
      </c>
      <c r="D142" t="s">
        <v>613</v>
      </c>
      <c r="E142" t="s">
        <v>614</v>
      </c>
      <c r="F142">
        <v>4</v>
      </c>
      <c r="G142">
        <v>1676574407.7874999</v>
      </c>
      <c r="H142">
        <f t="shared" si="34"/>
        <v>7.845037298193834E-4</v>
      </c>
      <c r="I142">
        <f t="shared" si="35"/>
        <v>0.78450372981938343</v>
      </c>
      <c r="J142">
        <f t="shared" si="36"/>
        <v>12.010206229970303</v>
      </c>
      <c r="K142">
        <f t="shared" si="37"/>
        <v>812.91924999999992</v>
      </c>
      <c r="L142">
        <f t="shared" si="38"/>
        <v>403.1878075276037</v>
      </c>
      <c r="M142">
        <f t="shared" si="39"/>
        <v>40.752385733907126</v>
      </c>
      <c r="N142">
        <f t="shared" si="40"/>
        <v>82.166172260182719</v>
      </c>
      <c r="O142">
        <f t="shared" si="41"/>
        <v>4.9174350689925372E-2</v>
      </c>
      <c r="P142">
        <f t="shared" si="42"/>
        <v>2.7682583639419005</v>
      </c>
      <c r="Q142">
        <f t="shared" si="43"/>
        <v>4.8694179346043323E-2</v>
      </c>
      <c r="R142">
        <f t="shared" si="44"/>
        <v>3.0476612719456141E-2</v>
      </c>
      <c r="S142">
        <f t="shared" si="45"/>
        <v>226.11469723431205</v>
      </c>
      <c r="T142">
        <f t="shared" si="46"/>
        <v>34.017663737098971</v>
      </c>
      <c r="U142">
        <f t="shared" si="47"/>
        <v>32.9908</v>
      </c>
      <c r="V142">
        <f t="shared" si="48"/>
        <v>5.0494959838440208</v>
      </c>
      <c r="W142">
        <f t="shared" si="49"/>
        <v>69.731989267023636</v>
      </c>
      <c r="X142">
        <f t="shared" si="50"/>
        <v>3.4898747326386226</v>
      </c>
      <c r="Y142">
        <f t="shared" si="51"/>
        <v>5.0046969394131278</v>
      </c>
      <c r="Z142">
        <f t="shared" si="52"/>
        <v>1.5596212512053982</v>
      </c>
      <c r="AA142">
        <f t="shared" si="53"/>
        <v>-34.596614485034806</v>
      </c>
      <c r="AB142">
        <f t="shared" si="54"/>
        <v>-23.654911669319009</v>
      </c>
      <c r="AC142">
        <f t="shared" si="55"/>
        <v>-1.9553007661279096</v>
      </c>
      <c r="AD142">
        <f t="shared" si="56"/>
        <v>165.9078703138303</v>
      </c>
      <c r="AE142">
        <f t="shared" si="57"/>
        <v>22.708445601819591</v>
      </c>
      <c r="AF142">
        <f t="shared" si="58"/>
        <v>0.77044612922459144</v>
      </c>
      <c r="AG142">
        <f t="shared" si="59"/>
        <v>12.010206229970303</v>
      </c>
      <c r="AH142">
        <v>863.15066729992702</v>
      </c>
      <c r="AI142">
        <v>845.13397575757563</v>
      </c>
      <c r="AJ142">
        <v>1.7349701300926299</v>
      </c>
      <c r="AK142">
        <v>61.748436210949897</v>
      </c>
      <c r="AL142">
        <f t="shared" si="60"/>
        <v>0.78450372981938343</v>
      </c>
      <c r="AM142">
        <v>33.839666068213383</v>
      </c>
      <c r="AN142">
        <v>34.53187575757574</v>
      </c>
      <c r="AO142">
        <v>1.1299631642641219E-3</v>
      </c>
      <c r="AP142">
        <v>100.5812648026685</v>
      </c>
      <c r="AQ142">
        <v>16</v>
      </c>
      <c r="AR142">
        <v>2</v>
      </c>
      <c r="AS142">
        <f t="shared" si="61"/>
        <v>1</v>
      </c>
      <c r="AT142">
        <f t="shared" si="62"/>
        <v>0</v>
      </c>
      <c r="AU142">
        <f t="shared" si="63"/>
        <v>47378.758178522854</v>
      </c>
      <c r="AV142">
        <f t="shared" si="64"/>
        <v>1200</v>
      </c>
      <c r="AW142">
        <f t="shared" si="65"/>
        <v>1025.9247135929077</v>
      </c>
      <c r="AX142">
        <f t="shared" si="66"/>
        <v>0.85493726132742309</v>
      </c>
      <c r="AY142">
        <f t="shared" si="67"/>
        <v>0.18842891436192671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1676574407.7874999</v>
      </c>
      <c r="BF142">
        <v>812.91924999999992</v>
      </c>
      <c r="BG142">
        <v>834.45900000000006</v>
      </c>
      <c r="BH142">
        <v>34.527425000000001</v>
      </c>
      <c r="BI142">
        <v>33.840800000000002</v>
      </c>
      <c r="BJ142">
        <v>820.11125000000004</v>
      </c>
      <c r="BK142">
        <v>34.330187500000001</v>
      </c>
      <c r="BL142">
        <v>650.00074999999993</v>
      </c>
      <c r="BM142">
        <v>100.9755</v>
      </c>
      <c r="BN142">
        <v>9.9941699999999994E-2</v>
      </c>
      <c r="BO142">
        <v>32.832299999999996</v>
      </c>
      <c r="BP142">
        <v>32.9908</v>
      </c>
      <c r="BQ142">
        <v>999.9</v>
      </c>
      <c r="BR142">
        <v>0</v>
      </c>
      <c r="BS142">
        <v>0</v>
      </c>
      <c r="BT142">
        <v>9019.6837500000001</v>
      </c>
      <c r="BU142">
        <v>0</v>
      </c>
      <c r="BV142">
        <v>2023.0374999999999</v>
      </c>
      <c r="BW142">
        <v>-21.539874999999999</v>
      </c>
      <c r="BX142">
        <v>841.99074999999993</v>
      </c>
      <c r="BY142">
        <v>863.68687499999999</v>
      </c>
      <c r="BZ142">
        <v>0.68663112500000001</v>
      </c>
      <c r="CA142">
        <v>834.45900000000006</v>
      </c>
      <c r="CB142">
        <v>33.840800000000002</v>
      </c>
      <c r="CC142">
        <v>3.4864174999999999</v>
      </c>
      <c r="CD142">
        <v>3.4170862500000001</v>
      </c>
      <c r="CE142">
        <v>26.553750000000001</v>
      </c>
      <c r="CF142">
        <v>26.2133</v>
      </c>
      <c r="CG142">
        <v>1200</v>
      </c>
      <c r="CH142">
        <v>0.50000774999999997</v>
      </c>
      <c r="CI142">
        <v>0.49999225000000003</v>
      </c>
      <c r="CJ142">
        <v>0</v>
      </c>
      <c r="CK142">
        <v>1089.64625</v>
      </c>
      <c r="CL142">
        <v>4.9990899999999998</v>
      </c>
      <c r="CM142">
        <v>12136.762500000001</v>
      </c>
      <c r="CN142">
        <v>9557.8712500000001</v>
      </c>
      <c r="CO142">
        <v>42.5</v>
      </c>
      <c r="CP142">
        <v>44.796499999999988</v>
      </c>
      <c r="CQ142">
        <v>43.311999999999998</v>
      </c>
      <c r="CR142">
        <v>43.686999999999998</v>
      </c>
      <c r="CS142">
        <v>43.875</v>
      </c>
      <c r="CT142">
        <v>597.51</v>
      </c>
      <c r="CU142">
        <v>597.49</v>
      </c>
      <c r="CV142">
        <v>0</v>
      </c>
      <c r="CW142">
        <v>1676574422.0999999</v>
      </c>
      <c r="CX142">
        <v>0</v>
      </c>
      <c r="CY142">
        <v>1676570481.5999999</v>
      </c>
      <c r="CZ142" t="s">
        <v>356</v>
      </c>
      <c r="DA142">
        <v>1676570481.5999999</v>
      </c>
      <c r="DB142">
        <v>1676570479.5999999</v>
      </c>
      <c r="DC142">
        <v>11</v>
      </c>
      <c r="DD142">
        <v>-8.3000000000000004E-2</v>
      </c>
      <c r="DE142">
        <v>1.9E-2</v>
      </c>
      <c r="DF142">
        <v>-6.1429999999999998</v>
      </c>
      <c r="DG142">
        <v>0.19700000000000001</v>
      </c>
      <c r="DH142">
        <v>415</v>
      </c>
      <c r="DI142">
        <v>33</v>
      </c>
      <c r="DJ142">
        <v>0.52</v>
      </c>
      <c r="DK142">
        <v>0.45</v>
      </c>
      <c r="DL142">
        <v>-21.31007</v>
      </c>
      <c r="DM142">
        <v>-2.3215722326454191</v>
      </c>
      <c r="DN142">
        <v>0.2443390003662945</v>
      </c>
      <c r="DO142">
        <v>0</v>
      </c>
      <c r="DP142">
        <v>0.65201947500000002</v>
      </c>
      <c r="DQ142">
        <v>0.2721867129455906</v>
      </c>
      <c r="DR142">
        <v>2.700517331918784E-2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374</v>
      </c>
      <c r="EA142">
        <v>3.2969900000000001</v>
      </c>
      <c r="EB142">
        <v>2.6254499999999998</v>
      </c>
      <c r="EC142">
        <v>0.16422999999999999</v>
      </c>
      <c r="ED142">
        <v>0.16491</v>
      </c>
      <c r="EE142">
        <v>0.140596</v>
      </c>
      <c r="EF142">
        <v>0.13731399999999999</v>
      </c>
      <c r="EG142">
        <v>25222.799999999999</v>
      </c>
      <c r="EH142">
        <v>25569.9</v>
      </c>
      <c r="EI142">
        <v>28079.1</v>
      </c>
      <c r="EJ142">
        <v>29472.2</v>
      </c>
      <c r="EK142">
        <v>33229.4</v>
      </c>
      <c r="EL142">
        <v>35286</v>
      </c>
      <c r="EM142">
        <v>39657.1</v>
      </c>
      <c r="EN142">
        <v>42106.7</v>
      </c>
      <c r="EO142">
        <v>2.1984699999999999</v>
      </c>
      <c r="EP142">
        <v>2.19815</v>
      </c>
      <c r="EQ142">
        <v>0.123307</v>
      </c>
      <c r="ER142">
        <v>0</v>
      </c>
      <c r="ES142">
        <v>31.018699999999999</v>
      </c>
      <c r="ET142">
        <v>999.9</v>
      </c>
      <c r="EU142">
        <v>76.2</v>
      </c>
      <c r="EV142">
        <v>32.799999999999997</v>
      </c>
      <c r="EW142">
        <v>37.698999999999998</v>
      </c>
      <c r="EX142">
        <v>56.586399999999998</v>
      </c>
      <c r="EY142">
        <v>-3.9182700000000001</v>
      </c>
      <c r="EZ142">
        <v>2</v>
      </c>
      <c r="FA142">
        <v>0.43493599999999999</v>
      </c>
      <c r="FB142">
        <v>0.21218100000000001</v>
      </c>
      <c r="FC142">
        <v>20.273499999999999</v>
      </c>
      <c r="FD142">
        <v>5.2187900000000003</v>
      </c>
      <c r="FE142">
        <v>12.009399999999999</v>
      </c>
      <c r="FF142">
        <v>4.9865500000000003</v>
      </c>
      <c r="FG142">
        <v>3.2844799999999998</v>
      </c>
      <c r="FH142">
        <v>9999</v>
      </c>
      <c r="FI142">
        <v>9999</v>
      </c>
      <c r="FJ142">
        <v>9999</v>
      </c>
      <c r="FK142">
        <v>999.9</v>
      </c>
      <c r="FL142">
        <v>1.86582</v>
      </c>
      <c r="FM142">
        <v>1.8621799999999999</v>
      </c>
      <c r="FN142">
        <v>1.8642000000000001</v>
      </c>
      <c r="FO142">
        <v>1.86033</v>
      </c>
      <c r="FP142">
        <v>1.86103</v>
      </c>
      <c r="FQ142">
        <v>1.86019</v>
      </c>
      <c r="FR142">
        <v>1.86189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-7.2009999999999996</v>
      </c>
      <c r="GH142">
        <v>0.19719999999999999</v>
      </c>
      <c r="GI142">
        <v>-4.4815386914191997</v>
      </c>
      <c r="GJ142">
        <v>-4.8024823865547416E-3</v>
      </c>
      <c r="GK142">
        <v>2.2541114550050859E-6</v>
      </c>
      <c r="GL142">
        <v>-5.2254267566753844E-10</v>
      </c>
      <c r="GM142">
        <v>0.19724000000001499</v>
      </c>
      <c r="GN142">
        <v>0</v>
      </c>
      <c r="GO142">
        <v>0</v>
      </c>
      <c r="GP142">
        <v>0</v>
      </c>
      <c r="GQ142">
        <v>6</v>
      </c>
      <c r="GR142">
        <v>2068</v>
      </c>
      <c r="GS142">
        <v>3</v>
      </c>
      <c r="GT142">
        <v>31</v>
      </c>
      <c r="GU142">
        <v>65.5</v>
      </c>
      <c r="GV142">
        <v>65.5</v>
      </c>
      <c r="GW142">
        <v>2.4121100000000002</v>
      </c>
      <c r="GX142">
        <v>2.5341800000000001</v>
      </c>
      <c r="GY142">
        <v>2.04834</v>
      </c>
      <c r="GZ142">
        <v>2.6245099999999999</v>
      </c>
      <c r="HA142">
        <v>2.1972700000000001</v>
      </c>
      <c r="HB142">
        <v>2.2790499999999998</v>
      </c>
      <c r="HC142">
        <v>38.061999999999998</v>
      </c>
      <c r="HD142">
        <v>14.885</v>
      </c>
      <c r="HE142">
        <v>18</v>
      </c>
      <c r="HF142">
        <v>680.09699999999998</v>
      </c>
      <c r="HG142">
        <v>757.17700000000002</v>
      </c>
      <c r="HH142">
        <v>31.0016</v>
      </c>
      <c r="HI142">
        <v>32.923299999999998</v>
      </c>
      <c r="HJ142">
        <v>30.000599999999999</v>
      </c>
      <c r="HK142">
        <v>32.7791</v>
      </c>
      <c r="HL142">
        <v>32.783000000000001</v>
      </c>
      <c r="HM142">
        <v>48.253300000000003</v>
      </c>
      <c r="HN142">
        <v>10.949199999999999</v>
      </c>
      <c r="HO142">
        <v>100</v>
      </c>
      <c r="HP142">
        <v>31</v>
      </c>
      <c r="HQ142">
        <v>849.5</v>
      </c>
      <c r="HR142">
        <v>33.7562</v>
      </c>
      <c r="HS142">
        <v>98.975399999999993</v>
      </c>
      <c r="HT142">
        <v>97.660200000000003</v>
      </c>
    </row>
    <row r="143" spans="1:228" x14ac:dyDescent="0.2">
      <c r="A143">
        <v>128</v>
      </c>
      <c r="B143">
        <v>1676574414.0999999</v>
      </c>
      <c r="C143">
        <v>507.5</v>
      </c>
      <c r="D143" t="s">
        <v>615</v>
      </c>
      <c r="E143" t="s">
        <v>616</v>
      </c>
      <c r="F143">
        <v>4</v>
      </c>
      <c r="G143">
        <v>1676574412.0999999</v>
      </c>
      <c r="H143">
        <f t="shared" si="34"/>
        <v>7.852554920080877E-4</v>
      </c>
      <c r="I143">
        <f t="shared" si="35"/>
        <v>0.78525549200808775</v>
      </c>
      <c r="J143">
        <f t="shared" si="36"/>
        <v>12.189096220522092</v>
      </c>
      <c r="K143">
        <f t="shared" si="37"/>
        <v>820.09685714285717</v>
      </c>
      <c r="L143">
        <f t="shared" si="38"/>
        <v>400.92351822001672</v>
      </c>
      <c r="M143">
        <f t="shared" si="39"/>
        <v>40.523141284317148</v>
      </c>
      <c r="N143">
        <f t="shared" si="40"/>
        <v>82.890873941166703</v>
      </c>
      <c r="O143">
        <f t="shared" si="41"/>
        <v>4.8760702410709116E-2</v>
      </c>
      <c r="P143">
        <f t="shared" si="42"/>
        <v>2.7706024359773211</v>
      </c>
      <c r="Q143">
        <f t="shared" si="43"/>
        <v>4.8288928834998142E-2</v>
      </c>
      <c r="R143">
        <f t="shared" si="44"/>
        <v>3.0222586987236295E-2</v>
      </c>
      <c r="S143">
        <f t="shared" si="45"/>
        <v>226.11554666291528</v>
      </c>
      <c r="T143">
        <f t="shared" si="46"/>
        <v>34.045954314689659</v>
      </c>
      <c r="U143">
        <f t="shared" si="47"/>
        <v>33.04485714285714</v>
      </c>
      <c r="V143">
        <f t="shared" si="48"/>
        <v>5.064854486490594</v>
      </c>
      <c r="W143">
        <f t="shared" si="49"/>
        <v>69.634757966592403</v>
      </c>
      <c r="X143">
        <f t="shared" si="50"/>
        <v>3.4907852136379747</v>
      </c>
      <c r="Y143">
        <f t="shared" si="51"/>
        <v>5.0129925278302752</v>
      </c>
      <c r="Z143">
        <f t="shared" si="52"/>
        <v>1.5740692728526193</v>
      </c>
      <c r="AA143">
        <f t="shared" si="53"/>
        <v>-34.629767197556667</v>
      </c>
      <c r="AB143">
        <f t="shared" si="54"/>
        <v>-27.35154620138735</v>
      </c>
      <c r="AC143">
        <f t="shared" si="55"/>
        <v>-2.2598746099987284</v>
      </c>
      <c r="AD143">
        <f t="shared" si="56"/>
        <v>161.87435865397254</v>
      </c>
      <c r="AE143">
        <f t="shared" si="57"/>
        <v>22.864677061524059</v>
      </c>
      <c r="AF143">
        <f t="shared" si="58"/>
        <v>0.77833018840828738</v>
      </c>
      <c r="AG143">
        <f t="shared" si="59"/>
        <v>12.189096220522092</v>
      </c>
      <c r="AH143">
        <v>870.22581909824078</v>
      </c>
      <c r="AI143">
        <v>852.04095151515105</v>
      </c>
      <c r="AJ143">
        <v>1.734330148786543</v>
      </c>
      <c r="AK143">
        <v>61.748436210949897</v>
      </c>
      <c r="AL143">
        <f t="shared" si="60"/>
        <v>0.78525549200808775</v>
      </c>
      <c r="AM143">
        <v>33.843103579150423</v>
      </c>
      <c r="AN143">
        <v>34.540875757575748</v>
      </c>
      <c r="AO143">
        <v>3.3442753227410759E-4</v>
      </c>
      <c r="AP143">
        <v>100.5812648026685</v>
      </c>
      <c r="AQ143">
        <v>16</v>
      </c>
      <c r="AR143">
        <v>2</v>
      </c>
      <c r="AS143">
        <f t="shared" si="61"/>
        <v>1</v>
      </c>
      <c r="AT143">
        <f t="shared" si="62"/>
        <v>0</v>
      </c>
      <c r="AU143">
        <f t="shared" si="63"/>
        <v>47438.700069798128</v>
      </c>
      <c r="AV143">
        <f t="shared" si="64"/>
        <v>1200.004285714286</v>
      </c>
      <c r="AW143">
        <f t="shared" si="65"/>
        <v>1025.9283993072102</v>
      </c>
      <c r="AX143">
        <f t="shared" si="66"/>
        <v>0.85493727940858188</v>
      </c>
      <c r="AY143">
        <f t="shared" si="67"/>
        <v>0.18842894925856296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1676574412.0999999</v>
      </c>
      <c r="BF143">
        <v>820.09685714285717</v>
      </c>
      <c r="BG143">
        <v>841.79228571428575</v>
      </c>
      <c r="BH143">
        <v>34.536757142857141</v>
      </c>
      <c r="BI143">
        <v>33.843100000000007</v>
      </c>
      <c r="BJ143">
        <v>827.30471428571423</v>
      </c>
      <c r="BK143">
        <v>34.339528571428573</v>
      </c>
      <c r="BL143">
        <v>649.98899999999992</v>
      </c>
      <c r="BM143">
        <v>100.9747142857143</v>
      </c>
      <c r="BN143">
        <v>9.9778585714285689E-2</v>
      </c>
      <c r="BO143">
        <v>32.861742857142858</v>
      </c>
      <c r="BP143">
        <v>33.04485714285714</v>
      </c>
      <c r="BQ143">
        <v>999.89999999999986</v>
      </c>
      <c r="BR143">
        <v>0</v>
      </c>
      <c r="BS143">
        <v>0</v>
      </c>
      <c r="BT143">
        <v>9032.2342857142849</v>
      </c>
      <c r="BU143">
        <v>0</v>
      </c>
      <c r="BV143">
        <v>2022.924285714286</v>
      </c>
      <c r="BW143">
        <v>-21.695328571428568</v>
      </c>
      <c r="BX143">
        <v>849.43385714285716</v>
      </c>
      <c r="BY143">
        <v>871.27899999999988</v>
      </c>
      <c r="BZ143">
        <v>0.69366799999999984</v>
      </c>
      <c r="CA143">
        <v>841.79228571428575</v>
      </c>
      <c r="CB143">
        <v>33.843100000000007</v>
      </c>
      <c r="CC143">
        <v>3.4873342857142848</v>
      </c>
      <c r="CD143">
        <v>3.4172885714285721</v>
      </c>
      <c r="CE143">
        <v>26.558214285714289</v>
      </c>
      <c r="CF143">
        <v>26.21432857142857</v>
      </c>
      <c r="CG143">
        <v>1200.004285714286</v>
      </c>
      <c r="CH143">
        <v>0.50000800000000001</v>
      </c>
      <c r="CI143">
        <v>0.49999199999999999</v>
      </c>
      <c r="CJ143">
        <v>0</v>
      </c>
      <c r="CK143">
        <v>1091.181428571429</v>
      </c>
      <c r="CL143">
        <v>4.9990899999999998</v>
      </c>
      <c r="CM143">
        <v>12151.428571428571</v>
      </c>
      <c r="CN143">
        <v>9557.9142857142851</v>
      </c>
      <c r="CO143">
        <v>42.5</v>
      </c>
      <c r="CP143">
        <v>44.811999999999998</v>
      </c>
      <c r="CQ143">
        <v>43.311999999999998</v>
      </c>
      <c r="CR143">
        <v>43.686999999999998</v>
      </c>
      <c r="CS143">
        <v>43.875</v>
      </c>
      <c r="CT143">
        <v>597.51142857142861</v>
      </c>
      <c r="CU143">
        <v>597.49285714285713</v>
      </c>
      <c r="CV143">
        <v>0</v>
      </c>
      <c r="CW143">
        <v>1676574425.7</v>
      </c>
      <c r="CX143">
        <v>0</v>
      </c>
      <c r="CY143">
        <v>1676570481.5999999</v>
      </c>
      <c r="CZ143" t="s">
        <v>356</v>
      </c>
      <c r="DA143">
        <v>1676570481.5999999</v>
      </c>
      <c r="DB143">
        <v>1676570479.5999999</v>
      </c>
      <c r="DC143">
        <v>11</v>
      </c>
      <c r="DD143">
        <v>-8.3000000000000004E-2</v>
      </c>
      <c r="DE143">
        <v>1.9E-2</v>
      </c>
      <c r="DF143">
        <v>-6.1429999999999998</v>
      </c>
      <c r="DG143">
        <v>0.19700000000000001</v>
      </c>
      <c r="DH143">
        <v>415</v>
      </c>
      <c r="DI143">
        <v>33</v>
      </c>
      <c r="DJ143">
        <v>0.52</v>
      </c>
      <c r="DK143">
        <v>0.45</v>
      </c>
      <c r="DL143">
        <v>-21.439258536585371</v>
      </c>
      <c r="DM143">
        <v>-1.768774912891965</v>
      </c>
      <c r="DN143">
        <v>0.18949439141659649</v>
      </c>
      <c r="DO143">
        <v>0</v>
      </c>
      <c r="DP143">
        <v>0.66458351219512191</v>
      </c>
      <c r="DQ143">
        <v>0.2355608571428576</v>
      </c>
      <c r="DR143">
        <v>2.382875534258307E-2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374</v>
      </c>
      <c r="EA143">
        <v>3.2968500000000001</v>
      </c>
      <c r="EB143">
        <v>2.6251799999999998</v>
      </c>
      <c r="EC143">
        <v>0.16511000000000001</v>
      </c>
      <c r="ED143">
        <v>0.16577600000000001</v>
      </c>
      <c r="EE143">
        <v>0.140621</v>
      </c>
      <c r="EF143">
        <v>0.13731199999999999</v>
      </c>
      <c r="EG143">
        <v>25195.9</v>
      </c>
      <c r="EH143">
        <v>25543</v>
      </c>
      <c r="EI143">
        <v>28078.799999999999</v>
      </c>
      <c r="EJ143">
        <v>29471.8</v>
      </c>
      <c r="EK143">
        <v>33228.199999999997</v>
      </c>
      <c r="EL143">
        <v>35285.599999999999</v>
      </c>
      <c r="EM143">
        <v>39656.800000000003</v>
      </c>
      <c r="EN143">
        <v>42106.1</v>
      </c>
      <c r="EO143">
        <v>2.1981999999999999</v>
      </c>
      <c r="EP143">
        <v>2.19835</v>
      </c>
      <c r="EQ143">
        <v>0.125781</v>
      </c>
      <c r="ER143">
        <v>0</v>
      </c>
      <c r="ES143">
        <v>31.030899999999999</v>
      </c>
      <c r="ET143">
        <v>999.9</v>
      </c>
      <c r="EU143">
        <v>76.2</v>
      </c>
      <c r="EV143">
        <v>32.799999999999997</v>
      </c>
      <c r="EW143">
        <v>37.697800000000001</v>
      </c>
      <c r="EX143">
        <v>56.556399999999996</v>
      </c>
      <c r="EY143">
        <v>-3.9102600000000001</v>
      </c>
      <c r="EZ143">
        <v>2</v>
      </c>
      <c r="FA143">
        <v>0.43555100000000002</v>
      </c>
      <c r="FB143">
        <v>0.21688199999999999</v>
      </c>
      <c r="FC143">
        <v>20.273099999999999</v>
      </c>
      <c r="FD143">
        <v>5.21624</v>
      </c>
      <c r="FE143">
        <v>12.0092</v>
      </c>
      <c r="FF143">
        <v>4.9860499999999996</v>
      </c>
      <c r="FG143">
        <v>3.2840500000000001</v>
      </c>
      <c r="FH143">
        <v>9999</v>
      </c>
      <c r="FI143">
        <v>9999</v>
      </c>
      <c r="FJ143">
        <v>9999</v>
      </c>
      <c r="FK143">
        <v>999.9</v>
      </c>
      <c r="FL143">
        <v>1.8658300000000001</v>
      </c>
      <c r="FM143">
        <v>1.8621799999999999</v>
      </c>
      <c r="FN143">
        <v>1.8642000000000001</v>
      </c>
      <c r="FO143">
        <v>1.8603099999999999</v>
      </c>
      <c r="FP143">
        <v>1.8610199999999999</v>
      </c>
      <c r="FQ143">
        <v>1.8602000000000001</v>
      </c>
      <c r="FR143">
        <v>1.86189</v>
      </c>
      <c r="FS143">
        <v>1.8585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-7.2149999999999999</v>
      </c>
      <c r="GH143">
        <v>0.1973</v>
      </c>
      <c r="GI143">
        <v>-4.4815386914191997</v>
      </c>
      <c r="GJ143">
        <v>-4.8024823865547416E-3</v>
      </c>
      <c r="GK143">
        <v>2.2541114550050859E-6</v>
      </c>
      <c r="GL143">
        <v>-5.2254267566753844E-10</v>
      </c>
      <c r="GM143">
        <v>0.19724000000001499</v>
      </c>
      <c r="GN143">
        <v>0</v>
      </c>
      <c r="GO143">
        <v>0</v>
      </c>
      <c r="GP143">
        <v>0</v>
      </c>
      <c r="GQ143">
        <v>6</v>
      </c>
      <c r="GR143">
        <v>2068</v>
      </c>
      <c r="GS143">
        <v>3</v>
      </c>
      <c r="GT143">
        <v>31</v>
      </c>
      <c r="GU143">
        <v>65.5</v>
      </c>
      <c r="GV143">
        <v>65.599999999999994</v>
      </c>
      <c r="GW143">
        <v>2.4279799999999998</v>
      </c>
      <c r="GX143">
        <v>2.5390600000000001</v>
      </c>
      <c r="GY143">
        <v>2.04834</v>
      </c>
      <c r="GZ143">
        <v>2.6245099999999999</v>
      </c>
      <c r="HA143">
        <v>2.1972700000000001</v>
      </c>
      <c r="HB143">
        <v>2.2863799999999999</v>
      </c>
      <c r="HC143">
        <v>38.061999999999998</v>
      </c>
      <c r="HD143">
        <v>14.885</v>
      </c>
      <c r="HE143">
        <v>18</v>
      </c>
      <c r="HF143">
        <v>679.93600000000004</v>
      </c>
      <c r="HG143">
        <v>757.44600000000003</v>
      </c>
      <c r="HH143">
        <v>31.0014</v>
      </c>
      <c r="HI143">
        <v>32.929900000000004</v>
      </c>
      <c r="HJ143">
        <v>30.000800000000002</v>
      </c>
      <c r="HK143">
        <v>32.784999999999997</v>
      </c>
      <c r="HL143">
        <v>32.788800000000002</v>
      </c>
      <c r="HM143">
        <v>48.560200000000002</v>
      </c>
      <c r="HN143">
        <v>10.949199999999999</v>
      </c>
      <c r="HO143">
        <v>100</v>
      </c>
      <c r="HP143">
        <v>31</v>
      </c>
      <c r="HQ143">
        <v>856.18200000000002</v>
      </c>
      <c r="HR143">
        <v>33.896599999999999</v>
      </c>
      <c r="HS143">
        <v>98.974500000000006</v>
      </c>
      <c r="HT143">
        <v>97.658900000000003</v>
      </c>
    </row>
    <row r="144" spans="1:228" x14ac:dyDescent="0.2">
      <c r="A144">
        <v>129</v>
      </c>
      <c r="B144">
        <v>1676574418.0999999</v>
      </c>
      <c r="C144">
        <v>511.5</v>
      </c>
      <c r="D144" t="s">
        <v>617</v>
      </c>
      <c r="E144" t="s">
        <v>618</v>
      </c>
      <c r="F144">
        <v>4</v>
      </c>
      <c r="G144">
        <v>1676574415.7874999</v>
      </c>
      <c r="H144">
        <f t="shared" ref="H144:H207" si="68">(I144)/1000</f>
        <v>7.8628301928843254E-4</v>
      </c>
      <c r="I144">
        <f t="shared" ref="I144:I207" si="69">IF(BD144, AL144, AF144)</f>
        <v>0.78628301928843258</v>
      </c>
      <c r="J144">
        <f t="shared" ref="J144:J207" si="70">IF(BD144, AG144, AE144)</f>
        <v>12.261533322069411</v>
      </c>
      <c r="K144">
        <f t="shared" ref="K144:K207" si="71">BF144 - IF(AS144&gt;1, J144*AZ144*100/(AU144*BT144), 0)</f>
        <v>826.25649999999996</v>
      </c>
      <c r="L144">
        <f t="shared" ref="L144:L207" si="72">((R144-H144/2)*K144-J144)/(R144+H144/2)</f>
        <v>402.07711185943305</v>
      </c>
      <c r="M144">
        <f t="shared" ref="M144:M207" si="73">L144*(BM144+BN144)/1000</f>
        <v>40.639955379559041</v>
      </c>
      <c r="N144">
        <f t="shared" ref="N144:N207" si="74">(BF144 - IF(AS144&gt;1, J144*AZ144*100/(AU144*BT144), 0))*(BM144+BN144)/1000</f>
        <v>83.513898955307639</v>
      </c>
      <c r="O144">
        <f t="shared" ref="O144:O207" si="75">2/((1/Q144-1/P144)+SIGN(Q144)*SQRT((1/Q144-1/P144)*(1/Q144-1/P144) + 4*BA144/((BA144+1)*(BA144+1))*(2*1/Q144*1/P144-1/P144*1/P144)))</f>
        <v>4.8472727514624205E-2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2.7635498895491946</v>
      </c>
      <c r="Q144">
        <f t="shared" ref="Q144:Q207" si="77">H144*(1000-(1000*0.61365*EXP(17.502*U144/(240.97+U144))/(BM144+BN144)+BH144)/2)/(1000*0.61365*EXP(17.502*U144/(240.97+U144))/(BM144+BN144)-BH144)</f>
        <v>4.8005303741152208E-2</v>
      </c>
      <c r="R144">
        <f t="shared" ref="R144:R207" si="78">1/((BA144+1)/(O144/1.6)+1/(P144/1.37)) + BA144/((BA144+1)/(O144/1.6) + BA144/(P144/1.37))</f>
        <v>3.004493525357068E-2</v>
      </c>
      <c r="S144">
        <f t="shared" ref="S144:S207" si="79">(AV144*AY144)</f>
        <v>226.11529573423007</v>
      </c>
      <c r="T144">
        <f t="shared" ref="T144:T207" si="80">(BO144+(S144+2*0.95*0.0000000567*(((BO144+$B$6)+273)^4-(BO144+273)^4)-44100*H144)/(1.84*29.3*P144+8*0.95*0.0000000567*(BO144+273)^3))</f>
        <v>34.062607511856505</v>
      </c>
      <c r="U144">
        <f t="shared" ref="U144:U207" si="81">($C$6*BP144+$D$6*BQ144+$E$6*T144)</f>
        <v>33.086624999999998</v>
      </c>
      <c r="V144">
        <f t="shared" ref="V144:V207" si="82">0.61365*EXP(17.502*U144/(240.97+U144))</f>
        <v>5.0767492244036525</v>
      </c>
      <c r="W144">
        <f t="shared" ref="W144:W207" si="83">(X144/Y144*100)</f>
        <v>69.591625943325496</v>
      </c>
      <c r="X144">
        <f t="shared" ref="X144:X207" si="84">BH144*(BM144+BN144)/1000</f>
        <v>3.4914018462741678</v>
      </c>
      <c r="Y144">
        <f t="shared" ref="Y144:Y207" si="85">0.61365*EXP(17.502*BO144/(240.97+BO144))</f>
        <v>5.016985591222598</v>
      </c>
      <c r="Z144">
        <f t="shared" ref="Z144:Z207" si="86">(V144-BH144*(BM144+BN144)/1000)</f>
        <v>1.5853473781294847</v>
      </c>
      <c r="AA144">
        <f t="shared" ref="AA144:AA207" si="87">(-H144*44100)</f>
        <v>-34.675081150619874</v>
      </c>
      <c r="AB144">
        <f t="shared" ref="AB144:AB207" si="88">2*29.3*P144*0.92*(BO144-U144)</f>
        <v>-31.395602009221374</v>
      </c>
      <c r="AC144">
        <f t="shared" ref="AC144:AC207" si="89">2*0.95*0.0000000567*(((BO144+$B$6)+273)^4-(U144+273)^4)</f>
        <v>-2.6013408556526523</v>
      </c>
      <c r="AD144">
        <f t="shared" ref="AD144:AD207" si="90">S144+AC144+AA144+AB144</f>
        <v>157.44327171873618</v>
      </c>
      <c r="AE144">
        <f t="shared" ref="AE144:AE207" si="91">BL144*AS144*(BG144-BF144*(1000-AS144*BI144)/(1000-AS144*BH144))/(100*AZ144)</f>
        <v>22.779961225399688</v>
      </c>
      <c r="AF144">
        <f t="shared" ref="AF144:AF207" si="92">1000*BL144*AS144*(BH144-BI144)/(100*AZ144*(1000-AS144*BH144))</f>
        <v>0.78563651458574235</v>
      </c>
      <c r="AG144">
        <f t="shared" ref="AG144:AG207" si="93">(AH144 - AI144 - BM144*1000/(8.314*(BO144+273.15)) * AK144/BL144 * AJ144) * BL144/(100*AZ144) * (1000 - BI144)/1000</f>
        <v>12.261533322069411</v>
      </c>
      <c r="AH144">
        <v>877.10337922373105</v>
      </c>
      <c r="AI144">
        <v>858.92280606060558</v>
      </c>
      <c r="AJ144">
        <v>1.715268564309705</v>
      </c>
      <c r="AK144">
        <v>61.748436210949897</v>
      </c>
      <c r="AL144">
        <f t="shared" ref="AL144:AL207" si="94">(AN144 - AM144 + BM144*1000/(8.314*(BO144+273.15)) * AP144/BL144 * AO144) * BL144/(100*AZ144) * 1000/(1000 - AN144)</f>
        <v>0.78628301928843258</v>
      </c>
      <c r="AM144">
        <v>33.842564561752127</v>
      </c>
      <c r="AN144">
        <v>34.542646666666663</v>
      </c>
      <c r="AO144">
        <v>9.8772581225746808E-5</v>
      </c>
      <c r="AP144">
        <v>100.5812648026685</v>
      </c>
      <c r="AQ144">
        <v>16</v>
      </c>
      <c r="AR144">
        <v>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47242.516074358988</v>
      </c>
      <c r="AV144">
        <f t="shared" ref="AV144:AV207" si="98">$B$10*BU144+$C$10*BV144+$F$10*CG144*(1-CJ144)</f>
        <v>1200.0037500000001</v>
      </c>
      <c r="AW144">
        <f t="shared" ref="AW144:AW207" si="99">AV144*AX144</f>
        <v>1025.9278635928654</v>
      </c>
      <c r="AX144">
        <f t="shared" ref="AX144:AX207" si="100">($B$10*$D$8+$C$10*$D$8+$F$10*((CT144+CL144)/MAX(CT144+CL144+CU144, 0.1)*$I$8+CU144/MAX(CT144+CL144+CU144, 0.1)*$J$8))/($B$10+$C$10+$F$10)</f>
        <v>0.85493721464859196</v>
      </c>
      <c r="AY144">
        <f t="shared" ref="AY144:AY207" si="101">($B$10*$K$8+$C$10*$K$8+$F$10*((CT144+CL144)/MAX(CT144+CL144+CU144, 0.1)*$P$8+CU144/MAX(CT144+CL144+CU144, 0.1)*$Q$8))/($B$10+$C$10+$F$10)</f>
        <v>0.18842882427178254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1676574415.7874999</v>
      </c>
      <c r="BF144">
        <v>826.25649999999996</v>
      </c>
      <c r="BG144">
        <v>847.88212499999997</v>
      </c>
      <c r="BH144">
        <v>34.542675000000003</v>
      </c>
      <c r="BI144">
        <v>33.8425625</v>
      </c>
      <c r="BJ144">
        <v>833.47775000000001</v>
      </c>
      <c r="BK144">
        <v>34.345425000000013</v>
      </c>
      <c r="BL144">
        <v>650.03712500000006</v>
      </c>
      <c r="BM144">
        <v>100.97499999999999</v>
      </c>
      <c r="BN144">
        <v>0.10002809999999999</v>
      </c>
      <c r="BO144">
        <v>32.875900000000001</v>
      </c>
      <c r="BP144">
        <v>33.086624999999998</v>
      </c>
      <c r="BQ144">
        <v>999.9</v>
      </c>
      <c r="BR144">
        <v>0</v>
      </c>
      <c r="BS144">
        <v>0</v>
      </c>
      <c r="BT144">
        <v>8994.6899999999987</v>
      </c>
      <c r="BU144">
        <v>0</v>
      </c>
      <c r="BV144">
        <v>2024.1075000000001</v>
      </c>
      <c r="BW144">
        <v>-21.625487499999998</v>
      </c>
      <c r="BX144">
        <v>855.81899999999996</v>
      </c>
      <c r="BY144">
        <v>877.58174999999994</v>
      </c>
      <c r="BZ144">
        <v>0.70011487499999991</v>
      </c>
      <c r="CA144">
        <v>847.88212499999997</v>
      </c>
      <c r="CB144">
        <v>33.8425625</v>
      </c>
      <c r="CC144">
        <v>3.48794</v>
      </c>
      <c r="CD144">
        <v>3.4172449999999999</v>
      </c>
      <c r="CE144">
        <v>26.561162499999998</v>
      </c>
      <c r="CF144">
        <v>26.214112499999999</v>
      </c>
      <c r="CG144">
        <v>1200.0037500000001</v>
      </c>
      <c r="CH144">
        <v>0.5000095</v>
      </c>
      <c r="CI144">
        <v>0.4999905</v>
      </c>
      <c r="CJ144">
        <v>0</v>
      </c>
      <c r="CK144">
        <v>1092.26125</v>
      </c>
      <c r="CL144">
        <v>4.9990899999999998</v>
      </c>
      <c r="CM144">
        <v>12166.387500000001</v>
      </c>
      <c r="CN144">
        <v>9557.91</v>
      </c>
      <c r="CO144">
        <v>42.5</v>
      </c>
      <c r="CP144">
        <v>44.811999999999998</v>
      </c>
      <c r="CQ144">
        <v>43.311999999999998</v>
      </c>
      <c r="CR144">
        <v>43.686999999999998</v>
      </c>
      <c r="CS144">
        <v>43.875</v>
      </c>
      <c r="CT144">
        <v>597.51375000000007</v>
      </c>
      <c r="CU144">
        <v>597.49</v>
      </c>
      <c r="CV144">
        <v>0</v>
      </c>
      <c r="CW144">
        <v>1676574429.9000001</v>
      </c>
      <c r="CX144">
        <v>0</v>
      </c>
      <c r="CY144">
        <v>1676570481.5999999</v>
      </c>
      <c r="CZ144" t="s">
        <v>356</v>
      </c>
      <c r="DA144">
        <v>1676570481.5999999</v>
      </c>
      <c r="DB144">
        <v>1676570479.5999999</v>
      </c>
      <c r="DC144">
        <v>11</v>
      </c>
      <c r="DD144">
        <v>-8.3000000000000004E-2</v>
      </c>
      <c r="DE144">
        <v>1.9E-2</v>
      </c>
      <c r="DF144">
        <v>-6.1429999999999998</v>
      </c>
      <c r="DG144">
        <v>0.19700000000000001</v>
      </c>
      <c r="DH144">
        <v>415</v>
      </c>
      <c r="DI144">
        <v>33</v>
      </c>
      <c r="DJ144">
        <v>0.52</v>
      </c>
      <c r="DK144">
        <v>0.45</v>
      </c>
      <c r="DL144">
        <v>-21.544582926829261</v>
      </c>
      <c r="DM144">
        <v>-1.0018871080139971</v>
      </c>
      <c r="DN144">
        <v>0.1135817979715856</v>
      </c>
      <c r="DO144">
        <v>0</v>
      </c>
      <c r="DP144">
        <v>0.67878765853658529</v>
      </c>
      <c r="DQ144">
        <v>0.17363845296167291</v>
      </c>
      <c r="DR144">
        <v>1.749833093031496E-2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374</v>
      </c>
      <c r="EA144">
        <v>3.2969499999999998</v>
      </c>
      <c r="EB144">
        <v>2.6252599999999999</v>
      </c>
      <c r="EC144">
        <v>0.16598299999999999</v>
      </c>
      <c r="ED144">
        <v>0.16661400000000001</v>
      </c>
      <c r="EE144">
        <v>0.140623</v>
      </c>
      <c r="EF144">
        <v>0.13731199999999999</v>
      </c>
      <c r="EG144">
        <v>25169.3</v>
      </c>
      <c r="EH144">
        <v>25516.799999999999</v>
      </c>
      <c r="EI144">
        <v>28078.6</v>
      </c>
      <c r="EJ144">
        <v>29471.3</v>
      </c>
      <c r="EK144">
        <v>33227.5</v>
      </c>
      <c r="EL144">
        <v>35285.199999999997</v>
      </c>
      <c r="EM144">
        <v>39656</v>
      </c>
      <c r="EN144">
        <v>42105.5</v>
      </c>
      <c r="EO144">
        <v>2.1984699999999999</v>
      </c>
      <c r="EP144">
        <v>2.1982300000000001</v>
      </c>
      <c r="EQ144">
        <v>0.12721099999999999</v>
      </c>
      <c r="ER144">
        <v>0</v>
      </c>
      <c r="ES144">
        <v>31.0459</v>
      </c>
      <c r="ET144">
        <v>999.9</v>
      </c>
      <c r="EU144">
        <v>76.2</v>
      </c>
      <c r="EV144">
        <v>32.799999999999997</v>
      </c>
      <c r="EW144">
        <v>37.698399999999999</v>
      </c>
      <c r="EX144">
        <v>56.646500000000003</v>
      </c>
      <c r="EY144">
        <v>-3.9022399999999999</v>
      </c>
      <c r="EZ144">
        <v>2</v>
      </c>
      <c r="FA144">
        <v>0.43596000000000001</v>
      </c>
      <c r="FB144">
        <v>0.22150600000000001</v>
      </c>
      <c r="FC144">
        <v>20.273499999999999</v>
      </c>
      <c r="FD144">
        <v>5.2189399999999999</v>
      </c>
      <c r="FE144">
        <v>12.0097</v>
      </c>
      <c r="FF144">
        <v>4.9866999999999999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1.8642000000000001</v>
      </c>
      <c r="FO144">
        <v>1.8603099999999999</v>
      </c>
      <c r="FP144">
        <v>1.8610199999999999</v>
      </c>
      <c r="FQ144">
        <v>1.8601799999999999</v>
      </c>
      <c r="FR144">
        <v>1.86188</v>
      </c>
      <c r="FS144">
        <v>1.85849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-7.2290000000000001</v>
      </c>
      <c r="GH144">
        <v>0.19719999999999999</v>
      </c>
      <c r="GI144">
        <v>-4.4815386914191997</v>
      </c>
      <c r="GJ144">
        <v>-4.8024823865547416E-3</v>
      </c>
      <c r="GK144">
        <v>2.2541114550050859E-6</v>
      </c>
      <c r="GL144">
        <v>-5.2254267566753844E-10</v>
      </c>
      <c r="GM144">
        <v>0.19724000000001499</v>
      </c>
      <c r="GN144">
        <v>0</v>
      </c>
      <c r="GO144">
        <v>0</v>
      </c>
      <c r="GP144">
        <v>0</v>
      </c>
      <c r="GQ144">
        <v>6</v>
      </c>
      <c r="GR144">
        <v>2068</v>
      </c>
      <c r="GS144">
        <v>3</v>
      </c>
      <c r="GT144">
        <v>31</v>
      </c>
      <c r="GU144">
        <v>65.599999999999994</v>
      </c>
      <c r="GV144">
        <v>65.599999999999994</v>
      </c>
      <c r="GW144">
        <v>2.4414099999999999</v>
      </c>
      <c r="GX144">
        <v>2.5305200000000001</v>
      </c>
      <c r="GY144">
        <v>2.04834</v>
      </c>
      <c r="GZ144">
        <v>2.6257299999999999</v>
      </c>
      <c r="HA144">
        <v>2.1972700000000001</v>
      </c>
      <c r="HB144">
        <v>2.33521</v>
      </c>
      <c r="HC144">
        <v>38.061999999999998</v>
      </c>
      <c r="HD144">
        <v>14.893800000000001</v>
      </c>
      <c r="HE144">
        <v>18</v>
      </c>
      <c r="HF144">
        <v>680.22299999999996</v>
      </c>
      <c r="HG144">
        <v>757.40599999999995</v>
      </c>
      <c r="HH144">
        <v>31.0014</v>
      </c>
      <c r="HI144">
        <v>32.936700000000002</v>
      </c>
      <c r="HJ144">
        <v>30.000699999999998</v>
      </c>
      <c r="HK144">
        <v>32.790799999999997</v>
      </c>
      <c r="HL144">
        <v>32.795299999999997</v>
      </c>
      <c r="HM144">
        <v>48.866799999999998</v>
      </c>
      <c r="HN144">
        <v>10.949199999999999</v>
      </c>
      <c r="HO144">
        <v>100</v>
      </c>
      <c r="HP144">
        <v>31</v>
      </c>
      <c r="HQ144">
        <v>863.00400000000002</v>
      </c>
      <c r="HR144">
        <v>33.94</v>
      </c>
      <c r="HS144">
        <v>98.972999999999999</v>
      </c>
      <c r="HT144">
        <v>97.657300000000006</v>
      </c>
    </row>
    <row r="145" spans="1:228" x14ac:dyDescent="0.2">
      <c r="A145">
        <v>130</v>
      </c>
      <c r="B145">
        <v>1676574422.0999999</v>
      </c>
      <c r="C145">
        <v>515.5</v>
      </c>
      <c r="D145" t="s">
        <v>619</v>
      </c>
      <c r="E145" t="s">
        <v>620</v>
      </c>
      <c r="F145">
        <v>4</v>
      </c>
      <c r="G145">
        <v>1676574420.0999999</v>
      </c>
      <c r="H145">
        <f t="shared" si="68"/>
        <v>7.9731200065059232E-4</v>
      </c>
      <c r="I145">
        <f t="shared" si="69"/>
        <v>0.79731200065059227</v>
      </c>
      <c r="J145">
        <f t="shared" si="70"/>
        <v>12.340899094090192</v>
      </c>
      <c r="K145">
        <f t="shared" si="71"/>
        <v>833.33500000000004</v>
      </c>
      <c r="L145">
        <f t="shared" si="72"/>
        <v>409.05242045888292</v>
      </c>
      <c r="M145">
        <f t="shared" si="73"/>
        <v>41.344536880512898</v>
      </c>
      <c r="N145">
        <f t="shared" si="74"/>
        <v>84.228445837507124</v>
      </c>
      <c r="O145">
        <f t="shared" si="75"/>
        <v>4.8813948232505178E-2</v>
      </c>
      <c r="P145">
        <f t="shared" si="76"/>
        <v>2.7545977127460795</v>
      </c>
      <c r="Q145">
        <f t="shared" si="77"/>
        <v>4.8338430967507708E-2</v>
      </c>
      <c r="R145">
        <f t="shared" si="78"/>
        <v>3.0253856540298614E-2</v>
      </c>
      <c r="S145">
        <f t="shared" si="79"/>
        <v>226.11299837710578</v>
      </c>
      <c r="T145">
        <f t="shared" si="80"/>
        <v>34.079815270237923</v>
      </c>
      <c r="U145">
        <f t="shared" si="81"/>
        <v>33.12752857142857</v>
      </c>
      <c r="V145">
        <f t="shared" si="82"/>
        <v>5.088421376738804</v>
      </c>
      <c r="W145">
        <f t="shared" si="83"/>
        <v>69.538910468189385</v>
      </c>
      <c r="X145">
        <f t="shared" si="84"/>
        <v>3.4920350723746121</v>
      </c>
      <c r="Y145">
        <f t="shared" si="85"/>
        <v>5.0216994325386297</v>
      </c>
      <c r="Z145">
        <f t="shared" si="86"/>
        <v>1.5963863043641919</v>
      </c>
      <c r="AA145">
        <f t="shared" si="87"/>
        <v>-35.161459228691122</v>
      </c>
      <c r="AB145">
        <f t="shared" si="88"/>
        <v>-34.888272331769905</v>
      </c>
      <c r="AC145">
        <f t="shared" si="89"/>
        <v>-2.9009462582569165</v>
      </c>
      <c r="AD145">
        <f t="shared" si="90"/>
        <v>153.16232055838785</v>
      </c>
      <c r="AE145">
        <f t="shared" si="91"/>
        <v>22.643144326973442</v>
      </c>
      <c r="AF145">
        <f t="shared" si="92"/>
        <v>0.7895906756340505</v>
      </c>
      <c r="AG145">
        <f t="shared" si="93"/>
        <v>12.340899094090192</v>
      </c>
      <c r="AH145">
        <v>883.730301187225</v>
      </c>
      <c r="AI145">
        <v>865.64923030303032</v>
      </c>
      <c r="AJ145">
        <v>1.668886129162362</v>
      </c>
      <c r="AK145">
        <v>61.748436210949897</v>
      </c>
      <c r="AL145">
        <f t="shared" si="94"/>
        <v>0.79731200065059227</v>
      </c>
      <c r="AM145">
        <v>33.844655959149406</v>
      </c>
      <c r="AN145">
        <v>34.553566060606059</v>
      </c>
      <c r="AO145">
        <v>2.5992848857436178E-4</v>
      </c>
      <c r="AP145">
        <v>100.5812648026685</v>
      </c>
      <c r="AQ145">
        <v>16</v>
      </c>
      <c r="AR145">
        <v>2</v>
      </c>
      <c r="AS145">
        <f t="shared" si="95"/>
        <v>1</v>
      </c>
      <c r="AT145">
        <f t="shared" si="96"/>
        <v>0</v>
      </c>
      <c r="AU145">
        <f t="shared" si="97"/>
        <v>46994.065543231605</v>
      </c>
      <c r="AV145">
        <f t="shared" si="98"/>
        <v>1199.991428571429</v>
      </c>
      <c r="AW145">
        <f t="shared" si="99"/>
        <v>1025.9173421643036</v>
      </c>
      <c r="AX145">
        <f t="shared" si="100"/>
        <v>0.85493722516471826</v>
      </c>
      <c r="AY145">
        <f t="shared" si="101"/>
        <v>0.18842884456790643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1676574420.0999999</v>
      </c>
      <c r="BF145">
        <v>833.33500000000004</v>
      </c>
      <c r="BG145">
        <v>854.84242857142851</v>
      </c>
      <c r="BH145">
        <v>34.549314285714289</v>
      </c>
      <c r="BI145">
        <v>33.845685714285707</v>
      </c>
      <c r="BJ145">
        <v>840.57114285714283</v>
      </c>
      <c r="BK145">
        <v>34.352085714285707</v>
      </c>
      <c r="BL145">
        <v>650.03971428571435</v>
      </c>
      <c r="BM145">
        <v>100.9735714285714</v>
      </c>
      <c r="BN145">
        <v>0.1003614285714286</v>
      </c>
      <c r="BO145">
        <v>32.892600000000002</v>
      </c>
      <c r="BP145">
        <v>33.12752857142857</v>
      </c>
      <c r="BQ145">
        <v>999.89999999999986</v>
      </c>
      <c r="BR145">
        <v>0</v>
      </c>
      <c r="BS145">
        <v>0</v>
      </c>
      <c r="BT145">
        <v>8947.3228571428572</v>
      </c>
      <c r="BU145">
        <v>0</v>
      </c>
      <c r="BV145">
        <v>2030.1157142857139</v>
      </c>
      <c r="BW145">
        <v>-21.50751428571429</v>
      </c>
      <c r="BX145">
        <v>863.1565714285714</v>
      </c>
      <c r="BY145">
        <v>884.78871428571426</v>
      </c>
      <c r="BZ145">
        <v>0.70365257142857141</v>
      </c>
      <c r="CA145">
        <v>854.84242857142851</v>
      </c>
      <c r="CB145">
        <v>33.845685714285707</v>
      </c>
      <c r="CC145">
        <v>3.4885671428571432</v>
      </c>
      <c r="CD145">
        <v>3.417515714285714</v>
      </c>
      <c r="CE145">
        <v>26.564214285714289</v>
      </c>
      <c r="CF145">
        <v>26.21544285714285</v>
      </c>
      <c r="CG145">
        <v>1199.991428571429</v>
      </c>
      <c r="CH145">
        <v>0.50000800000000001</v>
      </c>
      <c r="CI145">
        <v>0.49999199999999999</v>
      </c>
      <c r="CJ145">
        <v>0</v>
      </c>
      <c r="CK145">
        <v>1093.697142857143</v>
      </c>
      <c r="CL145">
        <v>4.9990899999999998</v>
      </c>
      <c r="CM145">
        <v>12181.242857142861</v>
      </c>
      <c r="CN145">
        <v>9557.8228571428572</v>
      </c>
      <c r="CO145">
        <v>42.517714285714291</v>
      </c>
      <c r="CP145">
        <v>44.848000000000013</v>
      </c>
      <c r="CQ145">
        <v>43.311999999999998</v>
      </c>
      <c r="CR145">
        <v>43.722999999999999</v>
      </c>
      <c r="CS145">
        <v>43.875</v>
      </c>
      <c r="CT145">
        <v>597.50714285714287</v>
      </c>
      <c r="CU145">
        <v>597.48428571428565</v>
      </c>
      <c r="CV145">
        <v>0</v>
      </c>
      <c r="CW145">
        <v>1676574434.0999999</v>
      </c>
      <c r="CX145">
        <v>0</v>
      </c>
      <c r="CY145">
        <v>1676570481.5999999</v>
      </c>
      <c r="CZ145" t="s">
        <v>356</v>
      </c>
      <c r="DA145">
        <v>1676570481.5999999</v>
      </c>
      <c r="DB145">
        <v>1676570479.5999999</v>
      </c>
      <c r="DC145">
        <v>11</v>
      </c>
      <c r="DD145">
        <v>-8.3000000000000004E-2</v>
      </c>
      <c r="DE145">
        <v>1.9E-2</v>
      </c>
      <c r="DF145">
        <v>-6.1429999999999998</v>
      </c>
      <c r="DG145">
        <v>0.19700000000000001</v>
      </c>
      <c r="DH145">
        <v>415</v>
      </c>
      <c r="DI145">
        <v>33</v>
      </c>
      <c r="DJ145">
        <v>0.52</v>
      </c>
      <c r="DK145">
        <v>0.45</v>
      </c>
      <c r="DL145">
        <v>-21.565863414634151</v>
      </c>
      <c r="DM145">
        <v>-0.24642648083626709</v>
      </c>
      <c r="DN145">
        <v>8.7588468881601267E-2</v>
      </c>
      <c r="DO145">
        <v>0</v>
      </c>
      <c r="DP145">
        <v>0.68871560975609769</v>
      </c>
      <c r="DQ145">
        <v>0.1212188989547047</v>
      </c>
      <c r="DR145">
        <v>1.2407910829981919E-2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374</v>
      </c>
      <c r="EA145">
        <v>3.2969900000000001</v>
      </c>
      <c r="EB145">
        <v>2.6252599999999999</v>
      </c>
      <c r="EC145">
        <v>0.16682</v>
      </c>
      <c r="ED145">
        <v>0.167461</v>
      </c>
      <c r="EE145">
        <v>0.140648</v>
      </c>
      <c r="EF145">
        <v>0.137318</v>
      </c>
      <c r="EG145">
        <v>25143</v>
      </c>
      <c r="EH145">
        <v>25490.5</v>
      </c>
      <c r="EI145">
        <v>28077.5</v>
      </c>
      <c r="EJ145">
        <v>29470.9</v>
      </c>
      <c r="EK145">
        <v>33225.800000000003</v>
      </c>
      <c r="EL145">
        <v>35284.699999999997</v>
      </c>
      <c r="EM145">
        <v>39655.1</v>
      </c>
      <c r="EN145">
        <v>42105.2</v>
      </c>
      <c r="EO145">
        <v>2.1985999999999999</v>
      </c>
      <c r="EP145">
        <v>2.1979700000000002</v>
      </c>
      <c r="EQ145">
        <v>0.12810199999999999</v>
      </c>
      <c r="ER145">
        <v>0</v>
      </c>
      <c r="ES145">
        <v>31.062999999999999</v>
      </c>
      <c r="ET145">
        <v>999.9</v>
      </c>
      <c r="EU145">
        <v>76.2</v>
      </c>
      <c r="EV145">
        <v>32.799999999999997</v>
      </c>
      <c r="EW145">
        <v>37.694899999999997</v>
      </c>
      <c r="EX145">
        <v>56.706400000000002</v>
      </c>
      <c r="EY145">
        <v>-3.9262800000000002</v>
      </c>
      <c r="EZ145">
        <v>2</v>
      </c>
      <c r="FA145">
        <v>0.43654700000000002</v>
      </c>
      <c r="FB145">
        <v>0.22669700000000001</v>
      </c>
      <c r="FC145">
        <v>20.273499999999999</v>
      </c>
      <c r="FD145">
        <v>5.2193899999999998</v>
      </c>
      <c r="FE145">
        <v>12.009499999999999</v>
      </c>
      <c r="FF145">
        <v>4.98705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1.86419</v>
      </c>
      <c r="FO145">
        <v>1.86032</v>
      </c>
      <c r="FP145">
        <v>1.8610100000000001</v>
      </c>
      <c r="FQ145">
        <v>1.8601700000000001</v>
      </c>
      <c r="FR145">
        <v>1.86188</v>
      </c>
      <c r="FS145">
        <v>1.8585100000000001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-7.2430000000000003</v>
      </c>
      <c r="GH145">
        <v>0.19719999999999999</v>
      </c>
      <c r="GI145">
        <v>-4.4815386914191997</v>
      </c>
      <c r="GJ145">
        <v>-4.8024823865547416E-3</v>
      </c>
      <c r="GK145">
        <v>2.2541114550050859E-6</v>
      </c>
      <c r="GL145">
        <v>-5.2254267566753844E-10</v>
      </c>
      <c r="GM145">
        <v>0.19724000000001499</v>
      </c>
      <c r="GN145">
        <v>0</v>
      </c>
      <c r="GO145">
        <v>0</v>
      </c>
      <c r="GP145">
        <v>0</v>
      </c>
      <c r="GQ145">
        <v>6</v>
      </c>
      <c r="GR145">
        <v>2068</v>
      </c>
      <c r="GS145">
        <v>3</v>
      </c>
      <c r="GT145">
        <v>31</v>
      </c>
      <c r="GU145">
        <v>65.7</v>
      </c>
      <c r="GV145">
        <v>65.7</v>
      </c>
      <c r="GW145">
        <v>2.4584999999999999</v>
      </c>
      <c r="GX145">
        <v>2.5354000000000001</v>
      </c>
      <c r="GY145">
        <v>2.04834</v>
      </c>
      <c r="GZ145">
        <v>2.6245099999999999</v>
      </c>
      <c r="HA145">
        <v>2.1972700000000001</v>
      </c>
      <c r="HB145">
        <v>2.2961399999999998</v>
      </c>
      <c r="HC145">
        <v>38.061999999999998</v>
      </c>
      <c r="HD145">
        <v>14.885</v>
      </c>
      <c r="HE145">
        <v>18</v>
      </c>
      <c r="HF145">
        <v>680.38699999999994</v>
      </c>
      <c r="HG145">
        <v>757.24699999999996</v>
      </c>
      <c r="HH145">
        <v>31.0014</v>
      </c>
      <c r="HI145">
        <v>32.943800000000003</v>
      </c>
      <c r="HJ145">
        <v>30.000699999999998</v>
      </c>
      <c r="HK145">
        <v>32.796599999999998</v>
      </c>
      <c r="HL145">
        <v>32.801900000000003</v>
      </c>
      <c r="HM145">
        <v>49.183100000000003</v>
      </c>
      <c r="HN145">
        <v>10.949199999999999</v>
      </c>
      <c r="HO145">
        <v>100</v>
      </c>
      <c r="HP145">
        <v>31</v>
      </c>
      <c r="HQ145">
        <v>869.68299999999999</v>
      </c>
      <c r="HR145">
        <v>33.982100000000003</v>
      </c>
      <c r="HS145">
        <v>98.970200000000006</v>
      </c>
      <c r="HT145">
        <v>97.656400000000005</v>
      </c>
    </row>
    <row r="146" spans="1:228" x14ac:dyDescent="0.2">
      <c r="A146">
        <v>131</v>
      </c>
      <c r="B146">
        <v>1676574426.0999999</v>
      </c>
      <c r="C146">
        <v>519.5</v>
      </c>
      <c r="D146" t="s">
        <v>621</v>
      </c>
      <c r="E146" t="s">
        <v>622</v>
      </c>
      <c r="F146">
        <v>4</v>
      </c>
      <c r="G146">
        <v>1676574423.7874999</v>
      </c>
      <c r="H146">
        <f t="shared" si="68"/>
        <v>7.9557871795930986E-4</v>
      </c>
      <c r="I146">
        <f t="shared" si="69"/>
        <v>0.7955787179593099</v>
      </c>
      <c r="J146">
        <f t="shared" si="70"/>
        <v>12.324499370031877</v>
      </c>
      <c r="K146">
        <f t="shared" si="71"/>
        <v>839.33425</v>
      </c>
      <c r="L146">
        <f t="shared" si="72"/>
        <v>412.841602830228</v>
      </c>
      <c r="M146">
        <f t="shared" si="73"/>
        <v>41.727020171612537</v>
      </c>
      <c r="N146">
        <f t="shared" si="74"/>
        <v>84.833788407893778</v>
      </c>
      <c r="O146">
        <f t="shared" si="75"/>
        <v>4.8505390751814564E-2</v>
      </c>
      <c r="P146">
        <f t="shared" si="76"/>
        <v>2.766012027591191</v>
      </c>
      <c r="Q146">
        <f t="shared" si="77"/>
        <v>4.8037752399525104E-2</v>
      </c>
      <c r="R146">
        <f t="shared" si="78"/>
        <v>3.0065234852114063E-2</v>
      </c>
      <c r="S146">
        <f t="shared" si="79"/>
        <v>226.11382685936644</v>
      </c>
      <c r="T146">
        <f t="shared" si="80"/>
        <v>34.086983942931788</v>
      </c>
      <c r="U146">
        <f t="shared" si="81"/>
        <v>33.151837499999999</v>
      </c>
      <c r="V146">
        <f t="shared" si="82"/>
        <v>5.0953691736657687</v>
      </c>
      <c r="W146">
        <f t="shared" si="83"/>
        <v>69.50557909283205</v>
      </c>
      <c r="X146">
        <f t="shared" si="84"/>
        <v>3.492565015177278</v>
      </c>
      <c r="Y146">
        <f t="shared" si="85"/>
        <v>5.0248700331128644</v>
      </c>
      <c r="Z146">
        <f t="shared" si="86"/>
        <v>1.6028041584884907</v>
      </c>
      <c r="AA146">
        <f t="shared" si="87"/>
        <v>-35.085021462005564</v>
      </c>
      <c r="AB146">
        <f t="shared" si="88"/>
        <v>-36.983931642516701</v>
      </c>
      <c r="AC146">
        <f t="shared" si="89"/>
        <v>-3.063042806968173</v>
      </c>
      <c r="AD146">
        <f t="shared" si="90"/>
        <v>150.98183094787601</v>
      </c>
      <c r="AE146">
        <f t="shared" si="91"/>
        <v>23.003485150043442</v>
      </c>
      <c r="AF146">
        <f t="shared" si="92"/>
        <v>0.79291624220243573</v>
      </c>
      <c r="AG146">
        <f t="shared" si="93"/>
        <v>12.324499370031877</v>
      </c>
      <c r="AH146">
        <v>890.84071235463841</v>
      </c>
      <c r="AI146">
        <v>872.52587272727271</v>
      </c>
      <c r="AJ146">
        <v>1.7348678102297019</v>
      </c>
      <c r="AK146">
        <v>61.748436210949897</v>
      </c>
      <c r="AL146">
        <f t="shared" si="94"/>
        <v>0.7955787179593099</v>
      </c>
      <c r="AM146">
        <v>33.847752538846969</v>
      </c>
      <c r="AN146">
        <v>34.556561818181827</v>
      </c>
      <c r="AO146">
        <v>3.0499630645606849E-5</v>
      </c>
      <c r="AP146">
        <v>100.5812648026685</v>
      </c>
      <c r="AQ146">
        <v>16</v>
      </c>
      <c r="AR146">
        <v>2</v>
      </c>
      <c r="AS146">
        <f t="shared" si="95"/>
        <v>1</v>
      </c>
      <c r="AT146">
        <f t="shared" si="96"/>
        <v>0</v>
      </c>
      <c r="AU146">
        <f t="shared" si="97"/>
        <v>47305.877549955469</v>
      </c>
      <c r="AV146">
        <f t="shared" si="98"/>
        <v>1199.9949999999999</v>
      </c>
      <c r="AW146">
        <f t="shared" si="99"/>
        <v>1025.9204760929358</v>
      </c>
      <c r="AX146">
        <f t="shared" si="100"/>
        <v>0.85493729231616467</v>
      </c>
      <c r="AY146">
        <f t="shared" si="101"/>
        <v>0.18842897417019777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1676574423.7874999</v>
      </c>
      <c r="BF146">
        <v>839.33425</v>
      </c>
      <c r="BG146">
        <v>861.18237500000009</v>
      </c>
      <c r="BH146">
        <v>34.554974999999999</v>
      </c>
      <c r="BI146">
        <v>33.848350000000003</v>
      </c>
      <c r="BJ146">
        <v>846.58299999999997</v>
      </c>
      <c r="BK146">
        <v>34.357725000000002</v>
      </c>
      <c r="BL146">
        <v>650.00562500000001</v>
      </c>
      <c r="BM146">
        <v>100.972875</v>
      </c>
      <c r="BN146">
        <v>9.9836387500000012E-2</v>
      </c>
      <c r="BO146">
        <v>32.903824999999998</v>
      </c>
      <c r="BP146">
        <v>33.151837499999999</v>
      </c>
      <c r="BQ146">
        <v>999.9</v>
      </c>
      <c r="BR146">
        <v>0</v>
      </c>
      <c r="BS146">
        <v>0</v>
      </c>
      <c r="BT146">
        <v>9007.9675000000007</v>
      </c>
      <c r="BU146">
        <v>0</v>
      </c>
      <c r="BV146">
        <v>2029.77125</v>
      </c>
      <c r="BW146">
        <v>-21.848162500000001</v>
      </c>
      <c r="BX146">
        <v>869.37537500000008</v>
      </c>
      <c r="BY146">
        <v>891.35312500000009</v>
      </c>
      <c r="BZ146">
        <v>0.70664174999999996</v>
      </c>
      <c r="CA146">
        <v>861.18237500000009</v>
      </c>
      <c r="CB146">
        <v>33.848350000000003</v>
      </c>
      <c r="CC146">
        <v>3.489115</v>
      </c>
      <c r="CD146">
        <v>3.4177612499999999</v>
      </c>
      <c r="CE146">
        <v>26.566862499999999</v>
      </c>
      <c r="CF146">
        <v>26.216662500000002</v>
      </c>
      <c r="CG146">
        <v>1199.9949999999999</v>
      </c>
      <c r="CH146">
        <v>0.50000599999999995</v>
      </c>
      <c r="CI146">
        <v>0.49999399999999999</v>
      </c>
      <c r="CJ146">
        <v>0</v>
      </c>
      <c r="CK146">
        <v>1095.10375</v>
      </c>
      <c r="CL146">
        <v>4.9990899999999998</v>
      </c>
      <c r="CM146">
        <v>12195.95</v>
      </c>
      <c r="CN146">
        <v>9557.8362500000003</v>
      </c>
      <c r="CO146">
        <v>42.546499999999988</v>
      </c>
      <c r="CP146">
        <v>44.867125000000001</v>
      </c>
      <c r="CQ146">
        <v>43.311999999999998</v>
      </c>
      <c r="CR146">
        <v>43.734250000000003</v>
      </c>
      <c r="CS146">
        <v>43.875</v>
      </c>
      <c r="CT146">
        <v>597.50624999999991</v>
      </c>
      <c r="CU146">
        <v>597.48874999999998</v>
      </c>
      <c r="CV146">
        <v>0</v>
      </c>
      <c r="CW146">
        <v>1676574437.7</v>
      </c>
      <c r="CX146">
        <v>0</v>
      </c>
      <c r="CY146">
        <v>1676570481.5999999</v>
      </c>
      <c r="CZ146" t="s">
        <v>356</v>
      </c>
      <c r="DA146">
        <v>1676570481.5999999</v>
      </c>
      <c r="DB146">
        <v>1676570479.5999999</v>
      </c>
      <c r="DC146">
        <v>11</v>
      </c>
      <c r="DD146">
        <v>-8.3000000000000004E-2</v>
      </c>
      <c r="DE146">
        <v>1.9E-2</v>
      </c>
      <c r="DF146">
        <v>-6.1429999999999998</v>
      </c>
      <c r="DG146">
        <v>0.19700000000000001</v>
      </c>
      <c r="DH146">
        <v>415</v>
      </c>
      <c r="DI146">
        <v>33</v>
      </c>
      <c r="DJ146">
        <v>0.52</v>
      </c>
      <c r="DK146">
        <v>0.45</v>
      </c>
      <c r="DL146">
        <v>-21.6179243902439</v>
      </c>
      <c r="DM146">
        <v>-0.58913937282234508</v>
      </c>
      <c r="DN146">
        <v>0.1231618720310358</v>
      </c>
      <c r="DO146">
        <v>0</v>
      </c>
      <c r="DP146">
        <v>0.69618482926829262</v>
      </c>
      <c r="DQ146">
        <v>8.4721651567943382E-2</v>
      </c>
      <c r="DR146">
        <v>8.6424042101620174E-3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3.2968700000000002</v>
      </c>
      <c r="EB146">
        <v>2.6251000000000002</v>
      </c>
      <c r="EC146">
        <v>0.167688</v>
      </c>
      <c r="ED146">
        <v>0.16834499999999999</v>
      </c>
      <c r="EE146">
        <v>0.140653</v>
      </c>
      <c r="EF146">
        <v>0.137323</v>
      </c>
      <c r="EG146">
        <v>25116.7</v>
      </c>
      <c r="EH146">
        <v>25462.799999999999</v>
      </c>
      <c r="EI146">
        <v>28077.5</v>
      </c>
      <c r="EJ146">
        <v>29470.3</v>
      </c>
      <c r="EK146">
        <v>33225.199999999997</v>
      </c>
      <c r="EL146">
        <v>35283.699999999997</v>
      </c>
      <c r="EM146">
        <v>39654.6</v>
      </c>
      <c r="EN146">
        <v>42104.2</v>
      </c>
      <c r="EO146">
        <v>2.19842</v>
      </c>
      <c r="EP146">
        <v>2.19815</v>
      </c>
      <c r="EQ146">
        <v>0.12842600000000001</v>
      </c>
      <c r="ER146">
        <v>0</v>
      </c>
      <c r="ES146">
        <v>31.079899999999999</v>
      </c>
      <c r="ET146">
        <v>999.9</v>
      </c>
      <c r="EU146">
        <v>76.2</v>
      </c>
      <c r="EV146">
        <v>32.799999999999997</v>
      </c>
      <c r="EW146">
        <v>37.7012</v>
      </c>
      <c r="EX146">
        <v>56.526400000000002</v>
      </c>
      <c r="EY146">
        <v>-3.9503200000000001</v>
      </c>
      <c r="EZ146">
        <v>2</v>
      </c>
      <c r="FA146">
        <v>0.43706299999999998</v>
      </c>
      <c r="FB146">
        <v>0.232623</v>
      </c>
      <c r="FC146">
        <v>20.273499999999999</v>
      </c>
      <c r="FD146">
        <v>5.2190899999999996</v>
      </c>
      <c r="FE146">
        <v>12.009399999999999</v>
      </c>
      <c r="FF146">
        <v>4.9864499999999996</v>
      </c>
      <c r="FG146">
        <v>3.2844500000000001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1.86422</v>
      </c>
      <c r="FO146">
        <v>1.8603099999999999</v>
      </c>
      <c r="FP146">
        <v>1.86104</v>
      </c>
      <c r="FQ146">
        <v>1.86019</v>
      </c>
      <c r="FR146">
        <v>1.86188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-7.2569999999999997</v>
      </c>
      <c r="GH146">
        <v>0.1973</v>
      </c>
      <c r="GI146">
        <v>-4.4815386914191997</v>
      </c>
      <c r="GJ146">
        <v>-4.8024823865547416E-3</v>
      </c>
      <c r="GK146">
        <v>2.2541114550050859E-6</v>
      </c>
      <c r="GL146">
        <v>-5.2254267566753844E-10</v>
      </c>
      <c r="GM146">
        <v>0.19724000000001499</v>
      </c>
      <c r="GN146">
        <v>0</v>
      </c>
      <c r="GO146">
        <v>0</v>
      </c>
      <c r="GP146">
        <v>0</v>
      </c>
      <c r="GQ146">
        <v>6</v>
      </c>
      <c r="GR146">
        <v>2068</v>
      </c>
      <c r="GS146">
        <v>3</v>
      </c>
      <c r="GT146">
        <v>31</v>
      </c>
      <c r="GU146">
        <v>65.7</v>
      </c>
      <c r="GV146">
        <v>65.8</v>
      </c>
      <c r="GW146">
        <v>2.47437</v>
      </c>
      <c r="GX146">
        <v>2.5341800000000001</v>
      </c>
      <c r="GY146">
        <v>2.04834</v>
      </c>
      <c r="GZ146">
        <v>2.6245099999999999</v>
      </c>
      <c r="HA146">
        <v>2.1972700000000001</v>
      </c>
      <c r="HB146">
        <v>2.2839399999999999</v>
      </c>
      <c r="HC146">
        <v>38.061999999999998</v>
      </c>
      <c r="HD146">
        <v>14.876300000000001</v>
      </c>
      <c r="HE146">
        <v>18</v>
      </c>
      <c r="HF146">
        <v>680.31</v>
      </c>
      <c r="HG146">
        <v>757.49</v>
      </c>
      <c r="HH146">
        <v>31.0016</v>
      </c>
      <c r="HI146">
        <v>32.9514</v>
      </c>
      <c r="HJ146">
        <v>30.000699999999998</v>
      </c>
      <c r="HK146">
        <v>32.802599999999998</v>
      </c>
      <c r="HL146">
        <v>32.807699999999997</v>
      </c>
      <c r="HM146">
        <v>49.494500000000002</v>
      </c>
      <c r="HN146">
        <v>10.6515</v>
      </c>
      <c r="HO146">
        <v>100</v>
      </c>
      <c r="HP146">
        <v>31</v>
      </c>
      <c r="HQ146">
        <v>876.36400000000003</v>
      </c>
      <c r="HR146">
        <v>34.021599999999999</v>
      </c>
      <c r="HS146">
        <v>98.969399999999993</v>
      </c>
      <c r="HT146">
        <v>97.654200000000003</v>
      </c>
    </row>
    <row r="147" spans="1:228" x14ac:dyDescent="0.2">
      <c r="A147">
        <v>132</v>
      </c>
      <c r="B147">
        <v>1676574430.0999999</v>
      </c>
      <c r="C147">
        <v>523.5</v>
      </c>
      <c r="D147" t="s">
        <v>623</v>
      </c>
      <c r="E147" t="s">
        <v>624</v>
      </c>
      <c r="F147">
        <v>4</v>
      </c>
      <c r="G147">
        <v>1676574428.0999999</v>
      </c>
      <c r="H147">
        <f t="shared" si="68"/>
        <v>7.9711341020219872E-4</v>
      </c>
      <c r="I147">
        <f t="shared" si="69"/>
        <v>0.79711341020219872</v>
      </c>
      <c r="J147">
        <f t="shared" si="70"/>
        <v>12.461286977030591</v>
      </c>
      <c r="K147">
        <f t="shared" si="71"/>
        <v>846.53100000000006</v>
      </c>
      <c r="L147">
        <f t="shared" si="72"/>
        <v>416.25121034756137</v>
      </c>
      <c r="M147">
        <f t="shared" si="73"/>
        <v>42.071973458280311</v>
      </c>
      <c r="N147">
        <f t="shared" si="74"/>
        <v>85.561864754395529</v>
      </c>
      <c r="O147">
        <f t="shared" si="75"/>
        <v>4.8612050235569255E-2</v>
      </c>
      <c r="P147">
        <f t="shared" si="76"/>
        <v>2.7635316105391521</v>
      </c>
      <c r="Q147">
        <f t="shared" si="77"/>
        <v>4.8141946595730491E-2</v>
      </c>
      <c r="R147">
        <f t="shared" si="78"/>
        <v>3.0130574583852106E-2</v>
      </c>
      <c r="S147">
        <f t="shared" si="79"/>
        <v>226.11339180577133</v>
      </c>
      <c r="T147">
        <f t="shared" si="80"/>
        <v>34.084534421125532</v>
      </c>
      <c r="U147">
        <f t="shared" si="81"/>
        <v>33.152514285714282</v>
      </c>
      <c r="V147">
        <f t="shared" si="82"/>
        <v>5.0955627255497324</v>
      </c>
      <c r="W147">
        <f t="shared" si="83"/>
        <v>69.528699130682</v>
      </c>
      <c r="X147">
        <f t="shared" si="84"/>
        <v>3.4931353741427031</v>
      </c>
      <c r="Y147">
        <f t="shared" si="85"/>
        <v>5.0240194593274552</v>
      </c>
      <c r="Z147">
        <f t="shared" si="86"/>
        <v>1.6024273514070293</v>
      </c>
      <c r="AA147">
        <f t="shared" si="87"/>
        <v>-35.152701389916963</v>
      </c>
      <c r="AB147">
        <f t="shared" si="88"/>
        <v>-37.500157824365189</v>
      </c>
      <c r="AC147">
        <f t="shared" si="89"/>
        <v>-3.1085492006792581</v>
      </c>
      <c r="AD147">
        <f t="shared" si="90"/>
        <v>150.35198339080995</v>
      </c>
      <c r="AE147">
        <f t="shared" si="91"/>
        <v>23.095641080201158</v>
      </c>
      <c r="AF147">
        <f t="shared" si="92"/>
        <v>0.78056424958425086</v>
      </c>
      <c r="AG147">
        <f t="shared" si="93"/>
        <v>12.461286977030591</v>
      </c>
      <c r="AH147">
        <v>897.83246602057966</v>
      </c>
      <c r="AI147">
        <v>879.42214545454488</v>
      </c>
      <c r="AJ147">
        <v>1.7253417215856399</v>
      </c>
      <c r="AK147">
        <v>61.748436210949897</v>
      </c>
      <c r="AL147">
        <f t="shared" si="94"/>
        <v>0.79711341020219872</v>
      </c>
      <c r="AM147">
        <v>33.853741970903663</v>
      </c>
      <c r="AN147">
        <v>34.563441212121212</v>
      </c>
      <c r="AO147">
        <v>1.0999590063616519E-4</v>
      </c>
      <c r="AP147">
        <v>100.5812648026685</v>
      </c>
      <c r="AQ147">
        <v>16</v>
      </c>
      <c r="AR147">
        <v>2</v>
      </c>
      <c r="AS147">
        <f t="shared" si="95"/>
        <v>1</v>
      </c>
      <c r="AT147">
        <f t="shared" si="96"/>
        <v>0</v>
      </c>
      <c r="AU147">
        <f t="shared" si="97"/>
        <v>47238.154917777807</v>
      </c>
      <c r="AV147">
        <f t="shared" si="98"/>
        <v>1199.992857142857</v>
      </c>
      <c r="AW147">
        <f t="shared" si="99"/>
        <v>1025.9186278786378</v>
      </c>
      <c r="AX147">
        <f t="shared" si="100"/>
        <v>0.85493727881123882</v>
      </c>
      <c r="AY147">
        <f t="shared" si="101"/>
        <v>0.18842894810569105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1676574428.0999999</v>
      </c>
      <c r="BF147">
        <v>846.53100000000006</v>
      </c>
      <c r="BG147">
        <v>868.46028571428576</v>
      </c>
      <c r="BH147">
        <v>34.560342857142857</v>
      </c>
      <c r="BI147">
        <v>33.864714285714292</v>
      </c>
      <c r="BJ147">
        <v>853.79500000000007</v>
      </c>
      <c r="BK147">
        <v>34.363128571428582</v>
      </c>
      <c r="BL147">
        <v>649.99142857142851</v>
      </c>
      <c r="BM147">
        <v>100.9734285714286</v>
      </c>
      <c r="BN147">
        <v>0.1000876428571429</v>
      </c>
      <c r="BO147">
        <v>32.900814285714283</v>
      </c>
      <c r="BP147">
        <v>33.152514285714282</v>
      </c>
      <c r="BQ147">
        <v>999.89999999999986</v>
      </c>
      <c r="BR147">
        <v>0</v>
      </c>
      <c r="BS147">
        <v>0</v>
      </c>
      <c r="BT147">
        <v>8994.732857142857</v>
      </c>
      <c r="BU147">
        <v>0</v>
      </c>
      <c r="BV147">
        <v>2031.515714285714</v>
      </c>
      <c r="BW147">
        <v>-21.92934285714286</v>
      </c>
      <c r="BX147">
        <v>876.83442857142859</v>
      </c>
      <c r="BY147">
        <v>898.90128571428556</v>
      </c>
      <c r="BZ147">
        <v>0.69563942857142869</v>
      </c>
      <c r="CA147">
        <v>868.46028571428576</v>
      </c>
      <c r="CB147">
        <v>33.864714285714292</v>
      </c>
      <c r="CC147">
        <v>3.489674285714286</v>
      </c>
      <c r="CD147">
        <v>3.419434285714285</v>
      </c>
      <c r="CE147">
        <v>26.569571428571429</v>
      </c>
      <c r="CF147">
        <v>26.224957142857139</v>
      </c>
      <c r="CG147">
        <v>1199.992857142857</v>
      </c>
      <c r="CH147">
        <v>0.50000599999999995</v>
      </c>
      <c r="CI147">
        <v>0.49999399999999999</v>
      </c>
      <c r="CJ147">
        <v>0</v>
      </c>
      <c r="CK147">
        <v>1096.227142857143</v>
      </c>
      <c r="CL147">
        <v>4.9990899999999998</v>
      </c>
      <c r="CM147">
        <v>12210.9</v>
      </c>
      <c r="CN147">
        <v>9557.8371428571427</v>
      </c>
      <c r="CO147">
        <v>42.561999999999998</v>
      </c>
      <c r="CP147">
        <v>44.875</v>
      </c>
      <c r="CQ147">
        <v>43.366</v>
      </c>
      <c r="CR147">
        <v>43.75</v>
      </c>
      <c r="CS147">
        <v>43.875</v>
      </c>
      <c r="CT147">
        <v>597.50571428571425</v>
      </c>
      <c r="CU147">
        <v>597.48714285714289</v>
      </c>
      <c r="CV147">
        <v>0</v>
      </c>
      <c r="CW147">
        <v>1676574441.9000001</v>
      </c>
      <c r="CX147">
        <v>0</v>
      </c>
      <c r="CY147">
        <v>1676570481.5999999</v>
      </c>
      <c r="CZ147" t="s">
        <v>356</v>
      </c>
      <c r="DA147">
        <v>1676570481.5999999</v>
      </c>
      <c r="DB147">
        <v>1676570479.5999999</v>
      </c>
      <c r="DC147">
        <v>11</v>
      </c>
      <c r="DD147">
        <v>-8.3000000000000004E-2</v>
      </c>
      <c r="DE147">
        <v>1.9E-2</v>
      </c>
      <c r="DF147">
        <v>-6.1429999999999998</v>
      </c>
      <c r="DG147">
        <v>0.19700000000000001</v>
      </c>
      <c r="DH147">
        <v>415</v>
      </c>
      <c r="DI147">
        <v>33</v>
      </c>
      <c r="DJ147">
        <v>0.52</v>
      </c>
      <c r="DK147">
        <v>0.45</v>
      </c>
      <c r="DL147">
        <v>-21.702578048780492</v>
      </c>
      <c r="DM147">
        <v>-0.92363832752615471</v>
      </c>
      <c r="DN147">
        <v>0.15337405655931871</v>
      </c>
      <c r="DO147">
        <v>0</v>
      </c>
      <c r="DP147">
        <v>0.70002443902439027</v>
      </c>
      <c r="DQ147">
        <v>4.4930466898953712E-2</v>
      </c>
      <c r="DR147">
        <v>6.0004911345687339E-3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3.2968700000000002</v>
      </c>
      <c r="EB147">
        <v>2.62548</v>
      </c>
      <c r="EC147">
        <v>0.16855300000000001</v>
      </c>
      <c r="ED147">
        <v>0.16920199999999999</v>
      </c>
      <c r="EE147">
        <v>0.140676</v>
      </c>
      <c r="EF147">
        <v>0.13742499999999999</v>
      </c>
      <c r="EG147">
        <v>25090.1</v>
      </c>
      <c r="EH147">
        <v>25436.2</v>
      </c>
      <c r="EI147">
        <v>28077</v>
      </c>
      <c r="EJ147">
        <v>29470.1</v>
      </c>
      <c r="EK147">
        <v>33224.1</v>
      </c>
      <c r="EL147">
        <v>35279.199999999997</v>
      </c>
      <c r="EM147">
        <v>39654.199999999997</v>
      </c>
      <c r="EN147">
        <v>42103.7</v>
      </c>
      <c r="EO147">
        <v>2.1985999999999999</v>
      </c>
      <c r="EP147">
        <v>2.1981000000000002</v>
      </c>
      <c r="EQ147">
        <v>0.126056</v>
      </c>
      <c r="ER147">
        <v>0</v>
      </c>
      <c r="ES147">
        <v>31.0976</v>
      </c>
      <c r="ET147">
        <v>999.9</v>
      </c>
      <c r="EU147">
        <v>76.2</v>
      </c>
      <c r="EV147">
        <v>32.799999999999997</v>
      </c>
      <c r="EW147">
        <v>37.698700000000002</v>
      </c>
      <c r="EX147">
        <v>56.796399999999998</v>
      </c>
      <c r="EY147">
        <v>-3.94631</v>
      </c>
      <c r="EZ147">
        <v>2</v>
      </c>
      <c r="FA147">
        <v>0.43772899999999998</v>
      </c>
      <c r="FB147">
        <v>0.236683</v>
      </c>
      <c r="FC147">
        <v>20.273499999999999</v>
      </c>
      <c r="FD147">
        <v>5.2193899999999998</v>
      </c>
      <c r="FE147">
        <v>12.0098</v>
      </c>
      <c r="FF147">
        <v>4.9865500000000003</v>
      </c>
      <c r="FG147">
        <v>3.2844799999999998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1.86419</v>
      </c>
      <c r="FO147">
        <v>1.8603000000000001</v>
      </c>
      <c r="FP147">
        <v>1.86103</v>
      </c>
      <c r="FQ147">
        <v>1.86019</v>
      </c>
      <c r="FR147">
        <v>1.86188</v>
      </c>
      <c r="FS147">
        <v>1.85849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-7.2709999999999999</v>
      </c>
      <c r="GH147">
        <v>0.19719999999999999</v>
      </c>
      <c r="GI147">
        <v>-4.4815386914191997</v>
      </c>
      <c r="GJ147">
        <v>-4.8024823865547416E-3</v>
      </c>
      <c r="GK147">
        <v>2.2541114550050859E-6</v>
      </c>
      <c r="GL147">
        <v>-5.2254267566753844E-10</v>
      </c>
      <c r="GM147">
        <v>0.19724000000001499</v>
      </c>
      <c r="GN147">
        <v>0</v>
      </c>
      <c r="GO147">
        <v>0</v>
      </c>
      <c r="GP147">
        <v>0</v>
      </c>
      <c r="GQ147">
        <v>6</v>
      </c>
      <c r="GR147">
        <v>2068</v>
      </c>
      <c r="GS147">
        <v>3</v>
      </c>
      <c r="GT147">
        <v>31</v>
      </c>
      <c r="GU147">
        <v>65.8</v>
      </c>
      <c r="GV147">
        <v>65.8</v>
      </c>
      <c r="GW147">
        <v>2.4890099999999999</v>
      </c>
      <c r="GX147">
        <v>2.5268600000000001</v>
      </c>
      <c r="GY147">
        <v>2.04834</v>
      </c>
      <c r="GZ147">
        <v>2.6245099999999999</v>
      </c>
      <c r="HA147">
        <v>2.1972700000000001</v>
      </c>
      <c r="HB147">
        <v>2.33765</v>
      </c>
      <c r="HC147">
        <v>38.061999999999998</v>
      </c>
      <c r="HD147">
        <v>14.9026</v>
      </c>
      <c r="HE147">
        <v>18</v>
      </c>
      <c r="HF147">
        <v>680.529</v>
      </c>
      <c r="HG147">
        <v>757.53399999999999</v>
      </c>
      <c r="HH147">
        <v>31.0014</v>
      </c>
      <c r="HI147">
        <v>32.958500000000001</v>
      </c>
      <c r="HJ147">
        <v>30.000800000000002</v>
      </c>
      <c r="HK147">
        <v>32.809699999999999</v>
      </c>
      <c r="HL147">
        <v>32.814900000000002</v>
      </c>
      <c r="HM147">
        <v>49.803199999999997</v>
      </c>
      <c r="HN147">
        <v>10.368399999999999</v>
      </c>
      <c r="HO147">
        <v>100</v>
      </c>
      <c r="HP147">
        <v>31</v>
      </c>
      <c r="HQ147">
        <v>883.04399999999998</v>
      </c>
      <c r="HR147">
        <v>34.055700000000002</v>
      </c>
      <c r="HS147">
        <v>98.968199999999996</v>
      </c>
      <c r="HT147">
        <v>97.653400000000005</v>
      </c>
    </row>
    <row r="148" spans="1:228" x14ac:dyDescent="0.2">
      <c r="A148">
        <v>133</v>
      </c>
      <c r="B148">
        <v>1676574434.0999999</v>
      </c>
      <c r="C148">
        <v>527.5</v>
      </c>
      <c r="D148" t="s">
        <v>625</v>
      </c>
      <c r="E148" t="s">
        <v>626</v>
      </c>
      <c r="F148">
        <v>4</v>
      </c>
      <c r="G148">
        <v>1676574431.7874999</v>
      </c>
      <c r="H148">
        <f t="shared" si="68"/>
        <v>7.7715417101488276E-4</v>
      </c>
      <c r="I148">
        <f t="shared" si="69"/>
        <v>0.77715417101488271</v>
      </c>
      <c r="J148">
        <f t="shared" si="70"/>
        <v>12.406228964556014</v>
      </c>
      <c r="K148">
        <f t="shared" si="71"/>
        <v>852.68999999999994</v>
      </c>
      <c r="L148">
        <f t="shared" si="72"/>
        <v>414.93357091733105</v>
      </c>
      <c r="M148">
        <f t="shared" si="73"/>
        <v>41.938618157348785</v>
      </c>
      <c r="N148">
        <f t="shared" si="74"/>
        <v>86.18401311209999</v>
      </c>
      <c r="O148">
        <f t="shared" si="75"/>
        <v>4.7530204200642696E-2</v>
      </c>
      <c r="P148">
        <f t="shared" si="76"/>
        <v>2.7662517311368329</v>
      </c>
      <c r="Q148">
        <f t="shared" si="77"/>
        <v>4.7081124891481439E-2</v>
      </c>
      <c r="R148">
        <f t="shared" si="78"/>
        <v>2.9465697315498959E-2</v>
      </c>
      <c r="S148">
        <f t="shared" si="79"/>
        <v>226.11194135936557</v>
      </c>
      <c r="T148">
        <f t="shared" si="80"/>
        <v>34.087001495802539</v>
      </c>
      <c r="U148">
        <f t="shared" si="81"/>
        <v>33.140012499999997</v>
      </c>
      <c r="V148">
        <f t="shared" si="82"/>
        <v>5.0919884100042214</v>
      </c>
      <c r="W148">
        <f t="shared" si="83"/>
        <v>69.562741309267338</v>
      </c>
      <c r="X148">
        <f t="shared" si="84"/>
        <v>3.4944719551466248</v>
      </c>
      <c r="Y148">
        <f t="shared" si="85"/>
        <v>5.0234822397389935</v>
      </c>
      <c r="Z148">
        <f t="shared" si="86"/>
        <v>1.5975164548575966</v>
      </c>
      <c r="AA148">
        <f t="shared" si="87"/>
        <v>-34.272498941756332</v>
      </c>
      <c r="AB148">
        <f t="shared" si="88"/>
        <v>-35.956246778633087</v>
      </c>
      <c r="AC148">
        <f t="shared" si="89"/>
        <v>-2.9774266615960125</v>
      </c>
      <c r="AD148">
        <f t="shared" si="90"/>
        <v>152.90576897738015</v>
      </c>
      <c r="AE148">
        <f t="shared" si="91"/>
        <v>23.203568599753002</v>
      </c>
      <c r="AF148">
        <f t="shared" si="92"/>
        <v>0.74923880926613762</v>
      </c>
      <c r="AG148">
        <f t="shared" si="93"/>
        <v>12.406228964556014</v>
      </c>
      <c r="AH148">
        <v>904.88290564761576</v>
      </c>
      <c r="AI148">
        <v>886.41445454545408</v>
      </c>
      <c r="AJ148">
        <v>1.754869212427568</v>
      </c>
      <c r="AK148">
        <v>61.748436210949897</v>
      </c>
      <c r="AL148">
        <f t="shared" si="94"/>
        <v>0.77715417101488271</v>
      </c>
      <c r="AM148">
        <v>33.89304383748032</v>
      </c>
      <c r="AN148">
        <v>34.583784848484846</v>
      </c>
      <c r="AO148">
        <v>2.9155515598382041E-4</v>
      </c>
      <c r="AP148">
        <v>100.5812648026685</v>
      </c>
      <c r="AQ148">
        <v>16</v>
      </c>
      <c r="AR148">
        <v>2</v>
      </c>
      <c r="AS148">
        <f t="shared" si="95"/>
        <v>1</v>
      </c>
      <c r="AT148">
        <f t="shared" si="96"/>
        <v>0</v>
      </c>
      <c r="AU148">
        <f t="shared" si="97"/>
        <v>47313.230744661916</v>
      </c>
      <c r="AV148">
        <f t="shared" si="98"/>
        <v>1199.9849999999999</v>
      </c>
      <c r="AW148">
        <f t="shared" si="99"/>
        <v>1025.9119260929353</v>
      </c>
      <c r="AX148">
        <f t="shared" si="100"/>
        <v>0.85493729179359368</v>
      </c>
      <c r="AY148">
        <f t="shared" si="101"/>
        <v>0.18842897316163584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1676574431.7874999</v>
      </c>
      <c r="BF148">
        <v>852.68999999999994</v>
      </c>
      <c r="BG148">
        <v>874.69737499999997</v>
      </c>
      <c r="BH148">
        <v>34.573712499999999</v>
      </c>
      <c r="BI148">
        <v>33.90605</v>
      </c>
      <c r="BJ148">
        <v>859.96687499999996</v>
      </c>
      <c r="BK148">
        <v>34.376462500000002</v>
      </c>
      <c r="BL148">
        <v>650.03037500000005</v>
      </c>
      <c r="BM148">
        <v>100.973125</v>
      </c>
      <c r="BN148">
        <v>9.9964999999999998E-2</v>
      </c>
      <c r="BO148">
        <v>32.898912500000002</v>
      </c>
      <c r="BP148">
        <v>33.140012499999997</v>
      </c>
      <c r="BQ148">
        <v>999.9</v>
      </c>
      <c r="BR148">
        <v>0</v>
      </c>
      <c r="BS148">
        <v>0</v>
      </c>
      <c r="BT148">
        <v>9009.2199999999993</v>
      </c>
      <c r="BU148">
        <v>0</v>
      </c>
      <c r="BV148">
        <v>2024.6775</v>
      </c>
      <c r="BW148">
        <v>-22.0074875</v>
      </c>
      <c r="BX148">
        <v>883.22637499999996</v>
      </c>
      <c r="BY148">
        <v>905.39587499999993</v>
      </c>
      <c r="BZ148">
        <v>0.66766562499999993</v>
      </c>
      <c r="CA148">
        <v>874.69737499999997</v>
      </c>
      <c r="CB148">
        <v>33.90605</v>
      </c>
      <c r="CC148">
        <v>3.49101375</v>
      </c>
      <c r="CD148">
        <v>3.42359875</v>
      </c>
      <c r="CE148">
        <v>26.5761</v>
      </c>
      <c r="CF148">
        <v>26.245525000000001</v>
      </c>
      <c r="CG148">
        <v>1199.9849999999999</v>
      </c>
      <c r="CH148">
        <v>0.50000599999999995</v>
      </c>
      <c r="CI148">
        <v>0.49999399999999999</v>
      </c>
      <c r="CJ148">
        <v>0</v>
      </c>
      <c r="CK148">
        <v>1097.20625</v>
      </c>
      <c r="CL148">
        <v>4.9990899999999998</v>
      </c>
      <c r="CM148">
        <v>12226.6</v>
      </c>
      <c r="CN148">
        <v>9557.7712499999998</v>
      </c>
      <c r="CO148">
        <v>42.554250000000003</v>
      </c>
      <c r="CP148">
        <v>44.875</v>
      </c>
      <c r="CQ148">
        <v>43.375</v>
      </c>
      <c r="CR148">
        <v>43.75</v>
      </c>
      <c r="CS148">
        <v>43.875</v>
      </c>
      <c r="CT148">
        <v>597.50125000000003</v>
      </c>
      <c r="CU148">
        <v>597.4837500000001</v>
      </c>
      <c r="CV148">
        <v>0</v>
      </c>
      <c r="CW148">
        <v>1676574446.0999999</v>
      </c>
      <c r="CX148">
        <v>0</v>
      </c>
      <c r="CY148">
        <v>1676570481.5999999</v>
      </c>
      <c r="CZ148" t="s">
        <v>356</v>
      </c>
      <c r="DA148">
        <v>1676570481.5999999</v>
      </c>
      <c r="DB148">
        <v>1676570479.5999999</v>
      </c>
      <c r="DC148">
        <v>11</v>
      </c>
      <c r="DD148">
        <v>-8.3000000000000004E-2</v>
      </c>
      <c r="DE148">
        <v>1.9E-2</v>
      </c>
      <c r="DF148">
        <v>-6.1429999999999998</v>
      </c>
      <c r="DG148">
        <v>0.19700000000000001</v>
      </c>
      <c r="DH148">
        <v>415</v>
      </c>
      <c r="DI148">
        <v>33</v>
      </c>
      <c r="DJ148">
        <v>0.52</v>
      </c>
      <c r="DK148">
        <v>0.45</v>
      </c>
      <c r="DL148">
        <v>-21.76933414634146</v>
      </c>
      <c r="DM148">
        <v>-1.5285595818815441</v>
      </c>
      <c r="DN148">
        <v>0.1877606826680672</v>
      </c>
      <c r="DO148">
        <v>0</v>
      </c>
      <c r="DP148">
        <v>0.69707214634146331</v>
      </c>
      <c r="DQ148">
        <v>-6.5507790940764588E-2</v>
      </c>
      <c r="DR148">
        <v>1.1737289838760569E-2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3.2969200000000001</v>
      </c>
      <c r="EB148">
        <v>2.6252599999999999</v>
      </c>
      <c r="EC148">
        <v>0.16941999999999999</v>
      </c>
      <c r="ED148">
        <v>0.17005300000000001</v>
      </c>
      <c r="EE148">
        <v>0.140733</v>
      </c>
      <c r="EF148">
        <v>0.13758400000000001</v>
      </c>
      <c r="EG148">
        <v>25063.9</v>
      </c>
      <c r="EH148">
        <v>25410.3</v>
      </c>
      <c r="EI148">
        <v>28077.1</v>
      </c>
      <c r="EJ148">
        <v>29470.3</v>
      </c>
      <c r="EK148">
        <v>33221.4</v>
      </c>
      <c r="EL148">
        <v>35273</v>
      </c>
      <c r="EM148">
        <v>39653.699999999997</v>
      </c>
      <c r="EN148">
        <v>42104</v>
      </c>
      <c r="EO148">
        <v>2.1989299999999998</v>
      </c>
      <c r="EP148">
        <v>2.19807</v>
      </c>
      <c r="EQ148">
        <v>0.124644</v>
      </c>
      <c r="ER148">
        <v>0</v>
      </c>
      <c r="ES148">
        <v>31.1159</v>
      </c>
      <c r="ET148">
        <v>999.9</v>
      </c>
      <c r="EU148">
        <v>76.2</v>
      </c>
      <c r="EV148">
        <v>32.799999999999997</v>
      </c>
      <c r="EW148">
        <v>37.700899999999997</v>
      </c>
      <c r="EX148">
        <v>56.196399999999997</v>
      </c>
      <c r="EY148">
        <v>-3.9703499999999998</v>
      </c>
      <c r="EZ148">
        <v>2</v>
      </c>
      <c r="FA148">
        <v>0.43822899999999998</v>
      </c>
      <c r="FB148">
        <v>0.24168799999999999</v>
      </c>
      <c r="FC148">
        <v>20.273499999999999</v>
      </c>
      <c r="FD148">
        <v>5.2192400000000001</v>
      </c>
      <c r="FE148">
        <v>12.0098</v>
      </c>
      <c r="FF148">
        <v>4.9864499999999996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1.8658300000000001</v>
      </c>
      <c r="FM148">
        <v>1.8621799999999999</v>
      </c>
      <c r="FN148">
        <v>1.8641799999999999</v>
      </c>
      <c r="FO148">
        <v>1.86029</v>
      </c>
      <c r="FP148">
        <v>1.8610100000000001</v>
      </c>
      <c r="FQ148">
        <v>1.86019</v>
      </c>
      <c r="FR148">
        <v>1.86188</v>
      </c>
      <c r="FS148">
        <v>1.85846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-7.2850000000000001</v>
      </c>
      <c r="GH148">
        <v>0.19719999999999999</v>
      </c>
      <c r="GI148">
        <v>-4.4815386914191997</v>
      </c>
      <c r="GJ148">
        <v>-4.8024823865547416E-3</v>
      </c>
      <c r="GK148">
        <v>2.2541114550050859E-6</v>
      </c>
      <c r="GL148">
        <v>-5.2254267566753844E-10</v>
      </c>
      <c r="GM148">
        <v>0.19724000000001499</v>
      </c>
      <c r="GN148">
        <v>0</v>
      </c>
      <c r="GO148">
        <v>0</v>
      </c>
      <c r="GP148">
        <v>0</v>
      </c>
      <c r="GQ148">
        <v>6</v>
      </c>
      <c r="GR148">
        <v>2068</v>
      </c>
      <c r="GS148">
        <v>3</v>
      </c>
      <c r="GT148">
        <v>31</v>
      </c>
      <c r="GU148">
        <v>65.900000000000006</v>
      </c>
      <c r="GV148">
        <v>65.900000000000006</v>
      </c>
      <c r="GW148">
        <v>2.5061</v>
      </c>
      <c r="GX148">
        <v>2.5317400000000001</v>
      </c>
      <c r="GY148">
        <v>2.04834</v>
      </c>
      <c r="GZ148">
        <v>2.6245099999999999</v>
      </c>
      <c r="HA148">
        <v>2.1972700000000001</v>
      </c>
      <c r="HB148">
        <v>2.3107899999999999</v>
      </c>
      <c r="HC148">
        <v>38.061999999999998</v>
      </c>
      <c r="HD148">
        <v>14.885</v>
      </c>
      <c r="HE148">
        <v>18</v>
      </c>
      <c r="HF148">
        <v>680.85699999999997</v>
      </c>
      <c r="HG148">
        <v>757.59199999999998</v>
      </c>
      <c r="HH148">
        <v>31.0014</v>
      </c>
      <c r="HI148">
        <v>32.966000000000001</v>
      </c>
      <c r="HJ148">
        <v>30.000699999999998</v>
      </c>
      <c r="HK148">
        <v>32.8155</v>
      </c>
      <c r="HL148">
        <v>32.8215</v>
      </c>
      <c r="HM148">
        <v>50.112000000000002</v>
      </c>
      <c r="HN148">
        <v>10.368399999999999</v>
      </c>
      <c r="HO148">
        <v>100</v>
      </c>
      <c r="HP148">
        <v>31</v>
      </c>
      <c r="HQ148">
        <v>889.72299999999996</v>
      </c>
      <c r="HR148">
        <v>34.0672</v>
      </c>
      <c r="HS148">
        <v>98.967399999999998</v>
      </c>
      <c r="HT148">
        <v>97.6541</v>
      </c>
    </row>
    <row r="149" spans="1:228" x14ac:dyDescent="0.2">
      <c r="A149">
        <v>134</v>
      </c>
      <c r="B149">
        <v>1676574438.0999999</v>
      </c>
      <c r="C149">
        <v>531.5</v>
      </c>
      <c r="D149" t="s">
        <v>627</v>
      </c>
      <c r="E149" t="s">
        <v>628</v>
      </c>
      <c r="F149">
        <v>4</v>
      </c>
      <c r="G149">
        <v>1676574436.0999999</v>
      </c>
      <c r="H149">
        <f t="shared" si="68"/>
        <v>8.053281356692456E-4</v>
      </c>
      <c r="I149">
        <f t="shared" si="69"/>
        <v>0.80532813566924555</v>
      </c>
      <c r="J149">
        <f t="shared" si="70"/>
        <v>12.538043551278649</v>
      </c>
      <c r="K149">
        <f t="shared" si="71"/>
        <v>860.0038571428571</v>
      </c>
      <c r="L149">
        <f t="shared" si="72"/>
        <v>433.3056383040049</v>
      </c>
      <c r="M149">
        <f t="shared" si="73"/>
        <v>43.794693377144526</v>
      </c>
      <c r="N149">
        <f t="shared" si="74"/>
        <v>86.921567358669932</v>
      </c>
      <c r="O149">
        <f t="shared" si="75"/>
        <v>4.9381980426658798E-2</v>
      </c>
      <c r="P149">
        <f t="shared" si="76"/>
        <v>2.7695075120000872</v>
      </c>
      <c r="Q149">
        <f t="shared" si="77"/>
        <v>4.8897983277084438E-2</v>
      </c>
      <c r="R149">
        <f t="shared" si="78"/>
        <v>3.0604329329568282E-2</v>
      </c>
      <c r="S149">
        <f t="shared" si="79"/>
        <v>226.11438562136289</v>
      </c>
      <c r="T149">
        <f t="shared" si="80"/>
        <v>34.090074065515154</v>
      </c>
      <c r="U149">
        <f t="shared" si="81"/>
        <v>33.139099999999992</v>
      </c>
      <c r="V149">
        <f t="shared" si="82"/>
        <v>5.0917276076775417</v>
      </c>
      <c r="W149">
        <f t="shared" si="83"/>
        <v>69.583127345222977</v>
      </c>
      <c r="X149">
        <f t="shared" si="84"/>
        <v>3.4978641214424777</v>
      </c>
      <c r="Y149">
        <f t="shared" si="85"/>
        <v>5.0268854748199425</v>
      </c>
      <c r="Z149">
        <f t="shared" si="86"/>
        <v>1.593863486235064</v>
      </c>
      <c r="AA149">
        <f t="shared" si="87"/>
        <v>-35.51497078301373</v>
      </c>
      <c r="AB149">
        <f t="shared" si="88"/>
        <v>-34.063939044592679</v>
      </c>
      <c r="AC149">
        <f t="shared" si="89"/>
        <v>-2.817568148381953</v>
      </c>
      <c r="AD149">
        <f t="shared" si="90"/>
        <v>153.71790764537454</v>
      </c>
      <c r="AE149">
        <f t="shared" si="91"/>
        <v>23.1383865875612</v>
      </c>
      <c r="AF149">
        <f t="shared" si="92"/>
        <v>0.70453274690294865</v>
      </c>
      <c r="AG149">
        <f t="shared" si="93"/>
        <v>12.538043551278649</v>
      </c>
      <c r="AH149">
        <v>911.88392228157272</v>
      </c>
      <c r="AI149">
        <v>893.39368484848455</v>
      </c>
      <c r="AJ149">
        <v>1.7266600545412349</v>
      </c>
      <c r="AK149">
        <v>61.748436210949897</v>
      </c>
      <c r="AL149">
        <f t="shared" si="94"/>
        <v>0.80532813566924555</v>
      </c>
      <c r="AM149">
        <v>33.967029488337872</v>
      </c>
      <c r="AN149">
        <v>34.625626666666648</v>
      </c>
      <c r="AO149">
        <v>9.6201693649990254E-3</v>
      </c>
      <c r="AP149">
        <v>100.5812648026685</v>
      </c>
      <c r="AQ149">
        <v>16</v>
      </c>
      <c r="AR149">
        <v>2</v>
      </c>
      <c r="AS149">
        <f t="shared" si="95"/>
        <v>1</v>
      </c>
      <c r="AT149">
        <f t="shared" si="96"/>
        <v>0</v>
      </c>
      <c r="AU149">
        <f t="shared" si="97"/>
        <v>47400.912915210632</v>
      </c>
      <c r="AV149">
        <f t="shared" si="98"/>
        <v>1199.995714285714</v>
      </c>
      <c r="AW149">
        <f t="shared" si="99"/>
        <v>1025.9213065395661</v>
      </c>
      <c r="AX149">
        <f t="shared" si="100"/>
        <v>0.85493747546443188</v>
      </c>
      <c r="AY149">
        <f t="shared" si="101"/>
        <v>0.18842932764635356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1676574436.0999999</v>
      </c>
      <c r="BF149">
        <v>860.0038571428571</v>
      </c>
      <c r="BG149">
        <v>881.92257142857147</v>
      </c>
      <c r="BH149">
        <v>34.607942857142852</v>
      </c>
      <c r="BI149">
        <v>33.980085714285707</v>
      </c>
      <c r="BJ149">
        <v>867.29600000000016</v>
      </c>
      <c r="BK149">
        <v>34.410671428571433</v>
      </c>
      <c r="BL149">
        <v>649.97299999999996</v>
      </c>
      <c r="BM149">
        <v>100.9714285714286</v>
      </c>
      <c r="BN149">
        <v>9.9708071428571424E-2</v>
      </c>
      <c r="BO149">
        <v>32.910957142857143</v>
      </c>
      <c r="BP149">
        <v>33.139099999999992</v>
      </c>
      <c r="BQ149">
        <v>999.89999999999986</v>
      </c>
      <c r="BR149">
        <v>0</v>
      </c>
      <c r="BS149">
        <v>0</v>
      </c>
      <c r="BT149">
        <v>9026.6971428571433</v>
      </c>
      <c r="BU149">
        <v>0</v>
      </c>
      <c r="BV149">
        <v>2017.042857142857</v>
      </c>
      <c r="BW149">
        <v>-21.918885714285711</v>
      </c>
      <c r="BX149">
        <v>890.83371428571434</v>
      </c>
      <c r="BY149">
        <v>912.9444285714286</v>
      </c>
      <c r="BZ149">
        <v>0.62783985714285717</v>
      </c>
      <c r="CA149">
        <v>881.92257142857147</v>
      </c>
      <c r="CB149">
        <v>33.980085714285707</v>
      </c>
      <c r="CC149">
        <v>3.4944128571428572</v>
      </c>
      <c r="CD149">
        <v>3.4310157142857149</v>
      </c>
      <c r="CE149">
        <v>26.592614285714291</v>
      </c>
      <c r="CF149">
        <v>26.2822</v>
      </c>
      <c r="CG149">
        <v>1199.995714285714</v>
      </c>
      <c r="CH149">
        <v>0.49999999999999989</v>
      </c>
      <c r="CI149">
        <v>0.5</v>
      </c>
      <c r="CJ149">
        <v>0</v>
      </c>
      <c r="CK149">
        <v>1098.49</v>
      </c>
      <c r="CL149">
        <v>4.9990899999999998</v>
      </c>
      <c r="CM149">
        <v>12254.471428571431</v>
      </c>
      <c r="CN149">
        <v>9557.8271428571443</v>
      </c>
      <c r="CO149">
        <v>42.561999999999998</v>
      </c>
      <c r="CP149">
        <v>44.936999999999998</v>
      </c>
      <c r="CQ149">
        <v>43.375</v>
      </c>
      <c r="CR149">
        <v>43.75</v>
      </c>
      <c r="CS149">
        <v>43.901571428571437</v>
      </c>
      <c r="CT149">
        <v>597.5</v>
      </c>
      <c r="CU149">
        <v>597.49714285714276</v>
      </c>
      <c r="CV149">
        <v>0</v>
      </c>
      <c r="CW149">
        <v>1676574449.7</v>
      </c>
      <c r="CX149">
        <v>0</v>
      </c>
      <c r="CY149">
        <v>1676570481.5999999</v>
      </c>
      <c r="CZ149" t="s">
        <v>356</v>
      </c>
      <c r="DA149">
        <v>1676570481.5999999</v>
      </c>
      <c r="DB149">
        <v>1676570479.5999999</v>
      </c>
      <c r="DC149">
        <v>11</v>
      </c>
      <c r="DD149">
        <v>-8.3000000000000004E-2</v>
      </c>
      <c r="DE149">
        <v>1.9E-2</v>
      </c>
      <c r="DF149">
        <v>-6.1429999999999998</v>
      </c>
      <c r="DG149">
        <v>0.19700000000000001</v>
      </c>
      <c r="DH149">
        <v>415</v>
      </c>
      <c r="DI149">
        <v>33</v>
      </c>
      <c r="DJ149">
        <v>0.52</v>
      </c>
      <c r="DK149">
        <v>0.45</v>
      </c>
      <c r="DL149">
        <v>-21.82057804878049</v>
      </c>
      <c r="DM149">
        <v>-1.5872153310104899</v>
      </c>
      <c r="DN149">
        <v>0.19057486271445101</v>
      </c>
      <c r="DO149">
        <v>0</v>
      </c>
      <c r="DP149">
        <v>0.68462251219512194</v>
      </c>
      <c r="DQ149">
        <v>-0.23657084320557431</v>
      </c>
      <c r="DR149">
        <v>2.7682731416695049E-2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374</v>
      </c>
      <c r="EA149">
        <v>3.2967599999999999</v>
      </c>
      <c r="EB149">
        <v>2.62534</v>
      </c>
      <c r="EC149">
        <v>0.17027500000000001</v>
      </c>
      <c r="ED149">
        <v>0.170905</v>
      </c>
      <c r="EE149">
        <v>0.140847</v>
      </c>
      <c r="EF149">
        <v>0.137711</v>
      </c>
      <c r="EG149">
        <v>25037.599999999999</v>
      </c>
      <c r="EH149">
        <v>25383.3</v>
      </c>
      <c r="EI149">
        <v>28076.6</v>
      </c>
      <c r="EJ149">
        <v>29469.4</v>
      </c>
      <c r="EK149">
        <v>33216.300000000003</v>
      </c>
      <c r="EL149">
        <v>35267</v>
      </c>
      <c r="EM149">
        <v>39652.800000000003</v>
      </c>
      <c r="EN149">
        <v>42103</v>
      </c>
      <c r="EO149">
        <v>2.1983700000000002</v>
      </c>
      <c r="EP149">
        <v>2.198</v>
      </c>
      <c r="EQ149">
        <v>0.123795</v>
      </c>
      <c r="ER149">
        <v>0</v>
      </c>
      <c r="ES149">
        <v>31.134399999999999</v>
      </c>
      <c r="ET149">
        <v>999.9</v>
      </c>
      <c r="EU149">
        <v>76.2</v>
      </c>
      <c r="EV149">
        <v>32.799999999999997</v>
      </c>
      <c r="EW149">
        <v>37.697499999999998</v>
      </c>
      <c r="EX149">
        <v>56.706400000000002</v>
      </c>
      <c r="EY149">
        <v>-3.94631</v>
      </c>
      <c r="EZ149">
        <v>2</v>
      </c>
      <c r="FA149">
        <v>0.43887500000000002</v>
      </c>
      <c r="FB149">
        <v>0.24621499999999999</v>
      </c>
      <c r="FC149">
        <v>20.273299999999999</v>
      </c>
      <c r="FD149">
        <v>5.2193899999999998</v>
      </c>
      <c r="FE149">
        <v>12.009499999999999</v>
      </c>
      <c r="FF149">
        <v>4.9870999999999999</v>
      </c>
      <c r="FG149">
        <v>3.2845800000000001</v>
      </c>
      <c r="FH149">
        <v>9999</v>
      </c>
      <c r="FI149">
        <v>9999</v>
      </c>
      <c r="FJ149">
        <v>9999</v>
      </c>
      <c r="FK149">
        <v>999.9</v>
      </c>
      <c r="FL149">
        <v>1.8658300000000001</v>
      </c>
      <c r="FM149">
        <v>1.8621799999999999</v>
      </c>
      <c r="FN149">
        <v>1.8642099999999999</v>
      </c>
      <c r="FO149">
        <v>1.86032</v>
      </c>
      <c r="FP149">
        <v>1.8610100000000001</v>
      </c>
      <c r="FQ149">
        <v>1.86019</v>
      </c>
      <c r="FR149">
        <v>1.86188</v>
      </c>
      <c r="FS149">
        <v>1.85849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-7.2990000000000004</v>
      </c>
      <c r="GH149">
        <v>0.19719999999999999</v>
      </c>
      <c r="GI149">
        <v>-4.4815386914191997</v>
      </c>
      <c r="GJ149">
        <v>-4.8024823865547416E-3</v>
      </c>
      <c r="GK149">
        <v>2.2541114550050859E-6</v>
      </c>
      <c r="GL149">
        <v>-5.2254267566753844E-10</v>
      </c>
      <c r="GM149">
        <v>0.19724000000001499</v>
      </c>
      <c r="GN149">
        <v>0</v>
      </c>
      <c r="GO149">
        <v>0</v>
      </c>
      <c r="GP149">
        <v>0</v>
      </c>
      <c r="GQ149">
        <v>6</v>
      </c>
      <c r="GR149">
        <v>2068</v>
      </c>
      <c r="GS149">
        <v>3</v>
      </c>
      <c r="GT149">
        <v>31</v>
      </c>
      <c r="GU149">
        <v>65.900000000000006</v>
      </c>
      <c r="GV149">
        <v>66</v>
      </c>
      <c r="GW149">
        <v>2.52075</v>
      </c>
      <c r="GX149">
        <v>2.5305200000000001</v>
      </c>
      <c r="GY149">
        <v>2.04834</v>
      </c>
      <c r="GZ149">
        <v>2.6245099999999999</v>
      </c>
      <c r="HA149">
        <v>2.1972700000000001</v>
      </c>
      <c r="HB149">
        <v>2.3144499999999999</v>
      </c>
      <c r="HC149">
        <v>38.061999999999998</v>
      </c>
      <c r="HD149">
        <v>14.885</v>
      </c>
      <c r="HE149">
        <v>18</v>
      </c>
      <c r="HF149">
        <v>680.48800000000006</v>
      </c>
      <c r="HG149">
        <v>757.61099999999999</v>
      </c>
      <c r="HH149">
        <v>31.001300000000001</v>
      </c>
      <c r="HI149">
        <v>32.9739</v>
      </c>
      <c r="HJ149">
        <v>30.000800000000002</v>
      </c>
      <c r="HK149">
        <v>32.822800000000001</v>
      </c>
      <c r="HL149">
        <v>32.828800000000001</v>
      </c>
      <c r="HM149">
        <v>50.418599999999998</v>
      </c>
      <c r="HN149">
        <v>10.368399999999999</v>
      </c>
      <c r="HO149">
        <v>100</v>
      </c>
      <c r="HP149">
        <v>31</v>
      </c>
      <c r="HQ149">
        <v>896.40200000000004</v>
      </c>
      <c r="HR149">
        <v>34.0608</v>
      </c>
      <c r="HS149">
        <v>98.965500000000006</v>
      </c>
      <c r="HT149">
        <v>97.651399999999995</v>
      </c>
    </row>
    <row r="150" spans="1:228" x14ac:dyDescent="0.2">
      <c r="A150">
        <v>135</v>
      </c>
      <c r="B150">
        <v>1676574442.0999999</v>
      </c>
      <c r="C150">
        <v>535.5</v>
      </c>
      <c r="D150" t="s">
        <v>629</v>
      </c>
      <c r="E150" t="s">
        <v>630</v>
      </c>
      <c r="F150">
        <v>4</v>
      </c>
      <c r="G150">
        <v>1676574439.7874999</v>
      </c>
      <c r="H150">
        <f t="shared" si="68"/>
        <v>8.0390798879024258E-4</v>
      </c>
      <c r="I150">
        <f t="shared" si="69"/>
        <v>0.80390798879024261</v>
      </c>
      <c r="J150">
        <f t="shared" si="70"/>
        <v>12.876112895267728</v>
      </c>
      <c r="K150">
        <f t="shared" si="71"/>
        <v>866.00162499999988</v>
      </c>
      <c r="L150">
        <f t="shared" si="72"/>
        <v>428.17538748703697</v>
      </c>
      <c r="M150">
        <f t="shared" si="73"/>
        <v>43.277055450594389</v>
      </c>
      <c r="N150">
        <f t="shared" si="74"/>
        <v>87.529553170695706</v>
      </c>
      <c r="O150">
        <f t="shared" si="75"/>
        <v>4.937171546203642E-2</v>
      </c>
      <c r="P150">
        <f t="shared" si="76"/>
        <v>2.7620454326868544</v>
      </c>
      <c r="Q150">
        <f t="shared" si="77"/>
        <v>4.8886625248680239E-2</v>
      </c>
      <c r="R150">
        <f t="shared" si="78"/>
        <v>3.0597326900708204E-2</v>
      </c>
      <c r="S150">
        <f t="shared" si="79"/>
        <v>226.1153844607924</v>
      </c>
      <c r="T150">
        <f t="shared" si="80"/>
        <v>34.105717442172917</v>
      </c>
      <c r="U150">
        <f t="shared" si="81"/>
        <v>33.143500000000003</v>
      </c>
      <c r="V150">
        <f t="shared" si="82"/>
        <v>5.0929852821552926</v>
      </c>
      <c r="W150">
        <f t="shared" si="83"/>
        <v>69.608620188510301</v>
      </c>
      <c r="X150">
        <f t="shared" si="84"/>
        <v>3.5015697425397625</v>
      </c>
      <c r="Y150">
        <f t="shared" si="85"/>
        <v>5.0303679818059903</v>
      </c>
      <c r="Z150">
        <f t="shared" si="86"/>
        <v>1.5914155396155301</v>
      </c>
      <c r="AA150">
        <f t="shared" si="87"/>
        <v>-35.452342305649701</v>
      </c>
      <c r="AB150">
        <f t="shared" si="88"/>
        <v>-32.793130704251539</v>
      </c>
      <c r="AC150">
        <f t="shared" si="89"/>
        <v>-2.7200053276095599</v>
      </c>
      <c r="AD150">
        <f t="shared" si="90"/>
        <v>155.1499061232816</v>
      </c>
      <c r="AE150">
        <f t="shared" si="91"/>
        <v>23.33619164271828</v>
      </c>
      <c r="AF150">
        <f t="shared" si="92"/>
        <v>0.72745917969255425</v>
      </c>
      <c r="AG150">
        <f t="shared" si="93"/>
        <v>12.876112895267728</v>
      </c>
      <c r="AH150">
        <v>918.87283516461832</v>
      </c>
      <c r="AI150">
        <v>900.1632484848484</v>
      </c>
      <c r="AJ150">
        <v>1.6993446755436259</v>
      </c>
      <c r="AK150">
        <v>61.748436210949897</v>
      </c>
      <c r="AL150">
        <f t="shared" si="94"/>
        <v>0.80390798879024261</v>
      </c>
      <c r="AM150">
        <v>33.99519597515269</v>
      </c>
      <c r="AN150">
        <v>34.65602606060606</v>
      </c>
      <c r="AO150">
        <v>9.0425294447049869E-3</v>
      </c>
      <c r="AP150">
        <v>100.5812648026685</v>
      </c>
      <c r="AQ150">
        <v>16</v>
      </c>
      <c r="AR150">
        <v>2</v>
      </c>
      <c r="AS150">
        <f t="shared" si="95"/>
        <v>1</v>
      </c>
      <c r="AT150">
        <f t="shared" si="96"/>
        <v>0</v>
      </c>
      <c r="AU150">
        <f t="shared" si="97"/>
        <v>47193.843511300358</v>
      </c>
      <c r="AV150">
        <f t="shared" si="98"/>
        <v>1199.9974999999999</v>
      </c>
      <c r="AW150">
        <f t="shared" si="99"/>
        <v>1025.9231764045555</v>
      </c>
      <c r="AX150">
        <f t="shared" si="100"/>
        <v>0.85493776145746603</v>
      </c>
      <c r="AY150">
        <f t="shared" si="101"/>
        <v>0.18842987961290952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1676574439.7874999</v>
      </c>
      <c r="BF150">
        <v>866.00162499999988</v>
      </c>
      <c r="BG150">
        <v>888.12424999999996</v>
      </c>
      <c r="BH150">
        <v>34.643900000000002</v>
      </c>
      <c r="BI150">
        <v>33.995662499999987</v>
      </c>
      <c r="BJ150">
        <v>873.30612500000007</v>
      </c>
      <c r="BK150">
        <v>34.446649999999998</v>
      </c>
      <c r="BL150">
        <v>649.99987499999997</v>
      </c>
      <c r="BM150">
        <v>100.973</v>
      </c>
      <c r="BN150">
        <v>0.10019737500000001</v>
      </c>
      <c r="BO150">
        <v>32.923274999999997</v>
      </c>
      <c r="BP150">
        <v>33.143500000000003</v>
      </c>
      <c r="BQ150">
        <v>999.9</v>
      </c>
      <c r="BR150">
        <v>0</v>
      </c>
      <c r="BS150">
        <v>0</v>
      </c>
      <c r="BT150">
        <v>8986.8762499999993</v>
      </c>
      <c r="BU150">
        <v>0</v>
      </c>
      <c r="BV150">
        <v>2013.82</v>
      </c>
      <c r="BW150">
        <v>-22.12285</v>
      </c>
      <c r="BX150">
        <v>897.07999999999993</v>
      </c>
      <c r="BY150">
        <v>919.37925000000007</v>
      </c>
      <c r="BZ150">
        <v>0.64822524999999998</v>
      </c>
      <c r="CA150">
        <v>888.12424999999996</v>
      </c>
      <c r="CB150">
        <v>33.995662499999987</v>
      </c>
      <c r="CC150">
        <v>3.4980975000000001</v>
      </c>
      <c r="CD150">
        <v>3.43264375</v>
      </c>
      <c r="CE150">
        <v>26.610524999999999</v>
      </c>
      <c r="CF150">
        <v>26.290225</v>
      </c>
      <c r="CG150">
        <v>1199.9974999999999</v>
      </c>
      <c r="CH150">
        <v>0.49999199999999999</v>
      </c>
      <c r="CI150">
        <v>0.50000800000000001</v>
      </c>
      <c r="CJ150">
        <v>0</v>
      </c>
      <c r="CK150">
        <v>1099.6537499999999</v>
      </c>
      <c r="CL150">
        <v>4.9990899999999998</v>
      </c>
      <c r="CM150">
        <v>12268.112499999999</v>
      </c>
      <c r="CN150">
        <v>9557.8262500000001</v>
      </c>
      <c r="CO150">
        <v>42.561999999999998</v>
      </c>
      <c r="CP150">
        <v>44.952749999999988</v>
      </c>
      <c r="CQ150">
        <v>43.375</v>
      </c>
      <c r="CR150">
        <v>43.75</v>
      </c>
      <c r="CS150">
        <v>43.936999999999998</v>
      </c>
      <c r="CT150">
        <v>597.49125000000004</v>
      </c>
      <c r="CU150">
        <v>597.51125000000002</v>
      </c>
      <c r="CV150">
        <v>0</v>
      </c>
      <c r="CW150">
        <v>1676574453.9000001</v>
      </c>
      <c r="CX150">
        <v>0</v>
      </c>
      <c r="CY150">
        <v>1676570481.5999999</v>
      </c>
      <c r="CZ150" t="s">
        <v>356</v>
      </c>
      <c r="DA150">
        <v>1676570481.5999999</v>
      </c>
      <c r="DB150">
        <v>1676570479.5999999</v>
      </c>
      <c r="DC150">
        <v>11</v>
      </c>
      <c r="DD150">
        <v>-8.3000000000000004E-2</v>
      </c>
      <c r="DE150">
        <v>1.9E-2</v>
      </c>
      <c r="DF150">
        <v>-6.1429999999999998</v>
      </c>
      <c r="DG150">
        <v>0.19700000000000001</v>
      </c>
      <c r="DH150">
        <v>415</v>
      </c>
      <c r="DI150">
        <v>33</v>
      </c>
      <c r="DJ150">
        <v>0.52</v>
      </c>
      <c r="DK150">
        <v>0.45</v>
      </c>
      <c r="DL150">
        <v>-21.92971463414634</v>
      </c>
      <c r="DM150">
        <v>-1.0563344947735549</v>
      </c>
      <c r="DN150">
        <v>0.13586046565246709</v>
      </c>
      <c r="DO150">
        <v>0</v>
      </c>
      <c r="DP150">
        <v>0.67299773170731703</v>
      </c>
      <c r="DQ150">
        <v>-0.28236482926829037</v>
      </c>
      <c r="DR150">
        <v>3.0706872645382272E-2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374</v>
      </c>
      <c r="EA150">
        <v>3.2968799999999998</v>
      </c>
      <c r="EB150">
        <v>2.6253799999999998</v>
      </c>
      <c r="EC150">
        <v>0.17111399999999999</v>
      </c>
      <c r="ED150">
        <v>0.17174700000000001</v>
      </c>
      <c r="EE150">
        <v>0.140931</v>
      </c>
      <c r="EF150">
        <v>0.13772200000000001</v>
      </c>
      <c r="EG150">
        <v>25011.9</v>
      </c>
      <c r="EH150">
        <v>25357.1</v>
      </c>
      <c r="EI150">
        <v>28076.3</v>
      </c>
      <c r="EJ150">
        <v>29469.1</v>
      </c>
      <c r="EK150">
        <v>33212.9</v>
      </c>
      <c r="EL150">
        <v>35266.300000000003</v>
      </c>
      <c r="EM150">
        <v>39652.5</v>
      </c>
      <c r="EN150">
        <v>42102.6</v>
      </c>
      <c r="EO150">
        <v>2.1984699999999999</v>
      </c>
      <c r="EP150">
        <v>2.1979500000000001</v>
      </c>
      <c r="EQ150">
        <v>0.122599</v>
      </c>
      <c r="ER150">
        <v>0</v>
      </c>
      <c r="ES150">
        <v>31.156199999999998</v>
      </c>
      <c r="ET150">
        <v>999.9</v>
      </c>
      <c r="EU150">
        <v>76.2</v>
      </c>
      <c r="EV150">
        <v>32.799999999999997</v>
      </c>
      <c r="EW150">
        <v>37.701999999999998</v>
      </c>
      <c r="EX150">
        <v>56.976399999999998</v>
      </c>
      <c r="EY150">
        <v>-3.9543300000000001</v>
      </c>
      <c r="EZ150">
        <v>2</v>
      </c>
      <c r="FA150">
        <v>0.43945899999999999</v>
      </c>
      <c r="FB150">
        <v>0.25260100000000002</v>
      </c>
      <c r="FC150">
        <v>20.273099999999999</v>
      </c>
      <c r="FD150">
        <v>5.2193899999999998</v>
      </c>
      <c r="FE150">
        <v>12.0097</v>
      </c>
      <c r="FF150">
        <v>4.9866000000000001</v>
      </c>
      <c r="FG150">
        <v>3.2845800000000001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1.8642000000000001</v>
      </c>
      <c r="FO150">
        <v>1.8602799999999999</v>
      </c>
      <c r="FP150">
        <v>1.8609899999999999</v>
      </c>
      <c r="FQ150">
        <v>1.8601799999999999</v>
      </c>
      <c r="FR150">
        <v>1.86188</v>
      </c>
      <c r="FS150">
        <v>1.85849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-7.3120000000000003</v>
      </c>
      <c r="GH150">
        <v>0.19719999999999999</v>
      </c>
      <c r="GI150">
        <v>-4.4815386914191997</v>
      </c>
      <c r="GJ150">
        <v>-4.8024823865547416E-3</v>
      </c>
      <c r="GK150">
        <v>2.2541114550050859E-6</v>
      </c>
      <c r="GL150">
        <v>-5.2254267566753844E-10</v>
      </c>
      <c r="GM150">
        <v>0.19724000000001499</v>
      </c>
      <c r="GN150">
        <v>0</v>
      </c>
      <c r="GO150">
        <v>0</v>
      </c>
      <c r="GP150">
        <v>0</v>
      </c>
      <c r="GQ150">
        <v>6</v>
      </c>
      <c r="GR150">
        <v>2068</v>
      </c>
      <c r="GS150">
        <v>3</v>
      </c>
      <c r="GT150">
        <v>31</v>
      </c>
      <c r="GU150">
        <v>66</v>
      </c>
      <c r="GV150">
        <v>66</v>
      </c>
      <c r="GW150">
        <v>2.5341800000000001</v>
      </c>
      <c r="GX150">
        <v>2.52197</v>
      </c>
      <c r="GY150">
        <v>2.04834</v>
      </c>
      <c r="GZ150">
        <v>2.6245099999999999</v>
      </c>
      <c r="HA150">
        <v>2.1972700000000001</v>
      </c>
      <c r="HB150">
        <v>2.3315399999999999</v>
      </c>
      <c r="HC150">
        <v>38.061999999999998</v>
      </c>
      <c r="HD150">
        <v>14.9026</v>
      </c>
      <c r="HE150">
        <v>18</v>
      </c>
      <c r="HF150">
        <v>680.64200000000005</v>
      </c>
      <c r="HG150">
        <v>757.64599999999996</v>
      </c>
      <c r="HH150">
        <v>31.0016</v>
      </c>
      <c r="HI150">
        <v>32.981499999999997</v>
      </c>
      <c r="HJ150">
        <v>30.000800000000002</v>
      </c>
      <c r="HK150">
        <v>32.829599999999999</v>
      </c>
      <c r="HL150">
        <v>32.835299999999997</v>
      </c>
      <c r="HM150">
        <v>50.726599999999998</v>
      </c>
      <c r="HN150">
        <v>10.368399999999999</v>
      </c>
      <c r="HO150">
        <v>100</v>
      </c>
      <c r="HP150">
        <v>31</v>
      </c>
      <c r="HQ150">
        <v>903.08100000000002</v>
      </c>
      <c r="HR150">
        <v>34.054099999999998</v>
      </c>
      <c r="HS150">
        <v>98.964600000000004</v>
      </c>
      <c r="HT150">
        <v>97.650400000000005</v>
      </c>
    </row>
    <row r="151" spans="1:228" x14ac:dyDescent="0.2">
      <c r="A151">
        <v>136</v>
      </c>
      <c r="B151">
        <v>1676574446.0999999</v>
      </c>
      <c r="C151">
        <v>539.5</v>
      </c>
      <c r="D151" t="s">
        <v>631</v>
      </c>
      <c r="E151" t="s">
        <v>632</v>
      </c>
      <c r="F151">
        <v>4</v>
      </c>
      <c r="G151">
        <v>1676574444.0999999</v>
      </c>
      <c r="H151">
        <f t="shared" si="68"/>
        <v>8.002537618172008E-4</v>
      </c>
      <c r="I151">
        <f t="shared" si="69"/>
        <v>0.80025376181720076</v>
      </c>
      <c r="J151">
        <f t="shared" si="70"/>
        <v>12.89530749045813</v>
      </c>
      <c r="K151">
        <f t="shared" si="71"/>
        <v>873.10199999999986</v>
      </c>
      <c r="L151">
        <f t="shared" si="72"/>
        <v>432.70051265974286</v>
      </c>
      <c r="M151">
        <f t="shared" si="73"/>
        <v>43.734414960082589</v>
      </c>
      <c r="N151">
        <f t="shared" si="74"/>
        <v>88.247191887440081</v>
      </c>
      <c r="O151">
        <f t="shared" si="75"/>
        <v>4.9159002270772745E-2</v>
      </c>
      <c r="P151">
        <f t="shared" si="76"/>
        <v>2.7683286850114235</v>
      </c>
      <c r="Q151">
        <f t="shared" si="77"/>
        <v>4.8679141108090601E-2</v>
      </c>
      <c r="R151">
        <f t="shared" si="78"/>
        <v>3.0467186334828637E-2</v>
      </c>
      <c r="S151">
        <f t="shared" si="79"/>
        <v>226.11531686410635</v>
      </c>
      <c r="T151">
        <f t="shared" si="80"/>
        <v>34.117605796586858</v>
      </c>
      <c r="U151">
        <f t="shared" si="81"/>
        <v>33.150985714285717</v>
      </c>
      <c r="V151">
        <f t="shared" si="82"/>
        <v>5.0951255831560651</v>
      </c>
      <c r="W151">
        <f t="shared" si="83"/>
        <v>69.609148119984368</v>
      </c>
      <c r="X151">
        <f t="shared" si="84"/>
        <v>3.5042315493475384</v>
      </c>
      <c r="Y151">
        <f t="shared" si="85"/>
        <v>5.0341537628176987</v>
      </c>
      <c r="Z151">
        <f t="shared" si="86"/>
        <v>1.5908940338085267</v>
      </c>
      <c r="AA151">
        <f t="shared" si="87"/>
        <v>-35.291190896138552</v>
      </c>
      <c r="AB151">
        <f t="shared" si="88"/>
        <v>-31.987711134332322</v>
      </c>
      <c r="AC151">
        <f t="shared" si="89"/>
        <v>-2.6474491187153819</v>
      </c>
      <c r="AD151">
        <f t="shared" si="90"/>
        <v>156.1889657149201</v>
      </c>
      <c r="AE151">
        <f t="shared" si="91"/>
        <v>23.502792226524047</v>
      </c>
      <c r="AF151">
        <f t="shared" si="92"/>
        <v>0.75277597375570204</v>
      </c>
      <c r="AG151">
        <f t="shared" si="93"/>
        <v>12.89530749045813</v>
      </c>
      <c r="AH151">
        <v>925.84952310064966</v>
      </c>
      <c r="AI151">
        <v>907.04332121212121</v>
      </c>
      <c r="AJ151">
        <v>1.720331697435691</v>
      </c>
      <c r="AK151">
        <v>61.748436210949897</v>
      </c>
      <c r="AL151">
        <f t="shared" si="94"/>
        <v>0.80025376181720076</v>
      </c>
      <c r="AM151">
        <v>33.998143635283718</v>
      </c>
      <c r="AN151">
        <v>34.679030303030302</v>
      </c>
      <c r="AO151">
        <v>5.2395500729969548E-3</v>
      </c>
      <c r="AP151">
        <v>100.5812648026685</v>
      </c>
      <c r="AQ151">
        <v>16</v>
      </c>
      <c r="AR151">
        <v>2</v>
      </c>
      <c r="AS151">
        <f t="shared" si="95"/>
        <v>1</v>
      </c>
      <c r="AT151">
        <f t="shared" si="96"/>
        <v>0</v>
      </c>
      <c r="AU151">
        <f t="shared" si="97"/>
        <v>47364.513909718597</v>
      </c>
      <c r="AV151">
        <f t="shared" si="98"/>
        <v>1199.997142857143</v>
      </c>
      <c r="AW151">
        <f t="shared" si="99"/>
        <v>1025.9228709140448</v>
      </c>
      <c r="AX151">
        <f t="shared" si="100"/>
        <v>0.8549377613278023</v>
      </c>
      <c r="AY151">
        <f t="shared" si="101"/>
        <v>0.18842987936265851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1676574444.0999999</v>
      </c>
      <c r="BF151">
        <v>873.10199999999986</v>
      </c>
      <c r="BG151">
        <v>895.4028571428571</v>
      </c>
      <c r="BH151">
        <v>34.670242857142853</v>
      </c>
      <c r="BI151">
        <v>33.999485714285711</v>
      </c>
      <c r="BJ151">
        <v>880.42114285714285</v>
      </c>
      <c r="BK151">
        <v>34.472999999999999</v>
      </c>
      <c r="BL151">
        <v>650.02099999999996</v>
      </c>
      <c r="BM151">
        <v>100.9731428571429</v>
      </c>
      <c r="BN151">
        <v>0.1000328857142857</v>
      </c>
      <c r="BO151">
        <v>32.936657142857143</v>
      </c>
      <c r="BP151">
        <v>33.150985714285717</v>
      </c>
      <c r="BQ151">
        <v>999.89999999999986</v>
      </c>
      <c r="BR151">
        <v>0</v>
      </c>
      <c r="BS151">
        <v>0</v>
      </c>
      <c r="BT151">
        <v>9020.2685714285708</v>
      </c>
      <c r="BU151">
        <v>0</v>
      </c>
      <c r="BV151">
        <v>2027.3042857142859</v>
      </c>
      <c r="BW151">
        <v>-22.301014285714292</v>
      </c>
      <c r="BX151">
        <v>904.45971428571443</v>
      </c>
      <c r="BY151">
        <v>926.91785714285709</v>
      </c>
      <c r="BZ151">
        <v>0.67074857142857147</v>
      </c>
      <c r="CA151">
        <v>895.4028571428571</v>
      </c>
      <c r="CB151">
        <v>33.999485714285711</v>
      </c>
      <c r="CC151">
        <v>3.500765714285714</v>
      </c>
      <c r="CD151">
        <v>3.4330371428571418</v>
      </c>
      <c r="CE151">
        <v>26.623457142857141</v>
      </c>
      <c r="CF151">
        <v>26.292171428571429</v>
      </c>
      <c r="CG151">
        <v>1199.997142857143</v>
      </c>
      <c r="CH151">
        <v>0.49999199999999988</v>
      </c>
      <c r="CI151">
        <v>0.50000800000000012</v>
      </c>
      <c r="CJ151">
        <v>0</v>
      </c>
      <c r="CK151">
        <v>1101.001428571429</v>
      </c>
      <c r="CL151">
        <v>4.9990899999999998</v>
      </c>
      <c r="CM151">
        <v>12270.61428571428</v>
      </c>
      <c r="CN151">
        <v>9557.7899999999991</v>
      </c>
      <c r="CO151">
        <v>42.561999999999998</v>
      </c>
      <c r="CP151">
        <v>45</v>
      </c>
      <c r="CQ151">
        <v>43.375</v>
      </c>
      <c r="CR151">
        <v>43.785428571428568</v>
      </c>
      <c r="CS151">
        <v>43.936999999999998</v>
      </c>
      <c r="CT151">
        <v>597.49</v>
      </c>
      <c r="CU151">
        <v>597.51</v>
      </c>
      <c r="CV151">
        <v>0</v>
      </c>
      <c r="CW151">
        <v>1676574458.0999999</v>
      </c>
      <c r="CX151">
        <v>0</v>
      </c>
      <c r="CY151">
        <v>1676570481.5999999</v>
      </c>
      <c r="CZ151" t="s">
        <v>356</v>
      </c>
      <c r="DA151">
        <v>1676570481.5999999</v>
      </c>
      <c r="DB151">
        <v>1676570479.5999999</v>
      </c>
      <c r="DC151">
        <v>11</v>
      </c>
      <c r="DD151">
        <v>-8.3000000000000004E-2</v>
      </c>
      <c r="DE151">
        <v>1.9E-2</v>
      </c>
      <c r="DF151">
        <v>-6.1429999999999998</v>
      </c>
      <c r="DG151">
        <v>0.19700000000000001</v>
      </c>
      <c r="DH151">
        <v>415</v>
      </c>
      <c r="DI151">
        <v>33</v>
      </c>
      <c r="DJ151">
        <v>0.52</v>
      </c>
      <c r="DK151">
        <v>0.45</v>
      </c>
      <c r="DL151">
        <v>-22.031792682926831</v>
      </c>
      <c r="DM151">
        <v>-1.06204390243907</v>
      </c>
      <c r="DN151">
        <v>0.129489201716184</v>
      </c>
      <c r="DO151">
        <v>0</v>
      </c>
      <c r="DP151">
        <v>0.66498758536585367</v>
      </c>
      <c r="DQ151">
        <v>-0.16632050174216001</v>
      </c>
      <c r="DR151">
        <v>2.6111957572949079E-2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374</v>
      </c>
      <c r="EA151">
        <v>3.2968799999999998</v>
      </c>
      <c r="EB151">
        <v>2.6253199999999999</v>
      </c>
      <c r="EC151">
        <v>0.171959</v>
      </c>
      <c r="ED151">
        <v>0.172599</v>
      </c>
      <c r="EE151">
        <v>0.140987</v>
      </c>
      <c r="EF151">
        <v>0.13773199999999999</v>
      </c>
      <c r="EG151">
        <v>24986.2</v>
      </c>
      <c r="EH151">
        <v>25331.200000000001</v>
      </c>
      <c r="EI151">
        <v>28076.2</v>
      </c>
      <c r="EJ151">
        <v>29469.4</v>
      </c>
      <c r="EK151">
        <v>33210.9</v>
      </c>
      <c r="EL151">
        <v>35266</v>
      </c>
      <c r="EM151">
        <v>39652.699999999997</v>
      </c>
      <c r="EN151">
        <v>42102.7</v>
      </c>
      <c r="EO151">
        <v>2.19855</v>
      </c>
      <c r="EP151">
        <v>2.1978499999999999</v>
      </c>
      <c r="EQ151">
        <v>0.122443</v>
      </c>
      <c r="ER151">
        <v>0</v>
      </c>
      <c r="ES151">
        <v>31.178000000000001</v>
      </c>
      <c r="ET151">
        <v>999.9</v>
      </c>
      <c r="EU151">
        <v>76.2</v>
      </c>
      <c r="EV151">
        <v>32.799999999999997</v>
      </c>
      <c r="EW151">
        <v>37.6995</v>
      </c>
      <c r="EX151">
        <v>56.976399999999998</v>
      </c>
      <c r="EY151">
        <v>-3.9102600000000001</v>
      </c>
      <c r="EZ151">
        <v>2</v>
      </c>
      <c r="FA151">
        <v>0.44002999999999998</v>
      </c>
      <c r="FB151">
        <v>0.25852900000000001</v>
      </c>
      <c r="FC151">
        <v>20.273299999999999</v>
      </c>
      <c r="FD151">
        <v>5.2199900000000001</v>
      </c>
      <c r="FE151">
        <v>12.009399999999999</v>
      </c>
      <c r="FF151">
        <v>4.98705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1.8642000000000001</v>
      </c>
      <c r="FO151">
        <v>1.8603099999999999</v>
      </c>
      <c r="FP151">
        <v>1.861</v>
      </c>
      <c r="FQ151">
        <v>1.8601799999999999</v>
      </c>
      <c r="FR151">
        <v>1.86188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-7.3259999999999996</v>
      </c>
      <c r="GH151">
        <v>0.1973</v>
      </c>
      <c r="GI151">
        <v>-4.4815386914191997</v>
      </c>
      <c r="GJ151">
        <v>-4.8024823865547416E-3</v>
      </c>
      <c r="GK151">
        <v>2.2541114550050859E-6</v>
      </c>
      <c r="GL151">
        <v>-5.2254267566753844E-10</v>
      </c>
      <c r="GM151">
        <v>0.19724000000001499</v>
      </c>
      <c r="GN151">
        <v>0</v>
      </c>
      <c r="GO151">
        <v>0</v>
      </c>
      <c r="GP151">
        <v>0</v>
      </c>
      <c r="GQ151">
        <v>6</v>
      </c>
      <c r="GR151">
        <v>2068</v>
      </c>
      <c r="GS151">
        <v>3</v>
      </c>
      <c r="GT151">
        <v>31</v>
      </c>
      <c r="GU151">
        <v>66.099999999999994</v>
      </c>
      <c r="GV151">
        <v>66.099999999999994</v>
      </c>
      <c r="GW151">
        <v>2.5512700000000001</v>
      </c>
      <c r="GX151">
        <v>2.5268600000000001</v>
      </c>
      <c r="GY151">
        <v>2.04834</v>
      </c>
      <c r="GZ151">
        <v>2.6245099999999999</v>
      </c>
      <c r="HA151">
        <v>2.1972700000000001</v>
      </c>
      <c r="HB151">
        <v>2.33643</v>
      </c>
      <c r="HC151">
        <v>38.086300000000001</v>
      </c>
      <c r="HD151">
        <v>14.893800000000001</v>
      </c>
      <c r="HE151">
        <v>18</v>
      </c>
      <c r="HF151">
        <v>680.78</v>
      </c>
      <c r="HG151">
        <v>757.64099999999996</v>
      </c>
      <c r="HH151">
        <v>31.0016</v>
      </c>
      <c r="HI151">
        <v>32.9895</v>
      </c>
      <c r="HJ151">
        <v>30.000800000000002</v>
      </c>
      <c r="HK151">
        <v>32.836599999999997</v>
      </c>
      <c r="HL151">
        <v>32.842500000000001</v>
      </c>
      <c r="HM151">
        <v>51.029400000000003</v>
      </c>
      <c r="HN151">
        <v>10.368399999999999</v>
      </c>
      <c r="HO151">
        <v>100</v>
      </c>
      <c r="HP151">
        <v>31</v>
      </c>
      <c r="HQ151">
        <v>909.75900000000001</v>
      </c>
      <c r="HR151">
        <v>34.0426</v>
      </c>
      <c r="HS151">
        <v>98.964699999999993</v>
      </c>
      <c r="HT151">
        <v>97.650899999999993</v>
      </c>
    </row>
    <row r="152" spans="1:228" x14ac:dyDescent="0.2">
      <c r="A152">
        <v>137</v>
      </c>
      <c r="B152">
        <v>1676574450.0999999</v>
      </c>
      <c r="C152">
        <v>543.5</v>
      </c>
      <c r="D152" t="s">
        <v>633</v>
      </c>
      <c r="E152" t="s">
        <v>634</v>
      </c>
      <c r="F152">
        <v>4</v>
      </c>
      <c r="G152">
        <v>1676574447.7874999</v>
      </c>
      <c r="H152">
        <f t="shared" si="68"/>
        <v>8.0090307846662399E-4</v>
      </c>
      <c r="I152">
        <f t="shared" si="69"/>
        <v>0.80090307846662401</v>
      </c>
      <c r="J152">
        <f t="shared" si="70"/>
        <v>12.769576771168989</v>
      </c>
      <c r="K152">
        <f t="shared" si="71"/>
        <v>879.26549999999997</v>
      </c>
      <c r="L152">
        <f t="shared" si="72"/>
        <v>442.11602407422532</v>
      </c>
      <c r="M152">
        <f t="shared" si="73"/>
        <v>44.685349462172091</v>
      </c>
      <c r="N152">
        <f t="shared" si="74"/>
        <v>88.868722231463749</v>
      </c>
      <c r="O152">
        <f t="shared" si="75"/>
        <v>4.9085190775949708E-2</v>
      </c>
      <c r="P152">
        <f t="shared" si="76"/>
        <v>2.7644042878836883</v>
      </c>
      <c r="Q152">
        <f t="shared" si="77"/>
        <v>4.8606089940873544E-2</v>
      </c>
      <c r="R152">
        <f t="shared" si="78"/>
        <v>3.0421461693933297E-2</v>
      </c>
      <c r="S152">
        <f t="shared" si="79"/>
        <v>226.11161346080056</v>
      </c>
      <c r="T152">
        <f t="shared" si="80"/>
        <v>34.134108117337014</v>
      </c>
      <c r="U152">
        <f t="shared" si="81"/>
        <v>33.170112500000002</v>
      </c>
      <c r="V152">
        <f t="shared" si="82"/>
        <v>5.1005978313449765</v>
      </c>
      <c r="W152">
        <f t="shared" si="83"/>
        <v>69.587056333225107</v>
      </c>
      <c r="X152">
        <f t="shared" si="84"/>
        <v>3.5061074503651684</v>
      </c>
      <c r="Y152">
        <f t="shared" si="85"/>
        <v>5.0384477158737617</v>
      </c>
      <c r="Z152">
        <f t="shared" si="86"/>
        <v>1.5944903809798081</v>
      </c>
      <c r="AA152">
        <f t="shared" si="87"/>
        <v>-35.319825760378116</v>
      </c>
      <c r="AB152">
        <f t="shared" si="88"/>
        <v>-32.532382382249288</v>
      </c>
      <c r="AC152">
        <f t="shared" si="89"/>
        <v>-2.6968042198368809</v>
      </c>
      <c r="AD152">
        <f t="shared" si="90"/>
        <v>155.56260109833627</v>
      </c>
      <c r="AE152">
        <f t="shared" si="91"/>
        <v>23.512316118113816</v>
      </c>
      <c r="AF152">
        <f t="shared" si="92"/>
        <v>0.76786023285756078</v>
      </c>
      <c r="AG152">
        <f t="shared" si="93"/>
        <v>12.769576771168989</v>
      </c>
      <c r="AH152">
        <v>932.80159148180962</v>
      </c>
      <c r="AI152">
        <v>914.02406666666684</v>
      </c>
      <c r="AJ152">
        <v>1.7443952356474901</v>
      </c>
      <c r="AK152">
        <v>61.748436210949897</v>
      </c>
      <c r="AL152">
        <f t="shared" si="94"/>
        <v>0.80090307846662401</v>
      </c>
      <c r="AM152">
        <v>34.003931302652482</v>
      </c>
      <c r="AN152">
        <v>34.69733272727273</v>
      </c>
      <c r="AO152">
        <v>3.3001433732411951E-3</v>
      </c>
      <c r="AP152">
        <v>100.5812648026685</v>
      </c>
      <c r="AQ152">
        <v>16</v>
      </c>
      <c r="AR152">
        <v>2</v>
      </c>
      <c r="AS152">
        <f t="shared" si="95"/>
        <v>1</v>
      </c>
      <c r="AT152">
        <f t="shared" si="96"/>
        <v>0</v>
      </c>
      <c r="AU152">
        <f t="shared" si="97"/>
        <v>47254.250460931828</v>
      </c>
      <c r="AV152">
        <f t="shared" si="98"/>
        <v>1199.9775</v>
      </c>
      <c r="AW152">
        <f t="shared" si="99"/>
        <v>1025.9060764045598</v>
      </c>
      <c r="AX152">
        <f t="shared" si="100"/>
        <v>0.85493776042014114</v>
      </c>
      <c r="AY152">
        <f t="shared" si="101"/>
        <v>0.18842987761087235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1676574447.7874999</v>
      </c>
      <c r="BF152">
        <v>879.26549999999997</v>
      </c>
      <c r="BG152">
        <v>901.59299999999996</v>
      </c>
      <c r="BH152">
        <v>34.689362500000001</v>
      </c>
      <c r="BI152">
        <v>34.005137499999996</v>
      </c>
      <c r="BJ152">
        <v>886.59699999999998</v>
      </c>
      <c r="BK152">
        <v>34.492125000000001</v>
      </c>
      <c r="BL152">
        <v>649.98237500000005</v>
      </c>
      <c r="BM152">
        <v>100.971625</v>
      </c>
      <c r="BN152">
        <v>9.9919637499999991E-2</v>
      </c>
      <c r="BO152">
        <v>32.951824999999999</v>
      </c>
      <c r="BP152">
        <v>33.170112500000002</v>
      </c>
      <c r="BQ152">
        <v>999.9</v>
      </c>
      <c r="BR152">
        <v>0</v>
      </c>
      <c r="BS152">
        <v>0</v>
      </c>
      <c r="BT152">
        <v>8999.53125</v>
      </c>
      <c r="BU152">
        <v>0</v>
      </c>
      <c r="BV152">
        <v>1766.56125</v>
      </c>
      <c r="BW152">
        <v>-22.327762499999999</v>
      </c>
      <c r="BX152">
        <v>910.86237499999993</v>
      </c>
      <c r="BY152">
        <v>933.33112500000004</v>
      </c>
      <c r="BZ152">
        <v>0.68420562500000004</v>
      </c>
      <c r="CA152">
        <v>901.59299999999996</v>
      </c>
      <c r="CB152">
        <v>34.005137499999996</v>
      </c>
      <c r="CC152">
        <v>3.5026475000000001</v>
      </c>
      <c r="CD152">
        <v>3.4335624999999999</v>
      </c>
      <c r="CE152">
        <v>26.632574999999999</v>
      </c>
      <c r="CF152">
        <v>26.294750000000001</v>
      </c>
      <c r="CG152">
        <v>1199.9775</v>
      </c>
      <c r="CH152">
        <v>0.49999199999999999</v>
      </c>
      <c r="CI152">
        <v>0.50000800000000001</v>
      </c>
      <c r="CJ152">
        <v>0</v>
      </c>
      <c r="CK152">
        <v>1102.03125</v>
      </c>
      <c r="CL152">
        <v>4.9990899999999998</v>
      </c>
      <c r="CM152">
        <v>12148.225</v>
      </c>
      <c r="CN152">
        <v>9557.6424999999999</v>
      </c>
      <c r="CO152">
        <v>42.561999999999998</v>
      </c>
      <c r="CP152">
        <v>45</v>
      </c>
      <c r="CQ152">
        <v>43.405999999999999</v>
      </c>
      <c r="CR152">
        <v>43.804250000000003</v>
      </c>
      <c r="CS152">
        <v>43.936999999999998</v>
      </c>
      <c r="CT152">
        <v>597.48125000000005</v>
      </c>
      <c r="CU152">
        <v>597.50125000000003</v>
      </c>
      <c r="CV152">
        <v>0</v>
      </c>
      <c r="CW152">
        <v>1676574461.7</v>
      </c>
      <c r="CX152">
        <v>0</v>
      </c>
      <c r="CY152">
        <v>1676570481.5999999</v>
      </c>
      <c r="CZ152" t="s">
        <v>356</v>
      </c>
      <c r="DA152">
        <v>1676570481.5999999</v>
      </c>
      <c r="DB152">
        <v>1676570479.5999999</v>
      </c>
      <c r="DC152">
        <v>11</v>
      </c>
      <c r="DD152">
        <v>-8.3000000000000004E-2</v>
      </c>
      <c r="DE152">
        <v>1.9E-2</v>
      </c>
      <c r="DF152">
        <v>-6.1429999999999998</v>
      </c>
      <c r="DG152">
        <v>0.19700000000000001</v>
      </c>
      <c r="DH152">
        <v>415</v>
      </c>
      <c r="DI152">
        <v>33</v>
      </c>
      <c r="DJ152">
        <v>0.52</v>
      </c>
      <c r="DK152">
        <v>0.45</v>
      </c>
      <c r="DL152">
        <v>-22.11094146341464</v>
      </c>
      <c r="DM152">
        <v>-1.4120195121951511</v>
      </c>
      <c r="DN152">
        <v>0.15851139218212959</v>
      </c>
      <c r="DO152">
        <v>0</v>
      </c>
      <c r="DP152">
        <v>0.66046575609756097</v>
      </c>
      <c r="DQ152">
        <v>4.2865233449478457E-2</v>
      </c>
      <c r="DR152">
        <v>2.0233706427497909E-2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3.2966600000000001</v>
      </c>
      <c r="EB152">
        <v>2.6252300000000002</v>
      </c>
      <c r="EC152">
        <v>0.17280599999999999</v>
      </c>
      <c r="ED152">
        <v>0.173433</v>
      </c>
      <c r="EE152">
        <v>0.14103199999999999</v>
      </c>
      <c r="EF152">
        <v>0.13774500000000001</v>
      </c>
      <c r="EG152">
        <v>24960.2</v>
      </c>
      <c r="EH152">
        <v>25304.799999999999</v>
      </c>
      <c r="EI152">
        <v>28075.8</v>
      </c>
      <c r="EJ152">
        <v>29468.400000000001</v>
      </c>
      <c r="EK152">
        <v>33208.6</v>
      </c>
      <c r="EL152">
        <v>35264.9</v>
      </c>
      <c r="EM152">
        <v>39652</v>
      </c>
      <c r="EN152">
        <v>42102</v>
      </c>
      <c r="EO152">
        <v>2.19828</v>
      </c>
      <c r="EP152">
        <v>2.1978800000000001</v>
      </c>
      <c r="EQ152">
        <v>0.121873</v>
      </c>
      <c r="ER152">
        <v>0</v>
      </c>
      <c r="ES152">
        <v>31.202000000000002</v>
      </c>
      <c r="ET152">
        <v>999.9</v>
      </c>
      <c r="EU152">
        <v>76.2</v>
      </c>
      <c r="EV152">
        <v>32.799999999999997</v>
      </c>
      <c r="EW152">
        <v>37.6995</v>
      </c>
      <c r="EX152">
        <v>56.946399999999997</v>
      </c>
      <c r="EY152">
        <v>-3.83013</v>
      </c>
      <c r="EZ152">
        <v>2</v>
      </c>
      <c r="FA152">
        <v>0.44072699999999998</v>
      </c>
      <c r="FB152">
        <v>0.26518000000000003</v>
      </c>
      <c r="FC152">
        <v>20.272500000000001</v>
      </c>
      <c r="FD152">
        <v>5.2171399999999997</v>
      </c>
      <c r="FE152">
        <v>12.0099</v>
      </c>
      <c r="FF152">
        <v>4.9862000000000002</v>
      </c>
      <c r="FG152">
        <v>3.2840500000000001</v>
      </c>
      <c r="FH152">
        <v>9999</v>
      </c>
      <c r="FI152">
        <v>9999</v>
      </c>
      <c r="FJ152">
        <v>9999</v>
      </c>
      <c r="FK152">
        <v>999.9</v>
      </c>
      <c r="FL152">
        <v>1.86582</v>
      </c>
      <c r="FM152">
        <v>1.8621799999999999</v>
      </c>
      <c r="FN152">
        <v>1.8642000000000001</v>
      </c>
      <c r="FO152">
        <v>1.86032</v>
      </c>
      <c r="FP152">
        <v>1.8610100000000001</v>
      </c>
      <c r="FQ152">
        <v>1.86016</v>
      </c>
      <c r="FR152">
        <v>1.86188</v>
      </c>
      <c r="FS152">
        <v>1.8585100000000001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-7.3390000000000004</v>
      </c>
      <c r="GH152">
        <v>0.19719999999999999</v>
      </c>
      <c r="GI152">
        <v>-4.4815386914191997</v>
      </c>
      <c r="GJ152">
        <v>-4.8024823865547416E-3</v>
      </c>
      <c r="GK152">
        <v>2.2541114550050859E-6</v>
      </c>
      <c r="GL152">
        <v>-5.2254267566753844E-10</v>
      </c>
      <c r="GM152">
        <v>0.19724000000001499</v>
      </c>
      <c r="GN152">
        <v>0</v>
      </c>
      <c r="GO152">
        <v>0</v>
      </c>
      <c r="GP152">
        <v>0</v>
      </c>
      <c r="GQ152">
        <v>6</v>
      </c>
      <c r="GR152">
        <v>2068</v>
      </c>
      <c r="GS152">
        <v>3</v>
      </c>
      <c r="GT152">
        <v>31</v>
      </c>
      <c r="GU152">
        <v>66.099999999999994</v>
      </c>
      <c r="GV152">
        <v>66.2</v>
      </c>
      <c r="GW152">
        <v>2.5671400000000002</v>
      </c>
      <c r="GX152">
        <v>2.52441</v>
      </c>
      <c r="GY152">
        <v>2.04834</v>
      </c>
      <c r="GZ152">
        <v>2.6245099999999999</v>
      </c>
      <c r="HA152">
        <v>2.1972700000000001</v>
      </c>
      <c r="HB152">
        <v>2.34619</v>
      </c>
      <c r="HC152">
        <v>38.061999999999998</v>
      </c>
      <c r="HD152">
        <v>14.893800000000001</v>
      </c>
      <c r="HE152">
        <v>18</v>
      </c>
      <c r="HF152">
        <v>680.62900000000002</v>
      </c>
      <c r="HG152">
        <v>757.74800000000005</v>
      </c>
      <c r="HH152">
        <v>31.001799999999999</v>
      </c>
      <c r="HI152">
        <v>32.997399999999999</v>
      </c>
      <c r="HJ152">
        <v>30.000800000000002</v>
      </c>
      <c r="HK152">
        <v>32.843400000000003</v>
      </c>
      <c r="HL152">
        <v>32.8491</v>
      </c>
      <c r="HM152">
        <v>51.332599999999999</v>
      </c>
      <c r="HN152">
        <v>10.094799999999999</v>
      </c>
      <c r="HO152">
        <v>100</v>
      </c>
      <c r="HP152">
        <v>31</v>
      </c>
      <c r="HQ152">
        <v>916.43899999999996</v>
      </c>
      <c r="HR152">
        <v>34.185000000000002</v>
      </c>
      <c r="HS152">
        <v>98.963099999999997</v>
      </c>
      <c r="HT152">
        <v>97.648700000000005</v>
      </c>
    </row>
    <row r="153" spans="1:228" x14ac:dyDescent="0.2">
      <c r="A153">
        <v>138</v>
      </c>
      <c r="B153">
        <v>1676574454.0999999</v>
      </c>
      <c r="C153">
        <v>547.5</v>
      </c>
      <c r="D153" t="s">
        <v>635</v>
      </c>
      <c r="E153" t="s">
        <v>636</v>
      </c>
      <c r="F153">
        <v>4</v>
      </c>
      <c r="G153">
        <v>1676574452.0999999</v>
      </c>
      <c r="H153">
        <f t="shared" si="68"/>
        <v>7.8458865702731332E-4</v>
      </c>
      <c r="I153">
        <f t="shared" si="69"/>
        <v>0.78458865702731329</v>
      </c>
      <c r="J153">
        <f t="shared" si="70"/>
        <v>13.082705288901543</v>
      </c>
      <c r="K153">
        <f t="shared" si="71"/>
        <v>886.41385714285718</v>
      </c>
      <c r="L153">
        <f t="shared" si="72"/>
        <v>429.32098076579899</v>
      </c>
      <c r="M153">
        <f t="shared" si="73"/>
        <v>43.392035708966439</v>
      </c>
      <c r="N153">
        <f t="shared" si="74"/>
        <v>89.591013403204343</v>
      </c>
      <c r="O153">
        <f t="shared" si="75"/>
        <v>4.7993542640194328E-2</v>
      </c>
      <c r="P153">
        <f t="shared" si="76"/>
        <v>2.7681965885673554</v>
      </c>
      <c r="Q153">
        <f t="shared" si="77"/>
        <v>4.7536028987978401E-2</v>
      </c>
      <c r="R153">
        <f t="shared" si="78"/>
        <v>2.9750760308115531E-2</v>
      </c>
      <c r="S153">
        <f t="shared" si="79"/>
        <v>226.11637359190067</v>
      </c>
      <c r="T153">
        <f t="shared" si="80"/>
        <v>34.151270988737124</v>
      </c>
      <c r="U153">
        <f t="shared" si="81"/>
        <v>33.185271428571433</v>
      </c>
      <c r="V153">
        <f t="shared" si="82"/>
        <v>5.1049384915232858</v>
      </c>
      <c r="W153">
        <f t="shared" si="83"/>
        <v>69.56554496040161</v>
      </c>
      <c r="X153">
        <f t="shared" si="84"/>
        <v>3.5078200127959343</v>
      </c>
      <c r="Y153">
        <f t="shared" si="85"/>
        <v>5.0424675243939658</v>
      </c>
      <c r="Z153">
        <f t="shared" si="86"/>
        <v>1.5971184787273516</v>
      </c>
      <c r="AA153">
        <f t="shared" si="87"/>
        <v>-34.600359774904518</v>
      </c>
      <c r="AB153">
        <f t="shared" si="88"/>
        <v>-32.721719918324368</v>
      </c>
      <c r="AC153">
        <f t="shared" si="89"/>
        <v>-2.7091731850005143</v>
      </c>
      <c r="AD153">
        <f t="shared" si="90"/>
        <v>156.08512071367127</v>
      </c>
      <c r="AE153">
        <f t="shared" si="91"/>
        <v>23.51788581249092</v>
      </c>
      <c r="AF153">
        <f t="shared" si="92"/>
        <v>0.74724837736145078</v>
      </c>
      <c r="AG153">
        <f t="shared" si="93"/>
        <v>13.082705288901543</v>
      </c>
      <c r="AH153">
        <v>939.72499795048111</v>
      </c>
      <c r="AI153">
        <v>920.82746060606041</v>
      </c>
      <c r="AJ153">
        <v>1.697160981538393</v>
      </c>
      <c r="AK153">
        <v>61.748436210949897</v>
      </c>
      <c r="AL153">
        <f t="shared" si="94"/>
        <v>0.78458865702731329</v>
      </c>
      <c r="AM153">
        <v>34.019652506227558</v>
      </c>
      <c r="AN153">
        <v>34.713104848484853</v>
      </c>
      <c r="AO153">
        <v>9.1435129690934606E-4</v>
      </c>
      <c r="AP153">
        <v>100.5812648026685</v>
      </c>
      <c r="AQ153">
        <v>16</v>
      </c>
      <c r="AR153">
        <v>2</v>
      </c>
      <c r="AS153">
        <f t="shared" si="95"/>
        <v>1</v>
      </c>
      <c r="AT153">
        <f t="shared" si="96"/>
        <v>0</v>
      </c>
      <c r="AU153">
        <f t="shared" si="97"/>
        <v>47356.322427879379</v>
      </c>
      <c r="AV153">
        <f t="shared" si="98"/>
        <v>1200.001428571429</v>
      </c>
      <c r="AW153">
        <f t="shared" si="99"/>
        <v>1025.9266640372546</v>
      </c>
      <c r="AX153">
        <f t="shared" si="100"/>
        <v>0.8549378689145346</v>
      </c>
      <c r="AY153">
        <f t="shared" si="101"/>
        <v>0.18843008700505168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1676574452.0999999</v>
      </c>
      <c r="BF153">
        <v>886.41385714285718</v>
      </c>
      <c r="BG153">
        <v>908.73314285714298</v>
      </c>
      <c r="BH153">
        <v>34.706385714285709</v>
      </c>
      <c r="BI153">
        <v>34.040585714285719</v>
      </c>
      <c r="BJ153">
        <v>893.76014285714268</v>
      </c>
      <c r="BK153">
        <v>34.509128571428583</v>
      </c>
      <c r="BL153">
        <v>650.02771428571418</v>
      </c>
      <c r="BM153">
        <v>100.9712857142857</v>
      </c>
      <c r="BN153">
        <v>0.1000284142857143</v>
      </c>
      <c r="BO153">
        <v>32.966014285714287</v>
      </c>
      <c r="BP153">
        <v>33.185271428571433</v>
      </c>
      <c r="BQ153">
        <v>999.89999999999986</v>
      </c>
      <c r="BR153">
        <v>0</v>
      </c>
      <c r="BS153">
        <v>0</v>
      </c>
      <c r="BT153">
        <v>9019.7314285714292</v>
      </c>
      <c r="BU153">
        <v>0</v>
      </c>
      <c r="BV153">
        <v>1573.32</v>
      </c>
      <c r="BW153">
        <v>-22.319214285714281</v>
      </c>
      <c r="BX153">
        <v>918.28400000000022</v>
      </c>
      <c r="BY153">
        <v>940.75699999999983</v>
      </c>
      <c r="BZ153">
        <v>0.66579228571428573</v>
      </c>
      <c r="CA153">
        <v>908.73314285714298</v>
      </c>
      <c r="CB153">
        <v>34.040585714285719</v>
      </c>
      <c r="CC153">
        <v>3.5043471428571431</v>
      </c>
      <c r="CD153">
        <v>3.4371214285714289</v>
      </c>
      <c r="CE153">
        <v>26.640814285714281</v>
      </c>
      <c r="CF153">
        <v>26.31231428571428</v>
      </c>
      <c r="CG153">
        <v>1200.001428571429</v>
      </c>
      <c r="CH153">
        <v>0.4999877142857142</v>
      </c>
      <c r="CI153">
        <v>0.5000122857142858</v>
      </c>
      <c r="CJ153">
        <v>0</v>
      </c>
      <c r="CK153">
        <v>1103.6428571428571</v>
      </c>
      <c r="CL153">
        <v>4.9990899999999998</v>
      </c>
      <c r="CM153">
        <v>12297.6</v>
      </c>
      <c r="CN153">
        <v>9557.8042857142846</v>
      </c>
      <c r="CO153">
        <v>42.597999999999999</v>
      </c>
      <c r="CP153">
        <v>45</v>
      </c>
      <c r="CQ153">
        <v>43.436999999999998</v>
      </c>
      <c r="CR153">
        <v>43.811999999999998</v>
      </c>
      <c r="CS153">
        <v>43.954999999999998</v>
      </c>
      <c r="CT153">
        <v>597.4899999999999</v>
      </c>
      <c r="CU153">
        <v>597.51857142857148</v>
      </c>
      <c r="CV153">
        <v>0</v>
      </c>
      <c r="CW153">
        <v>1676574465.9000001</v>
      </c>
      <c r="CX153">
        <v>0</v>
      </c>
      <c r="CY153">
        <v>1676570481.5999999</v>
      </c>
      <c r="CZ153" t="s">
        <v>356</v>
      </c>
      <c r="DA153">
        <v>1676570481.5999999</v>
      </c>
      <c r="DB153">
        <v>1676570479.5999999</v>
      </c>
      <c r="DC153">
        <v>11</v>
      </c>
      <c r="DD153">
        <v>-8.3000000000000004E-2</v>
      </c>
      <c r="DE153">
        <v>1.9E-2</v>
      </c>
      <c r="DF153">
        <v>-6.1429999999999998</v>
      </c>
      <c r="DG153">
        <v>0.19700000000000001</v>
      </c>
      <c r="DH153">
        <v>415</v>
      </c>
      <c r="DI153">
        <v>33</v>
      </c>
      <c r="DJ153">
        <v>0.52</v>
      </c>
      <c r="DK153">
        <v>0.45</v>
      </c>
      <c r="DL153">
        <v>-22.178017073170739</v>
      </c>
      <c r="DM153">
        <v>-1.516799999999966</v>
      </c>
      <c r="DN153">
        <v>0.1650953455526257</v>
      </c>
      <c r="DO153">
        <v>0</v>
      </c>
      <c r="DP153">
        <v>0.66057746341463408</v>
      </c>
      <c r="DQ153">
        <v>0.17036195121951311</v>
      </c>
      <c r="DR153">
        <v>2.0737582856651011E-2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374</v>
      </c>
      <c r="EA153">
        <v>3.2969499999999998</v>
      </c>
      <c r="EB153">
        <v>2.6254499999999998</v>
      </c>
      <c r="EC153">
        <v>0.17363600000000001</v>
      </c>
      <c r="ED153">
        <v>0.17424600000000001</v>
      </c>
      <c r="EE153">
        <v>0.14108200000000001</v>
      </c>
      <c r="EF153">
        <v>0.13794400000000001</v>
      </c>
      <c r="EG153">
        <v>24934.5</v>
      </c>
      <c r="EH153">
        <v>25279.5</v>
      </c>
      <c r="EI153">
        <v>28075.200000000001</v>
      </c>
      <c r="EJ153">
        <v>29468.1</v>
      </c>
      <c r="EK153">
        <v>33205.800000000003</v>
      </c>
      <c r="EL153">
        <v>35256.1</v>
      </c>
      <c r="EM153">
        <v>39650.9</v>
      </c>
      <c r="EN153">
        <v>42101.1</v>
      </c>
      <c r="EO153">
        <v>2.1986500000000002</v>
      </c>
      <c r="EP153">
        <v>2.1977699999999998</v>
      </c>
      <c r="EQ153">
        <v>0.1208</v>
      </c>
      <c r="ER153">
        <v>0</v>
      </c>
      <c r="ES153">
        <v>31.2272</v>
      </c>
      <c r="ET153">
        <v>999.9</v>
      </c>
      <c r="EU153">
        <v>76.2</v>
      </c>
      <c r="EV153">
        <v>32.799999999999997</v>
      </c>
      <c r="EW153">
        <v>37.702399999999997</v>
      </c>
      <c r="EX153">
        <v>56.856400000000001</v>
      </c>
      <c r="EY153">
        <v>-3.8501599999999998</v>
      </c>
      <c r="EZ153">
        <v>2</v>
      </c>
      <c r="FA153">
        <v>0.44140200000000002</v>
      </c>
      <c r="FB153">
        <v>0.27061800000000003</v>
      </c>
      <c r="FC153">
        <v>20.273199999999999</v>
      </c>
      <c r="FD153">
        <v>5.2199900000000001</v>
      </c>
      <c r="FE153">
        <v>12.0099</v>
      </c>
      <c r="FF153">
        <v>4.9870000000000001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1.86422</v>
      </c>
      <c r="FO153">
        <v>1.86032</v>
      </c>
      <c r="FP153">
        <v>1.861</v>
      </c>
      <c r="FQ153">
        <v>1.8601700000000001</v>
      </c>
      <c r="FR153">
        <v>1.86188</v>
      </c>
      <c r="FS153">
        <v>1.85849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-7.3529999999999998</v>
      </c>
      <c r="GH153">
        <v>0.1973</v>
      </c>
      <c r="GI153">
        <v>-4.4815386914191997</v>
      </c>
      <c r="GJ153">
        <v>-4.8024823865547416E-3</v>
      </c>
      <c r="GK153">
        <v>2.2541114550050859E-6</v>
      </c>
      <c r="GL153">
        <v>-5.2254267566753844E-10</v>
      </c>
      <c r="GM153">
        <v>0.19724000000001499</v>
      </c>
      <c r="GN153">
        <v>0</v>
      </c>
      <c r="GO153">
        <v>0</v>
      </c>
      <c r="GP153">
        <v>0</v>
      </c>
      <c r="GQ153">
        <v>6</v>
      </c>
      <c r="GR153">
        <v>2068</v>
      </c>
      <c r="GS153">
        <v>3</v>
      </c>
      <c r="GT153">
        <v>31</v>
      </c>
      <c r="GU153">
        <v>66.2</v>
      </c>
      <c r="GV153">
        <v>66.2</v>
      </c>
      <c r="GW153">
        <v>2.5805699999999998</v>
      </c>
      <c r="GX153">
        <v>2.52075</v>
      </c>
      <c r="GY153">
        <v>2.04834</v>
      </c>
      <c r="GZ153">
        <v>2.6245099999999999</v>
      </c>
      <c r="HA153">
        <v>2.1972700000000001</v>
      </c>
      <c r="HB153">
        <v>2.3290999999999999</v>
      </c>
      <c r="HC153">
        <v>38.061999999999998</v>
      </c>
      <c r="HD153">
        <v>14.9026</v>
      </c>
      <c r="HE153">
        <v>18</v>
      </c>
      <c r="HF153">
        <v>681.01199999999994</v>
      </c>
      <c r="HG153">
        <v>757.75199999999995</v>
      </c>
      <c r="HH153">
        <v>31.0017</v>
      </c>
      <c r="HI153">
        <v>33.005000000000003</v>
      </c>
      <c r="HJ153">
        <v>30.000900000000001</v>
      </c>
      <c r="HK153">
        <v>32.850499999999997</v>
      </c>
      <c r="HL153">
        <v>32.857100000000003</v>
      </c>
      <c r="HM153">
        <v>51.639200000000002</v>
      </c>
      <c r="HN153">
        <v>10.094799999999999</v>
      </c>
      <c r="HO153">
        <v>100</v>
      </c>
      <c r="HP153">
        <v>31</v>
      </c>
      <c r="HQ153">
        <v>923.11699999999996</v>
      </c>
      <c r="HR153">
        <v>34.216000000000001</v>
      </c>
      <c r="HS153">
        <v>98.960599999999999</v>
      </c>
      <c r="HT153">
        <v>97.647099999999995</v>
      </c>
    </row>
    <row r="154" spans="1:228" x14ac:dyDescent="0.2">
      <c r="A154">
        <v>139</v>
      </c>
      <c r="B154">
        <v>1676574458.0999999</v>
      </c>
      <c r="C154">
        <v>551.5</v>
      </c>
      <c r="D154" t="s">
        <v>637</v>
      </c>
      <c r="E154" t="s">
        <v>638</v>
      </c>
      <c r="F154">
        <v>4</v>
      </c>
      <c r="G154">
        <v>1676574455.7874999</v>
      </c>
      <c r="H154">
        <f t="shared" si="68"/>
        <v>8.0515138156870625E-4</v>
      </c>
      <c r="I154">
        <f t="shared" si="69"/>
        <v>0.80515138156870625</v>
      </c>
      <c r="J154">
        <f t="shared" si="70"/>
        <v>13.008581757867685</v>
      </c>
      <c r="K154">
        <f t="shared" si="71"/>
        <v>892.48749999999995</v>
      </c>
      <c r="L154">
        <f t="shared" si="72"/>
        <v>449.14898692666759</v>
      </c>
      <c r="M154">
        <f t="shared" si="73"/>
        <v>45.395555256451836</v>
      </c>
      <c r="N154">
        <f t="shared" si="74"/>
        <v>90.203845051881245</v>
      </c>
      <c r="O154">
        <f t="shared" si="75"/>
        <v>4.9310650928069043E-2</v>
      </c>
      <c r="P154">
        <f t="shared" si="76"/>
        <v>2.770679897773709</v>
      </c>
      <c r="Q154">
        <f t="shared" si="77"/>
        <v>4.8828245666041312E-2</v>
      </c>
      <c r="R154">
        <f t="shared" si="78"/>
        <v>3.0560602324961106E-2</v>
      </c>
      <c r="S154">
        <f t="shared" si="79"/>
        <v>226.11598217183118</v>
      </c>
      <c r="T154">
        <f t="shared" si="80"/>
        <v>34.158578300549735</v>
      </c>
      <c r="U154">
        <f t="shared" si="81"/>
        <v>33.189574999999998</v>
      </c>
      <c r="V154">
        <f t="shared" si="82"/>
        <v>5.1061713766262011</v>
      </c>
      <c r="W154">
        <f t="shared" si="83"/>
        <v>69.566713570549112</v>
      </c>
      <c r="X154">
        <f t="shared" si="84"/>
        <v>3.5106223711846187</v>
      </c>
      <c r="Y154">
        <f t="shared" si="85"/>
        <v>5.0464111225038977</v>
      </c>
      <c r="Z154">
        <f t="shared" si="86"/>
        <v>1.5955490054415824</v>
      </c>
      <c r="AA154">
        <f t="shared" si="87"/>
        <v>-35.507175927179944</v>
      </c>
      <c r="AB154">
        <f t="shared" si="88"/>
        <v>-31.316027363115381</v>
      </c>
      <c r="AC154">
        <f t="shared" si="89"/>
        <v>-2.5906971416964493</v>
      </c>
      <c r="AD154">
        <f t="shared" si="90"/>
        <v>156.7020817398394</v>
      </c>
      <c r="AE154">
        <f t="shared" si="91"/>
        <v>23.569054157370193</v>
      </c>
      <c r="AF154">
        <f t="shared" si="92"/>
        <v>0.72187212650568355</v>
      </c>
      <c r="AG154">
        <f t="shared" si="93"/>
        <v>13.008581757867685</v>
      </c>
      <c r="AH154">
        <v>946.62082429197244</v>
      </c>
      <c r="AI154">
        <v>927.71561818181783</v>
      </c>
      <c r="AJ154">
        <v>1.717783310743382</v>
      </c>
      <c r="AK154">
        <v>61.748436210949897</v>
      </c>
      <c r="AL154">
        <f t="shared" si="94"/>
        <v>0.80515138156870625</v>
      </c>
      <c r="AM154">
        <v>34.093688765553978</v>
      </c>
      <c r="AN154">
        <v>34.752780000000008</v>
      </c>
      <c r="AO154">
        <v>9.4946424966946656E-3</v>
      </c>
      <c r="AP154">
        <v>100.5812648026685</v>
      </c>
      <c r="AQ154">
        <v>15</v>
      </c>
      <c r="AR154">
        <v>2</v>
      </c>
      <c r="AS154">
        <f t="shared" si="95"/>
        <v>1</v>
      </c>
      <c r="AT154">
        <f t="shared" si="96"/>
        <v>0</v>
      </c>
      <c r="AU154">
        <f t="shared" si="97"/>
        <v>47422.474979817867</v>
      </c>
      <c r="AV154">
        <f t="shared" si="98"/>
        <v>1199.99875</v>
      </c>
      <c r="AW154">
        <f t="shared" si="99"/>
        <v>1025.9244327315189</v>
      </c>
      <c r="AX154">
        <f t="shared" si="100"/>
        <v>0.85493791783659678</v>
      </c>
      <c r="AY154">
        <f t="shared" si="101"/>
        <v>0.18843018142463164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1676574455.7874999</v>
      </c>
      <c r="BF154">
        <v>892.48749999999995</v>
      </c>
      <c r="BG154">
        <v>914.83787499999994</v>
      </c>
      <c r="BH154">
        <v>34.734512500000001</v>
      </c>
      <c r="BI154">
        <v>34.091324999999998</v>
      </c>
      <c r="BJ154">
        <v>899.84637499999997</v>
      </c>
      <c r="BK154">
        <v>34.537275000000001</v>
      </c>
      <c r="BL154">
        <v>650.01099999999997</v>
      </c>
      <c r="BM154">
        <v>100.97024999999999</v>
      </c>
      <c r="BN154">
        <v>9.9899500000000002E-2</v>
      </c>
      <c r="BO154">
        <v>32.979925000000001</v>
      </c>
      <c r="BP154">
        <v>33.189574999999998</v>
      </c>
      <c r="BQ154">
        <v>999.9</v>
      </c>
      <c r="BR154">
        <v>0</v>
      </c>
      <c r="BS154">
        <v>0</v>
      </c>
      <c r="BT154">
        <v>9033.0462499999994</v>
      </c>
      <c r="BU154">
        <v>0</v>
      </c>
      <c r="BV154">
        <v>1998.5725</v>
      </c>
      <c r="BW154">
        <v>-22.350349999999999</v>
      </c>
      <c r="BX154">
        <v>924.60325</v>
      </c>
      <c r="BY154">
        <v>947.12675000000002</v>
      </c>
      <c r="BZ154">
        <v>0.64318025000000012</v>
      </c>
      <c r="CA154">
        <v>914.83787499999994</v>
      </c>
      <c r="CB154">
        <v>34.091324999999998</v>
      </c>
      <c r="CC154">
        <v>3.5071525000000001</v>
      </c>
      <c r="CD154">
        <v>3.4422087499999998</v>
      </c>
      <c r="CE154">
        <v>26.654399999999999</v>
      </c>
      <c r="CF154">
        <v>26.337362500000001</v>
      </c>
      <c r="CG154">
        <v>1199.99875</v>
      </c>
      <c r="CH154">
        <v>0.49998637499999998</v>
      </c>
      <c r="CI154">
        <v>0.50001362500000002</v>
      </c>
      <c r="CJ154">
        <v>0</v>
      </c>
      <c r="CK154">
        <v>1104.5825</v>
      </c>
      <c r="CL154">
        <v>4.9990899999999998</v>
      </c>
      <c r="CM154">
        <v>12330.225</v>
      </c>
      <c r="CN154">
        <v>9557.7987499999981</v>
      </c>
      <c r="CO154">
        <v>42.625</v>
      </c>
      <c r="CP154">
        <v>45.054250000000003</v>
      </c>
      <c r="CQ154">
        <v>43.436999999999998</v>
      </c>
      <c r="CR154">
        <v>43.827749999999988</v>
      </c>
      <c r="CS154">
        <v>43.976374999999997</v>
      </c>
      <c r="CT154">
        <v>597.48624999999993</v>
      </c>
      <c r="CU154">
        <v>597.51874999999995</v>
      </c>
      <c r="CV154">
        <v>0</v>
      </c>
      <c r="CW154">
        <v>1676574470.0999999</v>
      </c>
      <c r="CX154">
        <v>0</v>
      </c>
      <c r="CY154">
        <v>1676570481.5999999</v>
      </c>
      <c r="CZ154" t="s">
        <v>356</v>
      </c>
      <c r="DA154">
        <v>1676570481.5999999</v>
      </c>
      <c r="DB154">
        <v>1676570479.5999999</v>
      </c>
      <c r="DC154">
        <v>11</v>
      </c>
      <c r="DD154">
        <v>-8.3000000000000004E-2</v>
      </c>
      <c r="DE154">
        <v>1.9E-2</v>
      </c>
      <c r="DF154">
        <v>-6.1429999999999998</v>
      </c>
      <c r="DG154">
        <v>0.19700000000000001</v>
      </c>
      <c r="DH154">
        <v>415</v>
      </c>
      <c r="DI154">
        <v>33</v>
      </c>
      <c r="DJ154">
        <v>0.52</v>
      </c>
      <c r="DK154">
        <v>0.45</v>
      </c>
      <c r="DL154">
        <v>-22.253614634146341</v>
      </c>
      <c r="DM154">
        <v>-0.99810104529621591</v>
      </c>
      <c r="DN154">
        <v>0.1225851193789799</v>
      </c>
      <c r="DO154">
        <v>0</v>
      </c>
      <c r="DP154">
        <v>0.66051873170731712</v>
      </c>
      <c r="DQ154">
        <v>2.840282926829096E-2</v>
      </c>
      <c r="DR154">
        <v>2.000430315173601E-2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3.2968899999999999</v>
      </c>
      <c r="EB154">
        <v>2.62547</v>
      </c>
      <c r="EC154">
        <v>0.17446600000000001</v>
      </c>
      <c r="ED154">
        <v>0.17508000000000001</v>
      </c>
      <c r="EE154">
        <v>0.141184</v>
      </c>
      <c r="EF154">
        <v>0.13791300000000001</v>
      </c>
      <c r="EG154">
        <v>24909.1</v>
      </c>
      <c r="EH154">
        <v>25253.7</v>
      </c>
      <c r="EI154">
        <v>28074.799999999999</v>
      </c>
      <c r="EJ154">
        <v>29467.9</v>
      </c>
      <c r="EK154">
        <v>33202.1</v>
      </c>
      <c r="EL154">
        <v>35257</v>
      </c>
      <c r="EM154">
        <v>39651.1</v>
      </c>
      <c r="EN154">
        <v>42100.7</v>
      </c>
      <c r="EO154">
        <v>2.19875</v>
      </c>
      <c r="EP154">
        <v>2.1975500000000001</v>
      </c>
      <c r="EQ154">
        <v>0.1202</v>
      </c>
      <c r="ER154">
        <v>0</v>
      </c>
      <c r="ES154">
        <v>31.252600000000001</v>
      </c>
      <c r="ET154">
        <v>999.9</v>
      </c>
      <c r="EU154">
        <v>76.2</v>
      </c>
      <c r="EV154">
        <v>32.799999999999997</v>
      </c>
      <c r="EW154">
        <v>37.703200000000002</v>
      </c>
      <c r="EX154">
        <v>56.946399999999997</v>
      </c>
      <c r="EY154">
        <v>-3.86619</v>
      </c>
      <c r="EZ154">
        <v>2</v>
      </c>
      <c r="FA154">
        <v>0.44193300000000002</v>
      </c>
      <c r="FB154">
        <v>0.276364</v>
      </c>
      <c r="FC154">
        <v>20.273199999999999</v>
      </c>
      <c r="FD154">
        <v>5.2196899999999999</v>
      </c>
      <c r="FE154">
        <v>12.0097</v>
      </c>
      <c r="FF154">
        <v>4.9869500000000002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1.8642399999999999</v>
      </c>
      <c r="FO154">
        <v>1.8603000000000001</v>
      </c>
      <c r="FP154">
        <v>1.8610100000000001</v>
      </c>
      <c r="FQ154">
        <v>1.8601799999999999</v>
      </c>
      <c r="FR154">
        <v>1.86188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-7.3659999999999997</v>
      </c>
      <c r="GH154">
        <v>0.19719999999999999</v>
      </c>
      <c r="GI154">
        <v>-4.4815386914191997</v>
      </c>
      <c r="GJ154">
        <v>-4.8024823865547416E-3</v>
      </c>
      <c r="GK154">
        <v>2.2541114550050859E-6</v>
      </c>
      <c r="GL154">
        <v>-5.2254267566753844E-10</v>
      </c>
      <c r="GM154">
        <v>0.19724000000001499</v>
      </c>
      <c r="GN154">
        <v>0</v>
      </c>
      <c r="GO154">
        <v>0</v>
      </c>
      <c r="GP154">
        <v>0</v>
      </c>
      <c r="GQ154">
        <v>6</v>
      </c>
      <c r="GR154">
        <v>2068</v>
      </c>
      <c r="GS154">
        <v>3</v>
      </c>
      <c r="GT154">
        <v>31</v>
      </c>
      <c r="GU154">
        <v>66.3</v>
      </c>
      <c r="GV154">
        <v>66.3</v>
      </c>
      <c r="GW154">
        <v>2.5964399999999999</v>
      </c>
      <c r="GX154">
        <v>2.51831</v>
      </c>
      <c r="GY154">
        <v>2.04834</v>
      </c>
      <c r="GZ154">
        <v>2.6257299999999999</v>
      </c>
      <c r="HA154">
        <v>2.1972700000000001</v>
      </c>
      <c r="HB154">
        <v>2.3547400000000001</v>
      </c>
      <c r="HC154">
        <v>38.086300000000001</v>
      </c>
      <c r="HD154">
        <v>14.9026</v>
      </c>
      <c r="HE154">
        <v>18</v>
      </c>
      <c r="HF154">
        <v>681.17399999999998</v>
      </c>
      <c r="HG154">
        <v>757.62599999999998</v>
      </c>
      <c r="HH154">
        <v>31.0017</v>
      </c>
      <c r="HI154">
        <v>33.013100000000001</v>
      </c>
      <c r="HJ154">
        <v>30.000800000000002</v>
      </c>
      <c r="HK154">
        <v>32.857999999999997</v>
      </c>
      <c r="HL154">
        <v>32.8643</v>
      </c>
      <c r="HM154">
        <v>51.942599999999999</v>
      </c>
      <c r="HN154">
        <v>9.5219299999999993</v>
      </c>
      <c r="HO154">
        <v>100</v>
      </c>
      <c r="HP154">
        <v>31</v>
      </c>
      <c r="HQ154">
        <v>929.79600000000005</v>
      </c>
      <c r="HR154">
        <v>34.235700000000001</v>
      </c>
      <c r="HS154">
        <v>98.960400000000007</v>
      </c>
      <c r="HT154">
        <v>97.646100000000004</v>
      </c>
    </row>
    <row r="155" spans="1:228" x14ac:dyDescent="0.2">
      <c r="A155">
        <v>140</v>
      </c>
      <c r="B155">
        <v>1676574462.0999999</v>
      </c>
      <c r="C155">
        <v>555.5</v>
      </c>
      <c r="D155" t="s">
        <v>639</v>
      </c>
      <c r="E155" t="s">
        <v>640</v>
      </c>
      <c r="F155">
        <v>4</v>
      </c>
      <c r="G155">
        <v>1676574460.0999999</v>
      </c>
      <c r="H155">
        <f t="shared" si="68"/>
        <v>8.3241909352677437E-4</v>
      </c>
      <c r="I155">
        <f t="shared" si="69"/>
        <v>0.83241909352677435</v>
      </c>
      <c r="J155">
        <f t="shared" si="70"/>
        <v>13.027860361367193</v>
      </c>
      <c r="K155">
        <f t="shared" si="71"/>
        <v>899.66714285714284</v>
      </c>
      <c r="L155">
        <f t="shared" si="72"/>
        <v>467.9868705843146</v>
      </c>
      <c r="M155">
        <f t="shared" si="73"/>
        <v>47.298978046492138</v>
      </c>
      <c r="N155">
        <f t="shared" si="74"/>
        <v>90.928483497879895</v>
      </c>
      <c r="O155">
        <f t="shared" si="75"/>
        <v>5.0837734391324711E-2</v>
      </c>
      <c r="P155">
        <f t="shared" si="76"/>
        <v>2.7627155295115373</v>
      </c>
      <c r="Q155">
        <f t="shared" si="77"/>
        <v>5.0323693605505808E-2</v>
      </c>
      <c r="R155">
        <f t="shared" si="78"/>
        <v>3.1498059771972231E-2</v>
      </c>
      <c r="S155">
        <f t="shared" si="79"/>
        <v>226.11546090661253</v>
      </c>
      <c r="T155">
        <f t="shared" si="80"/>
        <v>34.173757849713631</v>
      </c>
      <c r="U155">
        <f t="shared" si="81"/>
        <v>33.21631428571429</v>
      </c>
      <c r="V155">
        <f t="shared" si="82"/>
        <v>5.1138374409767682</v>
      </c>
      <c r="W155">
        <f t="shared" si="83"/>
        <v>69.544992307706138</v>
      </c>
      <c r="X155">
        <f t="shared" si="84"/>
        <v>3.5133774276526002</v>
      </c>
      <c r="Y155">
        <f t="shared" si="85"/>
        <v>5.0519488335083045</v>
      </c>
      <c r="Z155">
        <f t="shared" si="86"/>
        <v>1.600460013324168</v>
      </c>
      <c r="AA155">
        <f t="shared" si="87"/>
        <v>-36.70968202453075</v>
      </c>
      <c r="AB155">
        <f t="shared" si="88"/>
        <v>-32.301593877969978</v>
      </c>
      <c r="AC155">
        <f t="shared" si="89"/>
        <v>-2.6805417054315632</v>
      </c>
      <c r="AD155">
        <f t="shared" si="90"/>
        <v>154.42364329868025</v>
      </c>
      <c r="AE155">
        <f t="shared" si="91"/>
        <v>23.622161491794447</v>
      </c>
      <c r="AF155">
        <f t="shared" si="92"/>
        <v>0.82638124626289944</v>
      </c>
      <c r="AG155">
        <f t="shared" si="93"/>
        <v>13.027860361367193</v>
      </c>
      <c r="AH155">
        <v>953.62521511539171</v>
      </c>
      <c r="AI155">
        <v>934.65420606060582</v>
      </c>
      <c r="AJ155">
        <v>1.7309943569406909</v>
      </c>
      <c r="AK155">
        <v>61.748436210949897</v>
      </c>
      <c r="AL155">
        <f t="shared" si="94"/>
        <v>0.83241909352677435</v>
      </c>
      <c r="AM155">
        <v>34.042475707986767</v>
      </c>
      <c r="AN155">
        <v>34.759781818181807</v>
      </c>
      <c r="AO155">
        <v>3.9619483883843974E-3</v>
      </c>
      <c r="AP155">
        <v>100.5812648026685</v>
      </c>
      <c r="AQ155">
        <v>15</v>
      </c>
      <c r="AR155">
        <v>2</v>
      </c>
      <c r="AS155">
        <f t="shared" si="95"/>
        <v>1</v>
      </c>
      <c r="AT155">
        <f t="shared" si="96"/>
        <v>0</v>
      </c>
      <c r="AU155">
        <f t="shared" si="97"/>
        <v>47200.475671441491</v>
      </c>
      <c r="AV155">
        <f t="shared" si="98"/>
        <v>1199.995714285714</v>
      </c>
      <c r="AW155">
        <f t="shared" si="99"/>
        <v>1025.9218636821824</v>
      </c>
      <c r="AX155">
        <f t="shared" si="100"/>
        <v>0.8549379397516037</v>
      </c>
      <c r="AY155">
        <f t="shared" si="101"/>
        <v>0.1884302237205952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1676574460.0999999</v>
      </c>
      <c r="BF155">
        <v>899.66714285714284</v>
      </c>
      <c r="BG155">
        <v>922.15685714285712</v>
      </c>
      <c r="BH155">
        <v>34.762157142857141</v>
      </c>
      <c r="BI155">
        <v>34.025914285714293</v>
      </c>
      <c r="BJ155">
        <v>907.04000000000008</v>
      </c>
      <c r="BK155">
        <v>34.56492857142856</v>
      </c>
      <c r="BL155">
        <v>650.04728571428575</v>
      </c>
      <c r="BM155">
        <v>100.9688571428571</v>
      </c>
      <c r="BN155">
        <v>0.1001706857142857</v>
      </c>
      <c r="BO155">
        <v>32.99944285714286</v>
      </c>
      <c r="BP155">
        <v>33.21631428571429</v>
      </c>
      <c r="BQ155">
        <v>999.89999999999986</v>
      </c>
      <c r="BR155">
        <v>0</v>
      </c>
      <c r="BS155">
        <v>0</v>
      </c>
      <c r="BT155">
        <v>8990.8042857142846</v>
      </c>
      <c r="BU155">
        <v>0</v>
      </c>
      <c r="BV155">
        <v>2021.73</v>
      </c>
      <c r="BW155">
        <v>-22.489814285714289</v>
      </c>
      <c r="BX155">
        <v>932.06757142857157</v>
      </c>
      <c r="BY155">
        <v>954.63914285714293</v>
      </c>
      <c r="BZ155">
        <v>0.7362414285714286</v>
      </c>
      <c r="CA155">
        <v>922.15685714285712</v>
      </c>
      <c r="CB155">
        <v>34.025914285714293</v>
      </c>
      <c r="CC155">
        <v>3.509897142857143</v>
      </c>
      <c r="CD155">
        <v>3.4355600000000002</v>
      </c>
      <c r="CE155">
        <v>26.66768571428571</v>
      </c>
      <c r="CF155">
        <v>26.30461428571429</v>
      </c>
      <c r="CG155">
        <v>1199.995714285714</v>
      </c>
      <c r="CH155">
        <v>0.49998542857142858</v>
      </c>
      <c r="CI155">
        <v>0.50001457142857142</v>
      </c>
      <c r="CJ155">
        <v>0</v>
      </c>
      <c r="CK155">
        <v>1105.99</v>
      </c>
      <c r="CL155">
        <v>4.9990899999999998</v>
      </c>
      <c r="CM155">
        <v>12341.04285714286</v>
      </c>
      <c r="CN155">
        <v>9557.7771428571432</v>
      </c>
      <c r="CO155">
        <v>42.625</v>
      </c>
      <c r="CP155">
        <v>45.061999999999998</v>
      </c>
      <c r="CQ155">
        <v>43.436999999999998</v>
      </c>
      <c r="CR155">
        <v>43.857000000000014</v>
      </c>
      <c r="CS155">
        <v>43.982000000000014</v>
      </c>
      <c r="CT155">
        <v>597.48142857142864</v>
      </c>
      <c r="CU155">
        <v>597.51571428571424</v>
      </c>
      <c r="CV155">
        <v>0</v>
      </c>
      <c r="CW155">
        <v>1676574473.7</v>
      </c>
      <c r="CX155">
        <v>0</v>
      </c>
      <c r="CY155">
        <v>1676570481.5999999</v>
      </c>
      <c r="CZ155" t="s">
        <v>356</v>
      </c>
      <c r="DA155">
        <v>1676570481.5999999</v>
      </c>
      <c r="DB155">
        <v>1676570479.5999999</v>
      </c>
      <c r="DC155">
        <v>11</v>
      </c>
      <c r="DD155">
        <v>-8.3000000000000004E-2</v>
      </c>
      <c r="DE155">
        <v>1.9E-2</v>
      </c>
      <c r="DF155">
        <v>-6.1429999999999998</v>
      </c>
      <c r="DG155">
        <v>0.19700000000000001</v>
      </c>
      <c r="DH155">
        <v>415</v>
      </c>
      <c r="DI155">
        <v>33</v>
      </c>
      <c r="DJ155">
        <v>0.52</v>
      </c>
      <c r="DK155">
        <v>0.45</v>
      </c>
      <c r="DL155">
        <v>-22.336617073170729</v>
      </c>
      <c r="DM155">
        <v>-0.71505993031358162</v>
      </c>
      <c r="DN155">
        <v>8.8145680143833824E-2</v>
      </c>
      <c r="DO155">
        <v>0</v>
      </c>
      <c r="DP155">
        <v>0.67397492682926818</v>
      </c>
      <c r="DQ155">
        <v>7.7796668989546527E-2</v>
      </c>
      <c r="DR155">
        <v>2.7924446424532699E-2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3.2969200000000001</v>
      </c>
      <c r="EB155">
        <v>2.6252399999999998</v>
      </c>
      <c r="EC155">
        <v>0.17530499999999999</v>
      </c>
      <c r="ED155">
        <v>0.17589299999999999</v>
      </c>
      <c r="EE155">
        <v>0.14118900000000001</v>
      </c>
      <c r="EF155">
        <v>0.13778199999999999</v>
      </c>
      <c r="EG155">
        <v>24883.8</v>
      </c>
      <c r="EH155">
        <v>25228.400000000001</v>
      </c>
      <c r="EI155">
        <v>28074.9</v>
      </c>
      <c r="EJ155">
        <v>29467.599999999999</v>
      </c>
      <c r="EK155">
        <v>33201.800000000003</v>
      </c>
      <c r="EL155">
        <v>35262.400000000001</v>
      </c>
      <c r="EM155">
        <v>39650.9</v>
      </c>
      <c r="EN155">
        <v>42100.7</v>
      </c>
      <c r="EO155">
        <v>2.19875</v>
      </c>
      <c r="EP155">
        <v>2.1977000000000002</v>
      </c>
      <c r="EQ155">
        <v>0.120327</v>
      </c>
      <c r="ER155">
        <v>0</v>
      </c>
      <c r="ES155">
        <v>31.278600000000001</v>
      </c>
      <c r="ET155">
        <v>999.9</v>
      </c>
      <c r="EU155">
        <v>76.2</v>
      </c>
      <c r="EV155">
        <v>32.799999999999997</v>
      </c>
      <c r="EW155">
        <v>37.701500000000003</v>
      </c>
      <c r="EX155">
        <v>56.646500000000003</v>
      </c>
      <c r="EY155">
        <v>-3.9262800000000002</v>
      </c>
      <c r="EZ155">
        <v>2</v>
      </c>
      <c r="FA155">
        <v>0.44266499999999998</v>
      </c>
      <c r="FB155">
        <v>0.28151999999999999</v>
      </c>
      <c r="FC155">
        <v>20.273099999999999</v>
      </c>
      <c r="FD155">
        <v>5.2189399999999999</v>
      </c>
      <c r="FE155">
        <v>12.0099</v>
      </c>
      <c r="FF155">
        <v>4.9867499999999998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1.8642099999999999</v>
      </c>
      <c r="FO155">
        <v>1.8603099999999999</v>
      </c>
      <c r="FP155">
        <v>1.8609899999999999</v>
      </c>
      <c r="FQ155">
        <v>1.8601799999999999</v>
      </c>
      <c r="FR155">
        <v>1.86188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-7.38</v>
      </c>
      <c r="GH155">
        <v>0.19719999999999999</v>
      </c>
      <c r="GI155">
        <v>-4.4815386914191997</v>
      </c>
      <c r="GJ155">
        <v>-4.8024823865547416E-3</v>
      </c>
      <c r="GK155">
        <v>2.2541114550050859E-6</v>
      </c>
      <c r="GL155">
        <v>-5.2254267566753844E-10</v>
      </c>
      <c r="GM155">
        <v>0.19724000000001499</v>
      </c>
      <c r="GN155">
        <v>0</v>
      </c>
      <c r="GO155">
        <v>0</v>
      </c>
      <c r="GP155">
        <v>0</v>
      </c>
      <c r="GQ155">
        <v>6</v>
      </c>
      <c r="GR155">
        <v>2068</v>
      </c>
      <c r="GS155">
        <v>3</v>
      </c>
      <c r="GT155">
        <v>31</v>
      </c>
      <c r="GU155">
        <v>66.3</v>
      </c>
      <c r="GV155">
        <v>66.400000000000006</v>
      </c>
      <c r="GW155">
        <v>2.6110799999999998</v>
      </c>
      <c r="GX155">
        <v>2.52075</v>
      </c>
      <c r="GY155">
        <v>2.04834</v>
      </c>
      <c r="GZ155">
        <v>2.6257299999999999</v>
      </c>
      <c r="HA155">
        <v>2.1972700000000001</v>
      </c>
      <c r="HB155">
        <v>2.3535200000000001</v>
      </c>
      <c r="HC155">
        <v>38.061999999999998</v>
      </c>
      <c r="HD155">
        <v>14.9026</v>
      </c>
      <c r="HE155">
        <v>18</v>
      </c>
      <c r="HF155">
        <v>681.25099999999998</v>
      </c>
      <c r="HG155">
        <v>757.85400000000004</v>
      </c>
      <c r="HH155">
        <v>31.0015</v>
      </c>
      <c r="HI155">
        <v>33.0212</v>
      </c>
      <c r="HJ155">
        <v>30.000900000000001</v>
      </c>
      <c r="HK155">
        <v>32.865000000000002</v>
      </c>
      <c r="HL155">
        <v>32.870899999999999</v>
      </c>
      <c r="HM155">
        <v>52.225299999999997</v>
      </c>
      <c r="HN155">
        <v>9.2391400000000008</v>
      </c>
      <c r="HO155">
        <v>100</v>
      </c>
      <c r="HP155">
        <v>31</v>
      </c>
      <c r="HQ155">
        <v>936.47400000000005</v>
      </c>
      <c r="HR155">
        <v>34.276400000000002</v>
      </c>
      <c r="HS155">
        <v>98.960300000000004</v>
      </c>
      <c r="HT155">
        <v>97.645799999999994</v>
      </c>
    </row>
    <row r="156" spans="1:228" x14ac:dyDescent="0.2">
      <c r="A156">
        <v>141</v>
      </c>
      <c r="B156">
        <v>1676574466.0999999</v>
      </c>
      <c r="C156">
        <v>559.5</v>
      </c>
      <c r="D156" t="s">
        <v>641</v>
      </c>
      <c r="E156" t="s">
        <v>642</v>
      </c>
      <c r="F156">
        <v>4</v>
      </c>
      <c r="G156">
        <v>1676574463.7874999</v>
      </c>
      <c r="H156">
        <f t="shared" si="68"/>
        <v>7.9383391266228741E-4</v>
      </c>
      <c r="I156">
        <f t="shared" si="69"/>
        <v>0.79383391266228742</v>
      </c>
      <c r="J156">
        <f t="shared" si="70"/>
        <v>12.993002700280693</v>
      </c>
      <c r="K156">
        <f t="shared" si="71"/>
        <v>905.73250000000007</v>
      </c>
      <c r="L156">
        <f t="shared" si="72"/>
        <v>453.33406141100141</v>
      </c>
      <c r="M156">
        <f t="shared" si="73"/>
        <v>45.81807775250752</v>
      </c>
      <c r="N156">
        <f t="shared" si="74"/>
        <v>91.541592923345988</v>
      </c>
      <c r="O156">
        <f t="shared" si="75"/>
        <v>4.8256891750563385E-2</v>
      </c>
      <c r="P156">
        <f t="shared" si="76"/>
        <v>2.7680806515981953</v>
      </c>
      <c r="Q156">
        <f t="shared" si="77"/>
        <v>4.7794350336199221E-2</v>
      </c>
      <c r="R156">
        <f t="shared" si="78"/>
        <v>2.9912656872765033E-2</v>
      </c>
      <c r="S156">
        <f t="shared" si="79"/>
        <v>226.11585444770773</v>
      </c>
      <c r="T156">
        <f t="shared" si="80"/>
        <v>34.195397135305804</v>
      </c>
      <c r="U156">
        <f t="shared" si="81"/>
        <v>33.239137499999998</v>
      </c>
      <c r="V156">
        <f t="shared" si="82"/>
        <v>5.120388699273934</v>
      </c>
      <c r="W156">
        <f t="shared" si="83"/>
        <v>69.493710308928229</v>
      </c>
      <c r="X156">
        <f t="shared" si="84"/>
        <v>3.5133953078632265</v>
      </c>
      <c r="Y156">
        <f t="shared" si="85"/>
        <v>5.0557025840824066</v>
      </c>
      <c r="Z156">
        <f t="shared" si="86"/>
        <v>1.6069933914107075</v>
      </c>
      <c r="AA156">
        <f t="shared" si="87"/>
        <v>-35.008075548406872</v>
      </c>
      <c r="AB156">
        <f t="shared" si="88"/>
        <v>-33.797490247047747</v>
      </c>
      <c r="AC156">
        <f t="shared" si="89"/>
        <v>-2.7997367872613337</v>
      </c>
      <c r="AD156">
        <f t="shared" si="90"/>
        <v>154.51055186499178</v>
      </c>
      <c r="AE156">
        <f t="shared" si="91"/>
        <v>23.371267551345987</v>
      </c>
      <c r="AF156">
        <f t="shared" si="92"/>
        <v>0.73454355787072823</v>
      </c>
      <c r="AG156">
        <f t="shared" si="93"/>
        <v>12.993002700280693</v>
      </c>
      <c r="AH156">
        <v>960.180151857949</v>
      </c>
      <c r="AI156">
        <v>941.40955757575796</v>
      </c>
      <c r="AJ156">
        <v>1.686318164680024</v>
      </c>
      <c r="AK156">
        <v>61.748436210949897</v>
      </c>
      <c r="AL156">
        <f t="shared" si="94"/>
        <v>0.79383391266228742</v>
      </c>
      <c r="AM156">
        <v>34.065448461386211</v>
      </c>
      <c r="AN156">
        <v>34.773338181818147</v>
      </c>
      <c r="AO156">
        <v>-1.036041893371647E-4</v>
      </c>
      <c r="AP156">
        <v>100.5812648026685</v>
      </c>
      <c r="AQ156">
        <v>15</v>
      </c>
      <c r="AR156">
        <v>2</v>
      </c>
      <c r="AS156">
        <f t="shared" si="95"/>
        <v>1</v>
      </c>
      <c r="AT156">
        <f t="shared" si="96"/>
        <v>0</v>
      </c>
      <c r="AU156">
        <f t="shared" si="97"/>
        <v>47345.900312744256</v>
      </c>
      <c r="AV156">
        <f t="shared" si="98"/>
        <v>1199.9974999999999</v>
      </c>
      <c r="AW156">
        <f t="shared" si="99"/>
        <v>1025.9234199210921</v>
      </c>
      <c r="AX156">
        <f t="shared" si="100"/>
        <v>0.85493796438833591</v>
      </c>
      <c r="AY156">
        <f t="shared" si="101"/>
        <v>0.18843027126948828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1676574463.7874999</v>
      </c>
      <c r="BF156">
        <v>905.73250000000007</v>
      </c>
      <c r="BG156">
        <v>927.9190000000001</v>
      </c>
      <c r="BH156">
        <v>34.762300000000003</v>
      </c>
      <c r="BI156">
        <v>34.107862500000003</v>
      </c>
      <c r="BJ156">
        <v>913.11774999999989</v>
      </c>
      <c r="BK156">
        <v>34.565049999999999</v>
      </c>
      <c r="BL156">
        <v>650.03224999999998</v>
      </c>
      <c r="BM156">
        <v>100.96925</v>
      </c>
      <c r="BN156">
        <v>9.987683750000001E-2</v>
      </c>
      <c r="BO156">
        <v>33.012662499999998</v>
      </c>
      <c r="BP156">
        <v>33.239137499999998</v>
      </c>
      <c r="BQ156">
        <v>999.9</v>
      </c>
      <c r="BR156">
        <v>0</v>
      </c>
      <c r="BS156">
        <v>0</v>
      </c>
      <c r="BT156">
        <v>9019.2962500000012</v>
      </c>
      <c r="BU156">
        <v>0</v>
      </c>
      <c r="BV156">
        <v>2007.6212499999999</v>
      </c>
      <c r="BW156">
        <v>-22.18675</v>
      </c>
      <c r="BX156">
        <v>938.35162500000001</v>
      </c>
      <c r="BY156">
        <v>960.68624999999997</v>
      </c>
      <c r="BZ156">
        <v>0.65441137500000002</v>
      </c>
      <c r="CA156">
        <v>927.9190000000001</v>
      </c>
      <c r="CB156">
        <v>34.107862500000003</v>
      </c>
      <c r="CC156">
        <v>3.5099174999999998</v>
      </c>
      <c r="CD156">
        <v>3.4438437500000001</v>
      </c>
      <c r="CE156">
        <v>26.6678</v>
      </c>
      <c r="CF156">
        <v>26.345387500000001</v>
      </c>
      <c r="CG156">
        <v>1199.9974999999999</v>
      </c>
      <c r="CH156">
        <v>0.49998437499999998</v>
      </c>
      <c r="CI156">
        <v>0.50001562499999996</v>
      </c>
      <c r="CJ156">
        <v>0</v>
      </c>
      <c r="CK156">
        <v>1107.1224999999999</v>
      </c>
      <c r="CL156">
        <v>4.9990899999999998</v>
      </c>
      <c r="CM156">
        <v>12351.95</v>
      </c>
      <c r="CN156">
        <v>9557.78125</v>
      </c>
      <c r="CO156">
        <v>42.625</v>
      </c>
      <c r="CP156">
        <v>45.061999999999998</v>
      </c>
      <c r="CQ156">
        <v>43.436999999999998</v>
      </c>
      <c r="CR156">
        <v>43.875</v>
      </c>
      <c r="CS156">
        <v>44</v>
      </c>
      <c r="CT156">
        <v>597.48125000000005</v>
      </c>
      <c r="CU156">
        <v>597.51749999999993</v>
      </c>
      <c r="CV156">
        <v>0</v>
      </c>
      <c r="CW156">
        <v>1676574477.9000001</v>
      </c>
      <c r="CX156">
        <v>0</v>
      </c>
      <c r="CY156">
        <v>1676570481.5999999</v>
      </c>
      <c r="CZ156" t="s">
        <v>356</v>
      </c>
      <c r="DA156">
        <v>1676570481.5999999</v>
      </c>
      <c r="DB156">
        <v>1676570479.5999999</v>
      </c>
      <c r="DC156">
        <v>11</v>
      </c>
      <c r="DD156">
        <v>-8.3000000000000004E-2</v>
      </c>
      <c r="DE156">
        <v>1.9E-2</v>
      </c>
      <c r="DF156">
        <v>-6.1429999999999998</v>
      </c>
      <c r="DG156">
        <v>0.19700000000000001</v>
      </c>
      <c r="DH156">
        <v>415</v>
      </c>
      <c r="DI156">
        <v>33</v>
      </c>
      <c r="DJ156">
        <v>0.52</v>
      </c>
      <c r="DK156">
        <v>0.45</v>
      </c>
      <c r="DL156">
        <v>-22.347548780487799</v>
      </c>
      <c r="DM156">
        <v>-3.449477351631359E-4</v>
      </c>
      <c r="DN156">
        <v>9.4892010822961309E-2</v>
      </c>
      <c r="DO156">
        <v>1</v>
      </c>
      <c r="DP156">
        <v>0.68001612195121952</v>
      </c>
      <c r="DQ156">
        <v>6.489928222996684E-2</v>
      </c>
      <c r="DR156">
        <v>3.5161579774018112E-2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2</v>
      </c>
      <c r="DY156">
        <v>2</v>
      </c>
      <c r="DZ156" t="s">
        <v>363</v>
      </c>
      <c r="EA156">
        <v>3.2967499999999998</v>
      </c>
      <c r="EB156">
        <v>2.6253700000000002</v>
      </c>
      <c r="EC156">
        <v>0.17611399999999999</v>
      </c>
      <c r="ED156">
        <v>0.17665500000000001</v>
      </c>
      <c r="EE156">
        <v>0.14124700000000001</v>
      </c>
      <c r="EF156">
        <v>0.13831499999999999</v>
      </c>
      <c r="EG156">
        <v>24858.9</v>
      </c>
      <c r="EH156">
        <v>25204.1</v>
      </c>
      <c r="EI156">
        <v>28074.6</v>
      </c>
      <c r="EJ156">
        <v>29466.6</v>
      </c>
      <c r="EK156">
        <v>33199.1</v>
      </c>
      <c r="EL156">
        <v>35239.699999999997</v>
      </c>
      <c r="EM156">
        <v>39650.400000000001</v>
      </c>
      <c r="EN156">
        <v>42099.6</v>
      </c>
      <c r="EO156">
        <v>2.1984499999999998</v>
      </c>
      <c r="EP156">
        <v>2.1978499999999999</v>
      </c>
      <c r="EQ156">
        <v>0.11985</v>
      </c>
      <c r="ER156">
        <v>0</v>
      </c>
      <c r="ES156">
        <v>31.306699999999999</v>
      </c>
      <c r="ET156">
        <v>999.9</v>
      </c>
      <c r="EU156">
        <v>76.2</v>
      </c>
      <c r="EV156">
        <v>32.799999999999997</v>
      </c>
      <c r="EW156">
        <v>37.701700000000002</v>
      </c>
      <c r="EX156">
        <v>56.646500000000003</v>
      </c>
      <c r="EY156">
        <v>-3.9382999999999999</v>
      </c>
      <c r="EZ156">
        <v>2</v>
      </c>
      <c r="FA156">
        <v>0.44328499999999998</v>
      </c>
      <c r="FB156">
        <v>0.28794900000000001</v>
      </c>
      <c r="FC156">
        <v>20.273199999999999</v>
      </c>
      <c r="FD156">
        <v>5.2190899999999996</v>
      </c>
      <c r="FE156">
        <v>12.0098</v>
      </c>
      <c r="FF156">
        <v>4.9867499999999998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1.86422</v>
      </c>
      <c r="FO156">
        <v>1.8603000000000001</v>
      </c>
      <c r="FP156">
        <v>1.861</v>
      </c>
      <c r="FQ156">
        <v>1.8601799999999999</v>
      </c>
      <c r="FR156">
        <v>1.86188</v>
      </c>
      <c r="FS156">
        <v>1.8585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-7.3929999999999998</v>
      </c>
      <c r="GH156">
        <v>0.19719999999999999</v>
      </c>
      <c r="GI156">
        <v>-4.4815386914191997</v>
      </c>
      <c r="GJ156">
        <v>-4.8024823865547416E-3</v>
      </c>
      <c r="GK156">
        <v>2.2541114550050859E-6</v>
      </c>
      <c r="GL156">
        <v>-5.2254267566753844E-10</v>
      </c>
      <c r="GM156">
        <v>0.19724000000001499</v>
      </c>
      <c r="GN156">
        <v>0</v>
      </c>
      <c r="GO156">
        <v>0</v>
      </c>
      <c r="GP156">
        <v>0</v>
      </c>
      <c r="GQ156">
        <v>6</v>
      </c>
      <c r="GR156">
        <v>2068</v>
      </c>
      <c r="GS156">
        <v>3</v>
      </c>
      <c r="GT156">
        <v>31</v>
      </c>
      <c r="GU156">
        <v>66.400000000000006</v>
      </c>
      <c r="GV156">
        <v>66.400000000000006</v>
      </c>
      <c r="GW156">
        <v>2.6245099999999999</v>
      </c>
      <c r="GX156">
        <v>2.52075</v>
      </c>
      <c r="GY156">
        <v>2.04834</v>
      </c>
      <c r="GZ156">
        <v>2.6257299999999999</v>
      </c>
      <c r="HA156">
        <v>2.1972700000000001</v>
      </c>
      <c r="HB156">
        <v>2.33521</v>
      </c>
      <c r="HC156">
        <v>38.061999999999998</v>
      </c>
      <c r="HD156">
        <v>14.9026</v>
      </c>
      <c r="HE156">
        <v>18</v>
      </c>
      <c r="HF156">
        <v>681.08600000000001</v>
      </c>
      <c r="HG156">
        <v>758.10199999999998</v>
      </c>
      <c r="HH156">
        <v>31.0017</v>
      </c>
      <c r="HI156">
        <v>33.029800000000002</v>
      </c>
      <c r="HJ156">
        <v>30.000900000000001</v>
      </c>
      <c r="HK156">
        <v>32.872300000000003</v>
      </c>
      <c r="HL156">
        <v>32.878999999999998</v>
      </c>
      <c r="HM156">
        <v>52.5261</v>
      </c>
      <c r="HN156">
        <v>9.2391400000000008</v>
      </c>
      <c r="HO156">
        <v>100</v>
      </c>
      <c r="HP156">
        <v>31</v>
      </c>
      <c r="HQ156">
        <v>943.154</v>
      </c>
      <c r="HR156">
        <v>34.271599999999999</v>
      </c>
      <c r="HS156">
        <v>98.959000000000003</v>
      </c>
      <c r="HT156">
        <v>97.642899999999997</v>
      </c>
    </row>
    <row r="157" spans="1:228" x14ac:dyDescent="0.2">
      <c r="A157">
        <v>142</v>
      </c>
      <c r="B157">
        <v>1676574470.0999999</v>
      </c>
      <c r="C157">
        <v>563.5</v>
      </c>
      <c r="D157" t="s">
        <v>643</v>
      </c>
      <c r="E157" t="s">
        <v>644</v>
      </c>
      <c r="F157">
        <v>4</v>
      </c>
      <c r="G157">
        <v>1676574468.0999999</v>
      </c>
      <c r="H157">
        <f t="shared" si="68"/>
        <v>7.9924244523941665E-4</v>
      </c>
      <c r="I157">
        <f t="shared" si="69"/>
        <v>0.79924244523941668</v>
      </c>
      <c r="J157">
        <f t="shared" si="70"/>
        <v>13.206363439720532</v>
      </c>
      <c r="K157">
        <f t="shared" si="71"/>
        <v>912.5947142857143</v>
      </c>
      <c r="L157">
        <f t="shared" si="72"/>
        <v>456.42945832753713</v>
      </c>
      <c r="M157">
        <f t="shared" si="73"/>
        <v>46.132054623111841</v>
      </c>
      <c r="N157">
        <f t="shared" si="74"/>
        <v>92.237405890617481</v>
      </c>
      <c r="O157">
        <f t="shared" si="75"/>
        <v>4.8644097736919627E-2</v>
      </c>
      <c r="P157">
        <f t="shared" si="76"/>
        <v>2.7622564807615069</v>
      </c>
      <c r="Q157">
        <f t="shared" si="77"/>
        <v>4.8173162271492237E-2</v>
      </c>
      <c r="R157">
        <f t="shared" si="78"/>
        <v>3.0150158026583985E-2</v>
      </c>
      <c r="S157">
        <f t="shared" si="79"/>
        <v>226.11639339133623</v>
      </c>
      <c r="T157">
        <f t="shared" si="80"/>
        <v>34.214716771375677</v>
      </c>
      <c r="U157">
        <f t="shared" si="81"/>
        <v>33.252514285714291</v>
      </c>
      <c r="V157">
        <f t="shared" si="82"/>
        <v>5.1242318131702946</v>
      </c>
      <c r="W157">
        <f t="shared" si="83"/>
        <v>69.53322366788089</v>
      </c>
      <c r="X157">
        <f t="shared" si="84"/>
        <v>3.5190502482469359</v>
      </c>
      <c r="Y157">
        <f t="shared" si="85"/>
        <v>5.0609623178918879</v>
      </c>
      <c r="Z157">
        <f t="shared" si="86"/>
        <v>1.6051815649233587</v>
      </c>
      <c r="AA157">
        <f t="shared" si="87"/>
        <v>-35.246591835058275</v>
      </c>
      <c r="AB157">
        <f t="shared" si="88"/>
        <v>-32.962106341846948</v>
      </c>
      <c r="AC157">
        <f t="shared" si="89"/>
        <v>-2.7367195588156119</v>
      </c>
      <c r="AD157">
        <f t="shared" si="90"/>
        <v>155.17097565561539</v>
      </c>
      <c r="AE157">
        <f t="shared" si="91"/>
        <v>23.427292335887859</v>
      </c>
      <c r="AF157">
        <f t="shared" si="92"/>
        <v>0.62984300676777316</v>
      </c>
      <c r="AG157">
        <f t="shared" si="93"/>
        <v>13.206363439720532</v>
      </c>
      <c r="AH157">
        <v>966.86833274414244</v>
      </c>
      <c r="AI157">
        <v>948.00673939393926</v>
      </c>
      <c r="AJ157">
        <v>1.655346370643809</v>
      </c>
      <c r="AK157">
        <v>61.748436210949897</v>
      </c>
      <c r="AL157">
        <f t="shared" si="94"/>
        <v>0.79924244523941668</v>
      </c>
      <c r="AM157">
        <v>34.244228685580097</v>
      </c>
      <c r="AN157">
        <v>34.84769515151514</v>
      </c>
      <c r="AO157">
        <v>1.7697460651662941E-2</v>
      </c>
      <c r="AP157">
        <v>100.5812648026685</v>
      </c>
      <c r="AQ157">
        <v>15</v>
      </c>
      <c r="AR157">
        <v>2</v>
      </c>
      <c r="AS157">
        <f t="shared" si="95"/>
        <v>1</v>
      </c>
      <c r="AT157">
        <f t="shared" si="96"/>
        <v>0</v>
      </c>
      <c r="AU157">
        <f t="shared" si="97"/>
        <v>47182.991495511102</v>
      </c>
      <c r="AV157">
        <f t="shared" si="98"/>
        <v>1200</v>
      </c>
      <c r="AW157">
        <f t="shared" si="99"/>
        <v>1025.925592430744</v>
      </c>
      <c r="AX157">
        <f t="shared" si="100"/>
        <v>0.85493799369228674</v>
      </c>
      <c r="AY157">
        <f t="shared" si="101"/>
        <v>0.18843032782611352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1676574468.0999999</v>
      </c>
      <c r="BF157">
        <v>912.5947142857143</v>
      </c>
      <c r="BG157">
        <v>934.75185714285715</v>
      </c>
      <c r="BH157">
        <v>34.817399999999999</v>
      </c>
      <c r="BI157">
        <v>34.256214285714293</v>
      </c>
      <c r="BJ157">
        <v>919.99357142857127</v>
      </c>
      <c r="BK157">
        <v>34.620171428571417</v>
      </c>
      <c r="BL157">
        <v>649.95971428571431</v>
      </c>
      <c r="BM157">
        <v>100.97157142857139</v>
      </c>
      <c r="BN157">
        <v>0.10002634285714281</v>
      </c>
      <c r="BO157">
        <v>33.031171428571433</v>
      </c>
      <c r="BP157">
        <v>33.252514285714291</v>
      </c>
      <c r="BQ157">
        <v>999.89999999999986</v>
      </c>
      <c r="BR157">
        <v>0</v>
      </c>
      <c r="BS157">
        <v>0</v>
      </c>
      <c r="BT157">
        <v>8988.1242857142861</v>
      </c>
      <c r="BU157">
        <v>0</v>
      </c>
      <c r="BV157">
        <v>1998.941428571429</v>
      </c>
      <c r="BW157">
        <v>-22.157071428571431</v>
      </c>
      <c r="BX157">
        <v>945.51514285714279</v>
      </c>
      <c r="BY157">
        <v>967.90871428571415</v>
      </c>
      <c r="BZ157">
        <v>0.56117457142857141</v>
      </c>
      <c r="CA157">
        <v>934.75185714285715</v>
      </c>
      <c r="CB157">
        <v>34.256214285714293</v>
      </c>
      <c r="CC157">
        <v>3.5155657142857151</v>
      </c>
      <c r="CD157">
        <v>3.4589028571428568</v>
      </c>
      <c r="CE157">
        <v>26.695114285714279</v>
      </c>
      <c r="CF157">
        <v>26.419342857142858</v>
      </c>
      <c r="CG157">
        <v>1200</v>
      </c>
      <c r="CH157">
        <v>0.49998342857142852</v>
      </c>
      <c r="CI157">
        <v>0.50001657142857148</v>
      </c>
      <c r="CJ157">
        <v>0</v>
      </c>
      <c r="CK157">
        <v>1108.315714285714</v>
      </c>
      <c r="CL157">
        <v>4.9990899999999998</v>
      </c>
      <c r="CM157">
        <v>12365.428571428571</v>
      </c>
      <c r="CN157">
        <v>9557.7942857142862</v>
      </c>
      <c r="CO157">
        <v>42.651571428571437</v>
      </c>
      <c r="CP157">
        <v>45.125</v>
      </c>
      <c r="CQ157">
        <v>43.463999999999999</v>
      </c>
      <c r="CR157">
        <v>43.901571428571437</v>
      </c>
      <c r="CS157">
        <v>44</v>
      </c>
      <c r="CT157">
        <v>597.48285714285703</v>
      </c>
      <c r="CU157">
        <v>597.52142857142849</v>
      </c>
      <c r="CV157">
        <v>0</v>
      </c>
      <c r="CW157">
        <v>1676574482.0999999</v>
      </c>
      <c r="CX157">
        <v>0</v>
      </c>
      <c r="CY157">
        <v>1676570481.5999999</v>
      </c>
      <c r="CZ157" t="s">
        <v>356</v>
      </c>
      <c r="DA157">
        <v>1676570481.5999999</v>
      </c>
      <c r="DB157">
        <v>1676570479.5999999</v>
      </c>
      <c r="DC157">
        <v>11</v>
      </c>
      <c r="DD157">
        <v>-8.3000000000000004E-2</v>
      </c>
      <c r="DE157">
        <v>1.9E-2</v>
      </c>
      <c r="DF157">
        <v>-6.1429999999999998</v>
      </c>
      <c r="DG157">
        <v>0.19700000000000001</v>
      </c>
      <c r="DH157">
        <v>415</v>
      </c>
      <c r="DI157">
        <v>33</v>
      </c>
      <c r="DJ157">
        <v>0.52</v>
      </c>
      <c r="DK157">
        <v>0.45</v>
      </c>
      <c r="DL157">
        <v>-22.302385365853659</v>
      </c>
      <c r="DM157">
        <v>0.71359024390236336</v>
      </c>
      <c r="DN157">
        <v>0.137516655418713</v>
      </c>
      <c r="DO157">
        <v>0</v>
      </c>
      <c r="DP157">
        <v>0.65729499999999996</v>
      </c>
      <c r="DQ157">
        <v>-0.26405855749128931</v>
      </c>
      <c r="DR157">
        <v>5.8551349641398263E-2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374</v>
      </c>
      <c r="EA157">
        <v>3.2967300000000002</v>
      </c>
      <c r="EB157">
        <v>2.6252599999999999</v>
      </c>
      <c r="EC157">
        <v>0.17690500000000001</v>
      </c>
      <c r="ED157">
        <v>0.17746400000000001</v>
      </c>
      <c r="EE157">
        <v>0.14145199999999999</v>
      </c>
      <c r="EF157">
        <v>0.13844200000000001</v>
      </c>
      <c r="EG157">
        <v>24834.6</v>
      </c>
      <c r="EH157">
        <v>25178.799999999999</v>
      </c>
      <c r="EI157">
        <v>28074.1</v>
      </c>
      <c r="EJ157">
        <v>29466.1</v>
      </c>
      <c r="EK157">
        <v>33190.6</v>
      </c>
      <c r="EL157">
        <v>35233.800000000003</v>
      </c>
      <c r="EM157">
        <v>39649.599999999999</v>
      </c>
      <c r="EN157">
        <v>42098.7</v>
      </c>
      <c r="EO157">
        <v>2.1983999999999999</v>
      </c>
      <c r="EP157">
        <v>2.1977500000000001</v>
      </c>
      <c r="EQ157">
        <v>0.11858</v>
      </c>
      <c r="ER157">
        <v>0</v>
      </c>
      <c r="ES157">
        <v>31.334199999999999</v>
      </c>
      <c r="ET157">
        <v>999.9</v>
      </c>
      <c r="EU157">
        <v>76.2</v>
      </c>
      <c r="EV157">
        <v>32.799999999999997</v>
      </c>
      <c r="EW157">
        <v>37.698099999999997</v>
      </c>
      <c r="EX157">
        <v>56.706499999999998</v>
      </c>
      <c r="EY157">
        <v>-3.9182700000000001</v>
      </c>
      <c r="EZ157">
        <v>2</v>
      </c>
      <c r="FA157">
        <v>0.44400899999999999</v>
      </c>
      <c r="FB157">
        <v>0.29408200000000001</v>
      </c>
      <c r="FC157">
        <v>20.273099999999999</v>
      </c>
      <c r="FD157">
        <v>5.2187900000000003</v>
      </c>
      <c r="FE157">
        <v>12.0097</v>
      </c>
      <c r="FF157">
        <v>4.9865500000000003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1.8642099999999999</v>
      </c>
      <c r="FO157">
        <v>1.86032</v>
      </c>
      <c r="FP157">
        <v>1.8609800000000001</v>
      </c>
      <c r="FQ157">
        <v>1.8601700000000001</v>
      </c>
      <c r="FR157">
        <v>1.86188</v>
      </c>
      <c r="FS157">
        <v>1.8585100000000001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-7.4050000000000002</v>
      </c>
      <c r="GH157">
        <v>0.1973</v>
      </c>
      <c r="GI157">
        <v>-4.4815386914191997</v>
      </c>
      <c r="GJ157">
        <v>-4.8024823865547416E-3</v>
      </c>
      <c r="GK157">
        <v>2.2541114550050859E-6</v>
      </c>
      <c r="GL157">
        <v>-5.2254267566753844E-10</v>
      </c>
      <c r="GM157">
        <v>0.19724000000001499</v>
      </c>
      <c r="GN157">
        <v>0</v>
      </c>
      <c r="GO157">
        <v>0</v>
      </c>
      <c r="GP157">
        <v>0</v>
      </c>
      <c r="GQ157">
        <v>6</v>
      </c>
      <c r="GR157">
        <v>2068</v>
      </c>
      <c r="GS157">
        <v>3</v>
      </c>
      <c r="GT157">
        <v>31</v>
      </c>
      <c r="GU157">
        <v>66.5</v>
      </c>
      <c r="GV157">
        <v>66.5</v>
      </c>
      <c r="GW157">
        <v>2.6415999999999999</v>
      </c>
      <c r="GX157">
        <v>2.52075</v>
      </c>
      <c r="GY157">
        <v>2.04834</v>
      </c>
      <c r="GZ157">
        <v>2.6257299999999999</v>
      </c>
      <c r="HA157">
        <v>2.1972700000000001</v>
      </c>
      <c r="HB157">
        <v>2.3535200000000001</v>
      </c>
      <c r="HC157">
        <v>38.061999999999998</v>
      </c>
      <c r="HD157">
        <v>14.893800000000001</v>
      </c>
      <c r="HE157">
        <v>18</v>
      </c>
      <c r="HF157">
        <v>681.11800000000005</v>
      </c>
      <c r="HG157">
        <v>758.10599999999999</v>
      </c>
      <c r="HH157">
        <v>31.0017</v>
      </c>
      <c r="HI157">
        <v>33.0381</v>
      </c>
      <c r="HJ157">
        <v>30.000900000000001</v>
      </c>
      <c r="HK157">
        <v>32.879100000000001</v>
      </c>
      <c r="HL157">
        <v>32.887</v>
      </c>
      <c r="HM157">
        <v>52.827800000000003</v>
      </c>
      <c r="HN157">
        <v>9.2391400000000008</v>
      </c>
      <c r="HO157">
        <v>100</v>
      </c>
      <c r="HP157">
        <v>31</v>
      </c>
      <c r="HQ157">
        <v>949.83199999999999</v>
      </c>
      <c r="HR157">
        <v>34.237299999999998</v>
      </c>
      <c r="HS157">
        <v>98.9572</v>
      </c>
      <c r="HT157">
        <v>97.641000000000005</v>
      </c>
    </row>
    <row r="158" spans="1:228" x14ac:dyDescent="0.2">
      <c r="A158">
        <v>143</v>
      </c>
      <c r="B158">
        <v>1676574474.0999999</v>
      </c>
      <c r="C158">
        <v>567.5</v>
      </c>
      <c r="D158" t="s">
        <v>645</v>
      </c>
      <c r="E158" t="s">
        <v>646</v>
      </c>
      <c r="F158">
        <v>4</v>
      </c>
      <c r="G158">
        <v>1676574471.7874999</v>
      </c>
      <c r="H158">
        <f t="shared" si="68"/>
        <v>7.9601295477337041E-4</v>
      </c>
      <c r="I158">
        <f t="shared" si="69"/>
        <v>0.79601295477337042</v>
      </c>
      <c r="J158">
        <f t="shared" si="70"/>
        <v>13.375545235396725</v>
      </c>
      <c r="K158">
        <f t="shared" si="71"/>
        <v>918.45949999999993</v>
      </c>
      <c r="L158">
        <f t="shared" si="72"/>
        <v>455.64927992704037</v>
      </c>
      <c r="M158">
        <f t="shared" si="73"/>
        <v>46.053538690933891</v>
      </c>
      <c r="N158">
        <f t="shared" si="74"/>
        <v>92.830850355077274</v>
      </c>
      <c r="O158">
        <f t="shared" si="75"/>
        <v>4.8533466190512062E-2</v>
      </c>
      <c r="P158">
        <f t="shared" si="76"/>
        <v>2.7651516993702332</v>
      </c>
      <c r="Q158">
        <f t="shared" si="77"/>
        <v>4.8065145003501522E-2</v>
      </c>
      <c r="R158">
        <f t="shared" si="78"/>
        <v>3.008241569999643E-2</v>
      </c>
      <c r="S158">
        <f t="shared" si="79"/>
        <v>226.1177215345794</v>
      </c>
      <c r="T158">
        <f t="shared" si="80"/>
        <v>34.229515562263522</v>
      </c>
      <c r="U158">
        <f t="shared" si="81"/>
        <v>33.262374999999999</v>
      </c>
      <c r="V158">
        <f t="shared" si="82"/>
        <v>5.1270663758104584</v>
      </c>
      <c r="W158">
        <f t="shared" si="83"/>
        <v>69.588650976702866</v>
      </c>
      <c r="X158">
        <f t="shared" si="84"/>
        <v>3.5248371949150785</v>
      </c>
      <c r="Y158">
        <f t="shared" si="85"/>
        <v>5.0652471997124016</v>
      </c>
      <c r="Z158">
        <f t="shared" si="86"/>
        <v>1.6022291808953799</v>
      </c>
      <c r="AA158">
        <f t="shared" si="87"/>
        <v>-35.104171305505638</v>
      </c>
      <c r="AB158">
        <f t="shared" si="88"/>
        <v>-32.220667210985347</v>
      </c>
      <c r="AC158">
        <f t="shared" si="89"/>
        <v>-2.672686047055143</v>
      </c>
      <c r="AD158">
        <f t="shared" si="90"/>
        <v>156.12019697103327</v>
      </c>
      <c r="AE158">
        <f t="shared" si="91"/>
        <v>23.70731253664022</v>
      </c>
      <c r="AF158">
        <f t="shared" si="92"/>
        <v>0.67955268194711704</v>
      </c>
      <c r="AG158">
        <f t="shared" si="93"/>
        <v>13.375545235396725</v>
      </c>
      <c r="AH158">
        <v>973.78363503714274</v>
      </c>
      <c r="AI158">
        <v>954.68673939393932</v>
      </c>
      <c r="AJ158">
        <v>1.6754495411675481</v>
      </c>
      <c r="AK158">
        <v>61.748436210949897</v>
      </c>
      <c r="AL158">
        <f t="shared" si="94"/>
        <v>0.79601295477337042</v>
      </c>
      <c r="AM158">
        <v>34.267495120660328</v>
      </c>
      <c r="AN158">
        <v>34.893607878787883</v>
      </c>
      <c r="AO158">
        <v>1.3523249277751771E-2</v>
      </c>
      <c r="AP158">
        <v>100.5812648026685</v>
      </c>
      <c r="AQ158">
        <v>15</v>
      </c>
      <c r="AR158">
        <v>2</v>
      </c>
      <c r="AS158">
        <f t="shared" si="95"/>
        <v>1</v>
      </c>
      <c r="AT158">
        <f t="shared" si="96"/>
        <v>0</v>
      </c>
      <c r="AU158">
        <f t="shared" si="97"/>
        <v>47260.216483945645</v>
      </c>
      <c r="AV158">
        <f t="shared" si="98"/>
        <v>1200.0062499999999</v>
      </c>
      <c r="AW158">
        <f t="shared" si="99"/>
        <v>1025.9310137484867</v>
      </c>
      <c r="AX158">
        <f t="shared" si="100"/>
        <v>0.85493805865468353</v>
      </c>
      <c r="AY158">
        <f t="shared" si="101"/>
        <v>0.18843045320353907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1676574471.7874999</v>
      </c>
      <c r="BF158">
        <v>918.45949999999993</v>
      </c>
      <c r="BG158">
        <v>940.91825000000006</v>
      </c>
      <c r="BH158">
        <v>34.874399999999987</v>
      </c>
      <c r="BI158">
        <v>34.269024999999999</v>
      </c>
      <c r="BJ158">
        <v>925.87012499999992</v>
      </c>
      <c r="BK158">
        <v>34.677162500000001</v>
      </c>
      <c r="BL158">
        <v>650.03050000000007</v>
      </c>
      <c r="BM158">
        <v>100.972375</v>
      </c>
      <c r="BN158">
        <v>9.9964449999999996E-2</v>
      </c>
      <c r="BO158">
        <v>33.046237499999997</v>
      </c>
      <c r="BP158">
        <v>33.262374999999999</v>
      </c>
      <c r="BQ158">
        <v>999.9</v>
      </c>
      <c r="BR158">
        <v>0</v>
      </c>
      <c r="BS158">
        <v>0</v>
      </c>
      <c r="BT158">
        <v>9003.4375</v>
      </c>
      <c r="BU158">
        <v>0</v>
      </c>
      <c r="BV158">
        <v>1998.3</v>
      </c>
      <c r="BW158">
        <v>-22.4587875</v>
      </c>
      <c r="BX158">
        <v>951.64762500000006</v>
      </c>
      <c r="BY158">
        <v>974.30700000000002</v>
      </c>
      <c r="BZ158">
        <v>0.60536612500000009</v>
      </c>
      <c r="CA158">
        <v>940.91825000000006</v>
      </c>
      <c r="CB158">
        <v>34.269024999999999</v>
      </c>
      <c r="CC158">
        <v>3.5213537499999998</v>
      </c>
      <c r="CD158">
        <v>3.4602274999999998</v>
      </c>
      <c r="CE158">
        <v>26.723050000000001</v>
      </c>
      <c r="CF158">
        <v>26.425825</v>
      </c>
      <c r="CG158">
        <v>1200.0062499999999</v>
      </c>
      <c r="CH158">
        <v>0.4999825</v>
      </c>
      <c r="CI158">
        <v>0.5000175</v>
      </c>
      <c r="CJ158">
        <v>0</v>
      </c>
      <c r="CK158">
        <v>1109.4737500000001</v>
      </c>
      <c r="CL158">
        <v>4.9990899999999998</v>
      </c>
      <c r="CM158">
        <v>12374.2125</v>
      </c>
      <c r="CN158">
        <v>9557.8325000000004</v>
      </c>
      <c r="CO158">
        <v>42.655999999999999</v>
      </c>
      <c r="CP158">
        <v>45.125</v>
      </c>
      <c r="CQ158">
        <v>43.5</v>
      </c>
      <c r="CR158">
        <v>43.936999999999998</v>
      </c>
      <c r="CS158">
        <v>44</v>
      </c>
      <c r="CT158">
        <v>597.48250000000007</v>
      </c>
      <c r="CU158">
        <v>597.52624999999989</v>
      </c>
      <c r="CV158">
        <v>0</v>
      </c>
      <c r="CW158">
        <v>1676574485.7</v>
      </c>
      <c r="CX158">
        <v>0</v>
      </c>
      <c r="CY158">
        <v>1676570481.5999999</v>
      </c>
      <c r="CZ158" t="s">
        <v>356</v>
      </c>
      <c r="DA158">
        <v>1676570481.5999999</v>
      </c>
      <c r="DB158">
        <v>1676570479.5999999</v>
      </c>
      <c r="DC158">
        <v>11</v>
      </c>
      <c r="DD158">
        <v>-8.3000000000000004E-2</v>
      </c>
      <c r="DE158">
        <v>1.9E-2</v>
      </c>
      <c r="DF158">
        <v>-6.1429999999999998</v>
      </c>
      <c r="DG158">
        <v>0.19700000000000001</v>
      </c>
      <c r="DH158">
        <v>415</v>
      </c>
      <c r="DI158">
        <v>33</v>
      </c>
      <c r="DJ158">
        <v>0.52</v>
      </c>
      <c r="DK158">
        <v>0.45</v>
      </c>
      <c r="DL158">
        <v>-22.310065853658539</v>
      </c>
      <c r="DM158">
        <v>0.33490034843208832</v>
      </c>
      <c r="DN158">
        <v>0.14868045225519</v>
      </c>
      <c r="DO158">
        <v>0</v>
      </c>
      <c r="DP158">
        <v>0.64021548780487803</v>
      </c>
      <c r="DQ158">
        <v>-0.31964023693379789</v>
      </c>
      <c r="DR158">
        <v>6.1346310181095792E-2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374</v>
      </c>
      <c r="EA158">
        <v>3.29678</v>
      </c>
      <c r="EB158">
        <v>2.6251899999999999</v>
      </c>
      <c r="EC158">
        <v>0.177704</v>
      </c>
      <c r="ED158">
        <v>0.178288</v>
      </c>
      <c r="EE158">
        <v>0.141573</v>
      </c>
      <c r="EF158">
        <v>0.138459</v>
      </c>
      <c r="EG158">
        <v>24809.9</v>
      </c>
      <c r="EH158">
        <v>25153.599999999999</v>
      </c>
      <c r="EI158">
        <v>28073.599999999999</v>
      </c>
      <c r="EJ158">
        <v>29466.3</v>
      </c>
      <c r="EK158">
        <v>33185.599999999999</v>
      </c>
      <c r="EL158">
        <v>35233.300000000003</v>
      </c>
      <c r="EM158">
        <v>39649.1</v>
      </c>
      <c r="EN158">
        <v>42098.9</v>
      </c>
      <c r="EO158">
        <v>2.19835</v>
      </c>
      <c r="EP158">
        <v>2.1975500000000001</v>
      </c>
      <c r="EQ158">
        <v>0.117913</v>
      </c>
      <c r="ER158">
        <v>0</v>
      </c>
      <c r="ES158">
        <v>31.360900000000001</v>
      </c>
      <c r="ET158">
        <v>999.9</v>
      </c>
      <c r="EU158">
        <v>76.2</v>
      </c>
      <c r="EV158">
        <v>32.799999999999997</v>
      </c>
      <c r="EW158">
        <v>37.700299999999999</v>
      </c>
      <c r="EX158">
        <v>56.466500000000003</v>
      </c>
      <c r="EY158">
        <v>-3.9022399999999999</v>
      </c>
      <c r="EZ158">
        <v>2</v>
      </c>
      <c r="FA158">
        <v>0.44463200000000003</v>
      </c>
      <c r="FB158">
        <v>0.29957499999999998</v>
      </c>
      <c r="FC158">
        <v>20.273099999999999</v>
      </c>
      <c r="FD158">
        <v>5.2184900000000001</v>
      </c>
      <c r="FE158">
        <v>12.0099</v>
      </c>
      <c r="FF158">
        <v>4.9866999999999999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1.8642099999999999</v>
      </c>
      <c r="FO158">
        <v>1.8602799999999999</v>
      </c>
      <c r="FP158">
        <v>1.8609899999999999</v>
      </c>
      <c r="FQ158">
        <v>1.8601799999999999</v>
      </c>
      <c r="FR158">
        <v>1.86188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-7.4180000000000001</v>
      </c>
      <c r="GH158">
        <v>0.1973</v>
      </c>
      <c r="GI158">
        <v>-4.4815386914191997</v>
      </c>
      <c r="GJ158">
        <v>-4.8024823865547416E-3</v>
      </c>
      <c r="GK158">
        <v>2.2541114550050859E-6</v>
      </c>
      <c r="GL158">
        <v>-5.2254267566753844E-10</v>
      </c>
      <c r="GM158">
        <v>0.19724000000001499</v>
      </c>
      <c r="GN158">
        <v>0</v>
      </c>
      <c r="GO158">
        <v>0</v>
      </c>
      <c r="GP158">
        <v>0</v>
      </c>
      <c r="GQ158">
        <v>6</v>
      </c>
      <c r="GR158">
        <v>2068</v>
      </c>
      <c r="GS158">
        <v>3</v>
      </c>
      <c r="GT158">
        <v>31</v>
      </c>
      <c r="GU158">
        <v>66.5</v>
      </c>
      <c r="GV158">
        <v>66.599999999999994</v>
      </c>
      <c r="GW158">
        <v>2.65625</v>
      </c>
      <c r="GX158">
        <v>2.51831</v>
      </c>
      <c r="GY158">
        <v>2.04834</v>
      </c>
      <c r="GZ158">
        <v>2.6245099999999999</v>
      </c>
      <c r="HA158">
        <v>2.1972700000000001</v>
      </c>
      <c r="HB158">
        <v>2.34619</v>
      </c>
      <c r="HC158">
        <v>38.086300000000001</v>
      </c>
      <c r="HD158">
        <v>14.893800000000001</v>
      </c>
      <c r="HE158">
        <v>18</v>
      </c>
      <c r="HF158">
        <v>681.16499999999996</v>
      </c>
      <c r="HG158">
        <v>758.00400000000002</v>
      </c>
      <c r="HH158">
        <v>31.0016</v>
      </c>
      <c r="HI158">
        <v>33.046900000000001</v>
      </c>
      <c r="HJ158">
        <v>30.000800000000002</v>
      </c>
      <c r="HK158">
        <v>32.887099999999997</v>
      </c>
      <c r="HL158">
        <v>32.894199999999998</v>
      </c>
      <c r="HM158">
        <v>53.1267</v>
      </c>
      <c r="HN158">
        <v>9.2391400000000008</v>
      </c>
      <c r="HO158">
        <v>100</v>
      </c>
      <c r="HP158">
        <v>31</v>
      </c>
      <c r="HQ158">
        <v>956.53399999999999</v>
      </c>
      <c r="HR158">
        <v>34.237299999999998</v>
      </c>
      <c r="HS158">
        <v>98.955799999999996</v>
      </c>
      <c r="HT158">
        <v>97.641499999999994</v>
      </c>
    </row>
    <row r="159" spans="1:228" x14ac:dyDescent="0.2">
      <c r="A159">
        <v>144</v>
      </c>
      <c r="B159">
        <v>1676574478.0999999</v>
      </c>
      <c r="C159">
        <v>571.5</v>
      </c>
      <c r="D159" t="s">
        <v>647</v>
      </c>
      <c r="E159" t="s">
        <v>648</v>
      </c>
      <c r="F159">
        <v>4</v>
      </c>
      <c r="G159">
        <v>1676574476.0999999</v>
      </c>
      <c r="H159">
        <f t="shared" si="68"/>
        <v>7.797824076197443E-4</v>
      </c>
      <c r="I159">
        <f t="shared" si="69"/>
        <v>0.77978240761974427</v>
      </c>
      <c r="J159">
        <f t="shared" si="70"/>
        <v>13.359240350039444</v>
      </c>
      <c r="K159">
        <f t="shared" si="71"/>
        <v>925.51142857142872</v>
      </c>
      <c r="L159">
        <f t="shared" si="72"/>
        <v>453.00566497565364</v>
      </c>
      <c r="M159">
        <f t="shared" si="73"/>
        <v>45.786500432462056</v>
      </c>
      <c r="N159">
        <f t="shared" si="74"/>
        <v>93.543928257082044</v>
      </c>
      <c r="O159">
        <f t="shared" si="75"/>
        <v>4.7440261046403455E-2</v>
      </c>
      <c r="P159">
        <f t="shared" si="76"/>
        <v>2.7695505307059749</v>
      </c>
      <c r="Q159">
        <f t="shared" si="77"/>
        <v>4.6993398586044524E-2</v>
      </c>
      <c r="R159">
        <f t="shared" si="78"/>
        <v>2.9410672016698461E-2</v>
      </c>
      <c r="S159">
        <f t="shared" si="79"/>
        <v>226.11488100636029</v>
      </c>
      <c r="T159">
        <f t="shared" si="80"/>
        <v>34.241800792053262</v>
      </c>
      <c r="U159">
        <f t="shared" si="81"/>
        <v>33.286814285714293</v>
      </c>
      <c r="V159">
        <f t="shared" si="82"/>
        <v>5.134097577844682</v>
      </c>
      <c r="W159">
        <f t="shared" si="83"/>
        <v>69.629793340610959</v>
      </c>
      <c r="X159">
        <f t="shared" si="84"/>
        <v>3.5288272975708099</v>
      </c>
      <c r="Y159">
        <f t="shared" si="85"/>
        <v>5.0679847350812874</v>
      </c>
      <c r="Z159">
        <f t="shared" si="86"/>
        <v>1.6052702802738721</v>
      </c>
      <c r="AA159">
        <f t="shared" si="87"/>
        <v>-34.388404176030726</v>
      </c>
      <c r="AB159">
        <f t="shared" si="88"/>
        <v>-34.484674810773036</v>
      </c>
      <c r="AC159">
        <f t="shared" si="89"/>
        <v>-2.8564175837231693</v>
      </c>
      <c r="AD159">
        <f t="shared" si="90"/>
        <v>154.38538443583337</v>
      </c>
      <c r="AE159">
        <f t="shared" si="91"/>
        <v>23.845244793437224</v>
      </c>
      <c r="AF159">
        <f t="shared" si="92"/>
        <v>0.71485625946776499</v>
      </c>
      <c r="AG159">
        <f t="shared" si="93"/>
        <v>13.359240350039444</v>
      </c>
      <c r="AH159">
        <v>980.78005489723341</v>
      </c>
      <c r="AI159">
        <v>961.5577454545454</v>
      </c>
      <c r="AJ159">
        <v>1.7124212760009749</v>
      </c>
      <c r="AK159">
        <v>61.748436210949897</v>
      </c>
      <c r="AL159">
        <f t="shared" si="94"/>
        <v>0.77978240761974427</v>
      </c>
      <c r="AM159">
        <v>34.275552264615932</v>
      </c>
      <c r="AN159">
        <v>34.923563030303022</v>
      </c>
      <c r="AO159">
        <v>7.6056774291220286E-3</v>
      </c>
      <c r="AP159">
        <v>100.5812648026685</v>
      </c>
      <c r="AQ159">
        <v>15</v>
      </c>
      <c r="AR159">
        <v>2</v>
      </c>
      <c r="AS159">
        <f t="shared" si="95"/>
        <v>1</v>
      </c>
      <c r="AT159">
        <f t="shared" si="96"/>
        <v>0</v>
      </c>
      <c r="AU159">
        <f t="shared" si="97"/>
        <v>47379.666141104455</v>
      </c>
      <c r="AV159">
        <f t="shared" si="98"/>
        <v>1199.992857142857</v>
      </c>
      <c r="AW159">
        <f t="shared" si="99"/>
        <v>1025.9193994851607</v>
      </c>
      <c r="AX159">
        <f t="shared" si="100"/>
        <v>0.85493792182050199</v>
      </c>
      <c r="AY159">
        <f t="shared" si="101"/>
        <v>0.18843018911356879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1676574476.0999999</v>
      </c>
      <c r="BF159">
        <v>925.51142857142872</v>
      </c>
      <c r="BG159">
        <v>948.13414285714293</v>
      </c>
      <c r="BH159">
        <v>34.913757142857143</v>
      </c>
      <c r="BI159">
        <v>34.276899999999998</v>
      </c>
      <c r="BJ159">
        <v>932.93571428571443</v>
      </c>
      <c r="BK159">
        <v>34.716542857142862</v>
      </c>
      <c r="BL159">
        <v>649.97114285714292</v>
      </c>
      <c r="BM159">
        <v>100.973</v>
      </c>
      <c r="BN159">
        <v>9.9688428571428581E-2</v>
      </c>
      <c r="BO159">
        <v>33.055857142857143</v>
      </c>
      <c r="BP159">
        <v>33.286814285714293</v>
      </c>
      <c r="BQ159">
        <v>999.89999999999986</v>
      </c>
      <c r="BR159">
        <v>0</v>
      </c>
      <c r="BS159">
        <v>0</v>
      </c>
      <c r="BT159">
        <v>9026.7857142857138</v>
      </c>
      <c r="BU159">
        <v>0</v>
      </c>
      <c r="BV159">
        <v>1993.3671428571431</v>
      </c>
      <c r="BW159">
        <v>-22.622814285714291</v>
      </c>
      <c r="BX159">
        <v>958.99328571428566</v>
      </c>
      <c r="BY159">
        <v>981.78685714285712</v>
      </c>
      <c r="BZ159">
        <v>0.63686485714285712</v>
      </c>
      <c r="CA159">
        <v>948.13414285714293</v>
      </c>
      <c r="CB159">
        <v>34.276899999999998</v>
      </c>
      <c r="CC159">
        <v>3.525344285714286</v>
      </c>
      <c r="CD159">
        <v>3.461038571428571</v>
      </c>
      <c r="CE159">
        <v>26.742314285714279</v>
      </c>
      <c r="CF159">
        <v>26.429814285714279</v>
      </c>
      <c r="CG159">
        <v>1199.992857142857</v>
      </c>
      <c r="CH159">
        <v>0.49998557142857142</v>
      </c>
      <c r="CI159">
        <v>0.50001442857142864</v>
      </c>
      <c r="CJ159">
        <v>0</v>
      </c>
      <c r="CK159">
        <v>1110.795714285714</v>
      </c>
      <c r="CL159">
        <v>4.9990899999999998</v>
      </c>
      <c r="CM159">
        <v>12386.95714285714</v>
      </c>
      <c r="CN159">
        <v>9557.7371428571405</v>
      </c>
      <c r="CO159">
        <v>42.678142857142859</v>
      </c>
      <c r="CP159">
        <v>45.133857142857153</v>
      </c>
      <c r="CQ159">
        <v>43.5</v>
      </c>
      <c r="CR159">
        <v>43.936999999999998</v>
      </c>
      <c r="CS159">
        <v>44</v>
      </c>
      <c r="CT159">
        <v>597.48142857142864</v>
      </c>
      <c r="CU159">
        <v>597.51428571428562</v>
      </c>
      <c r="CV159">
        <v>0</v>
      </c>
      <c r="CW159">
        <v>1676574489.9000001</v>
      </c>
      <c r="CX159">
        <v>0</v>
      </c>
      <c r="CY159">
        <v>1676570481.5999999</v>
      </c>
      <c r="CZ159" t="s">
        <v>356</v>
      </c>
      <c r="DA159">
        <v>1676570481.5999999</v>
      </c>
      <c r="DB159">
        <v>1676570479.5999999</v>
      </c>
      <c r="DC159">
        <v>11</v>
      </c>
      <c r="DD159">
        <v>-8.3000000000000004E-2</v>
      </c>
      <c r="DE159">
        <v>1.9E-2</v>
      </c>
      <c r="DF159">
        <v>-6.1429999999999998</v>
      </c>
      <c r="DG159">
        <v>0.19700000000000001</v>
      </c>
      <c r="DH159">
        <v>415</v>
      </c>
      <c r="DI159">
        <v>33</v>
      </c>
      <c r="DJ159">
        <v>0.52</v>
      </c>
      <c r="DK159">
        <v>0.45</v>
      </c>
      <c r="DL159">
        <v>-22.369919512195121</v>
      </c>
      <c r="DM159">
        <v>-0.58160696864117245</v>
      </c>
      <c r="DN159">
        <v>0.19505081041529779</v>
      </c>
      <c r="DO159">
        <v>0</v>
      </c>
      <c r="DP159">
        <v>0.63798512195121948</v>
      </c>
      <c r="DQ159">
        <v>-0.34333789547038368</v>
      </c>
      <c r="DR159">
        <v>6.1469135663194827E-2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374</v>
      </c>
      <c r="EA159">
        <v>3.2967900000000001</v>
      </c>
      <c r="EB159">
        <v>2.6253000000000002</v>
      </c>
      <c r="EC159">
        <v>0.17851900000000001</v>
      </c>
      <c r="ED159">
        <v>0.17908499999999999</v>
      </c>
      <c r="EE159">
        <v>0.14165</v>
      </c>
      <c r="EF159">
        <v>0.13847200000000001</v>
      </c>
      <c r="EG159">
        <v>24784.6</v>
      </c>
      <c r="EH159">
        <v>25128.9</v>
      </c>
      <c r="EI159">
        <v>28072.9</v>
      </c>
      <c r="EJ159">
        <v>29466</v>
      </c>
      <c r="EK159">
        <v>33181.9</v>
      </c>
      <c r="EL159">
        <v>35232.699999999997</v>
      </c>
      <c r="EM159">
        <v>39648.300000000003</v>
      </c>
      <c r="EN159">
        <v>42098.7</v>
      </c>
      <c r="EO159">
        <v>2.1983999999999999</v>
      </c>
      <c r="EP159">
        <v>2.1973500000000001</v>
      </c>
      <c r="EQ159">
        <v>0.118174</v>
      </c>
      <c r="ER159">
        <v>0</v>
      </c>
      <c r="ES159">
        <v>31.3857</v>
      </c>
      <c r="ET159">
        <v>999.9</v>
      </c>
      <c r="EU159">
        <v>76.2</v>
      </c>
      <c r="EV159">
        <v>32.799999999999997</v>
      </c>
      <c r="EW159">
        <v>37.698700000000002</v>
      </c>
      <c r="EX159">
        <v>56.526499999999999</v>
      </c>
      <c r="EY159">
        <v>-3.8581699999999999</v>
      </c>
      <c r="EZ159">
        <v>2</v>
      </c>
      <c r="FA159">
        <v>0.44539400000000001</v>
      </c>
      <c r="FB159">
        <v>0.30466199999999999</v>
      </c>
      <c r="FC159">
        <v>20.2729</v>
      </c>
      <c r="FD159">
        <v>5.2183400000000004</v>
      </c>
      <c r="FE159">
        <v>12.0099</v>
      </c>
      <c r="FF159">
        <v>4.9863999999999997</v>
      </c>
      <c r="FG159">
        <v>3.2843499999999999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1.8642000000000001</v>
      </c>
      <c r="FO159">
        <v>1.86029</v>
      </c>
      <c r="FP159">
        <v>1.8609899999999999</v>
      </c>
      <c r="FQ159">
        <v>1.86016</v>
      </c>
      <c r="FR159">
        <v>1.86189</v>
      </c>
      <c r="FS159">
        <v>1.8585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-7.43</v>
      </c>
      <c r="GH159">
        <v>0.19719999999999999</v>
      </c>
      <c r="GI159">
        <v>-4.4815386914191997</v>
      </c>
      <c r="GJ159">
        <v>-4.8024823865547416E-3</v>
      </c>
      <c r="GK159">
        <v>2.2541114550050859E-6</v>
      </c>
      <c r="GL159">
        <v>-5.2254267566753844E-10</v>
      </c>
      <c r="GM159">
        <v>0.19724000000001499</v>
      </c>
      <c r="GN159">
        <v>0</v>
      </c>
      <c r="GO159">
        <v>0</v>
      </c>
      <c r="GP159">
        <v>0</v>
      </c>
      <c r="GQ159">
        <v>6</v>
      </c>
      <c r="GR159">
        <v>2068</v>
      </c>
      <c r="GS159">
        <v>3</v>
      </c>
      <c r="GT159">
        <v>31</v>
      </c>
      <c r="GU159">
        <v>66.599999999999994</v>
      </c>
      <c r="GV159">
        <v>66.599999999999994</v>
      </c>
      <c r="GW159">
        <v>2.6696800000000001</v>
      </c>
      <c r="GX159">
        <v>2.51709</v>
      </c>
      <c r="GY159">
        <v>2.04834</v>
      </c>
      <c r="GZ159">
        <v>2.6245099999999999</v>
      </c>
      <c r="HA159">
        <v>2.1972700000000001</v>
      </c>
      <c r="HB159">
        <v>2.34741</v>
      </c>
      <c r="HC159">
        <v>38.086300000000001</v>
      </c>
      <c r="HD159">
        <v>14.893800000000001</v>
      </c>
      <c r="HE159">
        <v>18</v>
      </c>
      <c r="HF159">
        <v>681.29100000000005</v>
      </c>
      <c r="HG159">
        <v>757.90099999999995</v>
      </c>
      <c r="HH159">
        <v>31.0015</v>
      </c>
      <c r="HI159">
        <v>33.055</v>
      </c>
      <c r="HJ159">
        <v>30.000900000000001</v>
      </c>
      <c r="HK159">
        <v>32.8949</v>
      </c>
      <c r="HL159">
        <v>32.901499999999999</v>
      </c>
      <c r="HM159">
        <v>53.432299999999998</v>
      </c>
      <c r="HN159">
        <v>9.2391400000000008</v>
      </c>
      <c r="HO159">
        <v>100</v>
      </c>
      <c r="HP159">
        <v>31</v>
      </c>
      <c r="HQ159">
        <v>963.24599999999998</v>
      </c>
      <c r="HR159">
        <v>34.3643</v>
      </c>
      <c r="HS159">
        <v>98.953500000000005</v>
      </c>
      <c r="HT159">
        <v>97.640900000000002</v>
      </c>
    </row>
    <row r="160" spans="1:228" x14ac:dyDescent="0.2">
      <c r="A160">
        <v>145</v>
      </c>
      <c r="B160">
        <v>1676574482.0999999</v>
      </c>
      <c r="C160">
        <v>575.5</v>
      </c>
      <c r="D160" t="s">
        <v>649</v>
      </c>
      <c r="E160" t="s">
        <v>650</v>
      </c>
      <c r="F160">
        <v>4</v>
      </c>
      <c r="G160">
        <v>1676574479.7874999</v>
      </c>
      <c r="H160">
        <f t="shared" si="68"/>
        <v>7.8229180025405232E-4</v>
      </c>
      <c r="I160">
        <f t="shared" si="69"/>
        <v>0.78229180025405232</v>
      </c>
      <c r="J160">
        <f t="shared" si="70"/>
        <v>13.23628647286381</v>
      </c>
      <c r="K160">
        <f t="shared" si="71"/>
        <v>931.60337500000003</v>
      </c>
      <c r="L160">
        <f t="shared" si="72"/>
        <v>463.21393351384768</v>
      </c>
      <c r="M160">
        <f t="shared" si="73"/>
        <v>46.81811076124599</v>
      </c>
      <c r="N160">
        <f t="shared" si="74"/>
        <v>94.159322163388026</v>
      </c>
      <c r="O160">
        <f t="shared" si="75"/>
        <v>4.7462444390940856E-2</v>
      </c>
      <c r="P160">
        <f t="shared" si="76"/>
        <v>2.7652213322637973</v>
      </c>
      <c r="Q160">
        <f t="shared" si="77"/>
        <v>4.7014472924487051E-2</v>
      </c>
      <c r="R160">
        <f t="shared" si="78"/>
        <v>2.942394154058374E-2</v>
      </c>
      <c r="S160">
        <f t="shared" si="79"/>
        <v>226.11719511084908</v>
      </c>
      <c r="T160">
        <f t="shared" si="80"/>
        <v>34.253839784479709</v>
      </c>
      <c r="U160">
        <f t="shared" si="81"/>
        <v>33.309624999999997</v>
      </c>
      <c r="V160">
        <f t="shared" si="82"/>
        <v>5.1406678056366388</v>
      </c>
      <c r="W160">
        <f t="shared" si="83"/>
        <v>69.630255217785049</v>
      </c>
      <c r="X160">
        <f t="shared" si="84"/>
        <v>3.5310325397903104</v>
      </c>
      <c r="Y160">
        <f t="shared" si="85"/>
        <v>5.0711181924382913</v>
      </c>
      <c r="Z160">
        <f t="shared" si="86"/>
        <v>1.6096352658463284</v>
      </c>
      <c r="AA160">
        <f t="shared" si="87"/>
        <v>-34.499068391203707</v>
      </c>
      <c r="AB160">
        <f t="shared" si="88"/>
        <v>-36.19069665853565</v>
      </c>
      <c r="AC160">
        <f t="shared" si="89"/>
        <v>-3.0029206461457947</v>
      </c>
      <c r="AD160">
        <f t="shared" si="90"/>
        <v>152.42450941496395</v>
      </c>
      <c r="AE160">
        <f t="shared" si="91"/>
        <v>23.861478879963556</v>
      </c>
      <c r="AF160">
        <f t="shared" si="92"/>
        <v>0.73508004159023133</v>
      </c>
      <c r="AG160">
        <f t="shared" si="93"/>
        <v>13.23628647286381</v>
      </c>
      <c r="AH160">
        <v>987.58877350448006</v>
      </c>
      <c r="AI160">
        <v>968.44843030303002</v>
      </c>
      <c r="AJ160">
        <v>1.722479993768596</v>
      </c>
      <c r="AK160">
        <v>61.748436210949897</v>
      </c>
      <c r="AL160">
        <f t="shared" si="94"/>
        <v>0.78229180025405232</v>
      </c>
      <c r="AM160">
        <v>34.280008510044652</v>
      </c>
      <c r="AN160">
        <v>34.942959999999992</v>
      </c>
      <c r="AO160">
        <v>5.5217595918917173E-3</v>
      </c>
      <c r="AP160">
        <v>100.5812648026685</v>
      </c>
      <c r="AQ160">
        <v>15</v>
      </c>
      <c r="AR160">
        <v>2</v>
      </c>
      <c r="AS160">
        <f t="shared" si="95"/>
        <v>1</v>
      </c>
      <c r="AT160">
        <f t="shared" si="96"/>
        <v>0</v>
      </c>
      <c r="AU160">
        <f t="shared" si="97"/>
        <v>47258.943429687017</v>
      </c>
      <c r="AV160">
        <f t="shared" si="98"/>
        <v>1200.0025000000001</v>
      </c>
      <c r="AW160">
        <f t="shared" si="99"/>
        <v>1025.9279010937043</v>
      </c>
      <c r="AX160">
        <f t="shared" si="100"/>
        <v>0.85493813645696926</v>
      </c>
      <c r="AY160">
        <f t="shared" si="101"/>
        <v>0.18843060336195055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1676574479.7874999</v>
      </c>
      <c r="BF160">
        <v>931.60337500000003</v>
      </c>
      <c r="BG160">
        <v>954.26</v>
      </c>
      <c r="BH160">
        <v>34.935699999999997</v>
      </c>
      <c r="BI160">
        <v>34.280912499999999</v>
      </c>
      <c r="BJ160">
        <v>939.03975000000003</v>
      </c>
      <c r="BK160">
        <v>34.738487499999998</v>
      </c>
      <c r="BL160">
        <v>650.04250000000002</v>
      </c>
      <c r="BM160">
        <v>100.97212500000001</v>
      </c>
      <c r="BN160">
        <v>0.1002033</v>
      </c>
      <c r="BO160">
        <v>33.066862499999999</v>
      </c>
      <c r="BP160">
        <v>33.309624999999997</v>
      </c>
      <c r="BQ160">
        <v>999.9</v>
      </c>
      <c r="BR160">
        <v>0</v>
      </c>
      <c r="BS160">
        <v>0</v>
      </c>
      <c r="BT160">
        <v>9003.83</v>
      </c>
      <c r="BU160">
        <v>0</v>
      </c>
      <c r="BV160">
        <v>1990.0450000000001</v>
      </c>
      <c r="BW160">
        <v>-22.656612500000001</v>
      </c>
      <c r="BX160">
        <v>965.32762500000001</v>
      </c>
      <c r="BY160">
        <v>988.13425000000007</v>
      </c>
      <c r="BZ160">
        <v>0.65481750000000005</v>
      </c>
      <c r="CA160">
        <v>954.26</v>
      </c>
      <c r="CB160">
        <v>34.280912499999999</v>
      </c>
      <c r="CC160">
        <v>3.5275337499999999</v>
      </c>
      <c r="CD160">
        <v>3.4614137500000002</v>
      </c>
      <c r="CE160">
        <v>26.752837499999998</v>
      </c>
      <c r="CF160">
        <v>26.431662500000002</v>
      </c>
      <c r="CG160">
        <v>1200.0025000000001</v>
      </c>
      <c r="CH160">
        <v>0.49997887499999999</v>
      </c>
      <c r="CI160">
        <v>0.50002112499999996</v>
      </c>
      <c r="CJ160">
        <v>0</v>
      </c>
      <c r="CK160">
        <v>1111.7825</v>
      </c>
      <c r="CL160">
        <v>4.9990899999999998</v>
      </c>
      <c r="CM160">
        <v>12399.0625</v>
      </c>
      <c r="CN160">
        <v>9557.8162499999999</v>
      </c>
      <c r="CO160">
        <v>42.686999999999998</v>
      </c>
      <c r="CP160">
        <v>45.171499999999988</v>
      </c>
      <c r="CQ160">
        <v>43.5</v>
      </c>
      <c r="CR160">
        <v>43.960625</v>
      </c>
      <c r="CS160">
        <v>44.030999999999999</v>
      </c>
      <c r="CT160">
        <v>597.47625000000005</v>
      </c>
      <c r="CU160">
        <v>597.52625</v>
      </c>
      <c r="CV160">
        <v>0</v>
      </c>
      <c r="CW160">
        <v>1676574494.0999999</v>
      </c>
      <c r="CX160">
        <v>0</v>
      </c>
      <c r="CY160">
        <v>1676570481.5999999</v>
      </c>
      <c r="CZ160" t="s">
        <v>356</v>
      </c>
      <c r="DA160">
        <v>1676570481.5999999</v>
      </c>
      <c r="DB160">
        <v>1676570479.5999999</v>
      </c>
      <c r="DC160">
        <v>11</v>
      </c>
      <c r="DD160">
        <v>-8.3000000000000004E-2</v>
      </c>
      <c r="DE160">
        <v>1.9E-2</v>
      </c>
      <c r="DF160">
        <v>-6.1429999999999998</v>
      </c>
      <c r="DG160">
        <v>0.19700000000000001</v>
      </c>
      <c r="DH160">
        <v>415</v>
      </c>
      <c r="DI160">
        <v>33</v>
      </c>
      <c r="DJ160">
        <v>0.52</v>
      </c>
      <c r="DK160">
        <v>0.45</v>
      </c>
      <c r="DL160">
        <v>-22.400775609756099</v>
      </c>
      <c r="DM160">
        <v>-1.5745714285714449</v>
      </c>
      <c r="DN160">
        <v>0.2161010657646745</v>
      </c>
      <c r="DO160">
        <v>0</v>
      </c>
      <c r="DP160">
        <v>0.62965353658536594</v>
      </c>
      <c r="DQ160">
        <v>-8.8724968641114954E-2</v>
      </c>
      <c r="DR160">
        <v>5.3698053254942243E-2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3.2968999999999999</v>
      </c>
      <c r="EB160">
        <v>2.62548</v>
      </c>
      <c r="EC160">
        <v>0.179337</v>
      </c>
      <c r="ED160">
        <v>0.17991799999999999</v>
      </c>
      <c r="EE160">
        <v>0.14169599999999999</v>
      </c>
      <c r="EF160">
        <v>0.13848099999999999</v>
      </c>
      <c r="EG160">
        <v>24759.599999999999</v>
      </c>
      <c r="EH160">
        <v>25102.9</v>
      </c>
      <c r="EI160">
        <v>28072.7</v>
      </c>
      <c r="EJ160">
        <v>29465.599999999999</v>
      </c>
      <c r="EK160">
        <v>33179.599999999999</v>
      </c>
      <c r="EL160">
        <v>35232</v>
      </c>
      <c r="EM160">
        <v>39647.599999999999</v>
      </c>
      <c r="EN160">
        <v>42098.400000000001</v>
      </c>
      <c r="EO160">
        <v>2.1986500000000002</v>
      </c>
      <c r="EP160">
        <v>2.1972</v>
      </c>
      <c r="EQ160">
        <v>0.117756</v>
      </c>
      <c r="ER160">
        <v>0</v>
      </c>
      <c r="ES160">
        <v>31.408300000000001</v>
      </c>
      <c r="ET160">
        <v>999.9</v>
      </c>
      <c r="EU160">
        <v>76.3</v>
      </c>
      <c r="EV160">
        <v>32.799999999999997</v>
      </c>
      <c r="EW160">
        <v>37.75</v>
      </c>
      <c r="EX160">
        <v>56.406500000000001</v>
      </c>
      <c r="EY160">
        <v>-3.8621799999999999</v>
      </c>
      <c r="EZ160">
        <v>2</v>
      </c>
      <c r="FA160">
        <v>0.44592999999999999</v>
      </c>
      <c r="FB160">
        <v>0.30962699999999999</v>
      </c>
      <c r="FC160">
        <v>20.273</v>
      </c>
      <c r="FD160">
        <v>5.2196899999999999</v>
      </c>
      <c r="FE160">
        <v>12.0097</v>
      </c>
      <c r="FF160">
        <v>4.9866999999999999</v>
      </c>
      <c r="FG160">
        <v>3.2846299999999999</v>
      </c>
      <c r="FH160">
        <v>9999</v>
      </c>
      <c r="FI160">
        <v>9999</v>
      </c>
      <c r="FJ160">
        <v>9999</v>
      </c>
      <c r="FK160">
        <v>999.9</v>
      </c>
      <c r="FL160">
        <v>1.8658300000000001</v>
      </c>
      <c r="FM160">
        <v>1.8621799999999999</v>
      </c>
      <c r="FN160">
        <v>1.8642000000000001</v>
      </c>
      <c r="FO160">
        <v>1.8603099999999999</v>
      </c>
      <c r="FP160">
        <v>1.8610100000000001</v>
      </c>
      <c r="FQ160">
        <v>1.8601700000000001</v>
      </c>
      <c r="FR160">
        <v>1.86188</v>
      </c>
      <c r="FS160">
        <v>1.8585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-7.444</v>
      </c>
      <c r="GH160">
        <v>0.19719999999999999</v>
      </c>
      <c r="GI160">
        <v>-4.4815386914191997</v>
      </c>
      <c r="GJ160">
        <v>-4.8024823865547416E-3</v>
      </c>
      <c r="GK160">
        <v>2.2541114550050859E-6</v>
      </c>
      <c r="GL160">
        <v>-5.2254267566753844E-10</v>
      </c>
      <c r="GM160">
        <v>0.19724000000001499</v>
      </c>
      <c r="GN160">
        <v>0</v>
      </c>
      <c r="GO160">
        <v>0</v>
      </c>
      <c r="GP160">
        <v>0</v>
      </c>
      <c r="GQ160">
        <v>6</v>
      </c>
      <c r="GR160">
        <v>2068</v>
      </c>
      <c r="GS160">
        <v>3</v>
      </c>
      <c r="GT160">
        <v>31</v>
      </c>
      <c r="GU160">
        <v>66.7</v>
      </c>
      <c r="GV160">
        <v>66.7</v>
      </c>
      <c r="GW160">
        <v>2.6867700000000001</v>
      </c>
      <c r="GX160">
        <v>2.51831</v>
      </c>
      <c r="GY160">
        <v>2.04834</v>
      </c>
      <c r="GZ160">
        <v>2.6245099999999999</v>
      </c>
      <c r="HA160">
        <v>2.1972700000000001</v>
      </c>
      <c r="HB160">
        <v>2.35107</v>
      </c>
      <c r="HC160">
        <v>38.086300000000001</v>
      </c>
      <c r="HD160">
        <v>14.893800000000001</v>
      </c>
      <c r="HE160">
        <v>18</v>
      </c>
      <c r="HF160">
        <v>681.57500000000005</v>
      </c>
      <c r="HG160">
        <v>757.85699999999997</v>
      </c>
      <c r="HH160">
        <v>31.0015</v>
      </c>
      <c r="HI160">
        <v>33.064599999999999</v>
      </c>
      <c r="HJ160">
        <v>30.000800000000002</v>
      </c>
      <c r="HK160">
        <v>32.902500000000003</v>
      </c>
      <c r="HL160">
        <v>32.909599999999998</v>
      </c>
      <c r="HM160">
        <v>53.730200000000004</v>
      </c>
      <c r="HN160">
        <v>9.2391400000000008</v>
      </c>
      <c r="HO160">
        <v>100</v>
      </c>
      <c r="HP160">
        <v>31</v>
      </c>
      <c r="HQ160">
        <v>969.95600000000002</v>
      </c>
      <c r="HR160">
        <v>34.3964</v>
      </c>
      <c r="HS160">
        <v>98.952100000000002</v>
      </c>
      <c r="HT160">
        <v>97.639799999999994</v>
      </c>
    </row>
    <row r="161" spans="1:228" x14ac:dyDescent="0.2">
      <c r="A161">
        <v>146</v>
      </c>
      <c r="B161">
        <v>1676574485.5999999</v>
      </c>
      <c r="C161">
        <v>579</v>
      </c>
      <c r="D161" t="s">
        <v>651</v>
      </c>
      <c r="E161" t="s">
        <v>652</v>
      </c>
      <c r="F161">
        <v>4</v>
      </c>
      <c r="G161">
        <v>1676574483.2249999</v>
      </c>
      <c r="H161">
        <f t="shared" si="68"/>
        <v>7.6577603718684325E-4</v>
      </c>
      <c r="I161">
        <f t="shared" si="69"/>
        <v>0.76577603718684328</v>
      </c>
      <c r="J161">
        <f t="shared" si="70"/>
        <v>13.481221108929992</v>
      </c>
      <c r="K161">
        <f t="shared" si="71"/>
        <v>937.28300000000002</v>
      </c>
      <c r="L161">
        <f t="shared" si="72"/>
        <v>450.22450821728125</v>
      </c>
      <c r="M161">
        <f t="shared" si="73"/>
        <v>45.505314440085712</v>
      </c>
      <c r="N161">
        <f t="shared" si="74"/>
        <v>94.733531506825557</v>
      </c>
      <c r="O161">
        <f t="shared" si="75"/>
        <v>4.6398850381852229E-2</v>
      </c>
      <c r="P161">
        <f t="shared" si="76"/>
        <v>2.7629911078140257</v>
      </c>
      <c r="Q161">
        <f t="shared" si="77"/>
        <v>4.5970291373222741E-2</v>
      </c>
      <c r="R161">
        <f t="shared" si="78"/>
        <v>2.8769606414717638E-2</v>
      </c>
      <c r="S161">
        <f t="shared" si="79"/>
        <v>226.11532723604012</v>
      </c>
      <c r="T161">
        <f t="shared" si="80"/>
        <v>34.268582136675569</v>
      </c>
      <c r="U161">
        <f t="shared" si="81"/>
        <v>33.320599999999999</v>
      </c>
      <c r="V161">
        <f t="shared" si="82"/>
        <v>5.1438315680434297</v>
      </c>
      <c r="W161">
        <f t="shared" si="83"/>
        <v>69.621085110721651</v>
      </c>
      <c r="X161">
        <f t="shared" si="84"/>
        <v>3.5324243267122024</v>
      </c>
      <c r="Y161">
        <f t="shared" si="85"/>
        <v>5.0737852205182152</v>
      </c>
      <c r="Z161">
        <f t="shared" si="86"/>
        <v>1.6114072413312273</v>
      </c>
      <c r="AA161">
        <f t="shared" si="87"/>
        <v>-33.770723239939791</v>
      </c>
      <c r="AB161">
        <f t="shared" si="88"/>
        <v>-36.401703282719119</v>
      </c>
      <c r="AC161">
        <f t="shared" si="89"/>
        <v>-3.0231681208053907</v>
      </c>
      <c r="AD161">
        <f t="shared" si="90"/>
        <v>152.9197325925758</v>
      </c>
      <c r="AE161">
        <f t="shared" si="91"/>
        <v>24.027292502833259</v>
      </c>
      <c r="AF161">
        <f t="shared" si="92"/>
        <v>0.7466965310850211</v>
      </c>
      <c r="AG161">
        <f t="shared" si="93"/>
        <v>13.481221108929992</v>
      </c>
      <c r="AH161">
        <v>993.80483440228159</v>
      </c>
      <c r="AI161">
        <v>974.44959393939405</v>
      </c>
      <c r="AJ161">
        <v>1.717519918982759</v>
      </c>
      <c r="AK161">
        <v>61.748436210949897</v>
      </c>
      <c r="AL161">
        <f t="shared" si="94"/>
        <v>0.76577603718684328</v>
      </c>
      <c r="AM161">
        <v>34.283567913897421</v>
      </c>
      <c r="AN161">
        <v>34.95751030303029</v>
      </c>
      <c r="AO161">
        <v>1.3296405564380491E-3</v>
      </c>
      <c r="AP161">
        <v>100.5812648026685</v>
      </c>
      <c r="AQ161">
        <v>15</v>
      </c>
      <c r="AR161">
        <v>2</v>
      </c>
      <c r="AS161">
        <f t="shared" si="95"/>
        <v>1</v>
      </c>
      <c r="AT161">
        <f t="shared" si="96"/>
        <v>0</v>
      </c>
      <c r="AU161">
        <f t="shared" si="97"/>
        <v>47196.228686143702</v>
      </c>
      <c r="AV161">
        <f t="shared" si="98"/>
        <v>1199.99125</v>
      </c>
      <c r="AW161">
        <f t="shared" si="99"/>
        <v>1025.9184135938031</v>
      </c>
      <c r="AX161">
        <f t="shared" si="100"/>
        <v>0.85493824525287421</v>
      </c>
      <c r="AY161">
        <f t="shared" si="101"/>
        <v>0.18843081333804734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1676574483.2249999</v>
      </c>
      <c r="BF161">
        <v>937.28300000000002</v>
      </c>
      <c r="BG161">
        <v>960.10612500000002</v>
      </c>
      <c r="BH161">
        <v>34.949412500000001</v>
      </c>
      <c r="BI161">
        <v>34.284300000000002</v>
      </c>
      <c r="BJ161">
        <v>944.73050000000001</v>
      </c>
      <c r="BK161">
        <v>34.752212499999999</v>
      </c>
      <c r="BL161">
        <v>650.05537499999991</v>
      </c>
      <c r="BM161">
        <v>100.972375</v>
      </c>
      <c r="BN161">
        <v>0.1001201875</v>
      </c>
      <c r="BO161">
        <v>33.076224999999987</v>
      </c>
      <c r="BP161">
        <v>33.320599999999999</v>
      </c>
      <c r="BQ161">
        <v>999.9</v>
      </c>
      <c r="BR161">
        <v>0</v>
      </c>
      <c r="BS161">
        <v>0</v>
      </c>
      <c r="BT161">
        <v>8991.9549999999999</v>
      </c>
      <c r="BU161">
        <v>0</v>
      </c>
      <c r="BV161">
        <v>1988.8025</v>
      </c>
      <c r="BW161">
        <v>-22.8230875</v>
      </c>
      <c r="BX161">
        <v>971.22699999999998</v>
      </c>
      <c r="BY161">
        <v>994.19124999999997</v>
      </c>
      <c r="BZ161">
        <v>0.66514112499999989</v>
      </c>
      <c r="CA161">
        <v>960.10612500000002</v>
      </c>
      <c r="CB161">
        <v>34.284300000000002</v>
      </c>
      <c r="CC161">
        <v>3.5289337500000002</v>
      </c>
      <c r="CD161">
        <v>3.46177125</v>
      </c>
      <c r="CE161">
        <v>26.759587499999999</v>
      </c>
      <c r="CF161">
        <v>26.433399999999999</v>
      </c>
      <c r="CG161">
        <v>1199.99125</v>
      </c>
      <c r="CH161">
        <v>0.499977</v>
      </c>
      <c r="CI161">
        <v>0.500023</v>
      </c>
      <c r="CJ161">
        <v>0</v>
      </c>
      <c r="CK161">
        <v>1112.89625</v>
      </c>
      <c r="CL161">
        <v>4.9990899999999998</v>
      </c>
      <c r="CM161">
        <v>12410.2875</v>
      </c>
      <c r="CN161">
        <v>9557.7062499999993</v>
      </c>
      <c r="CO161">
        <v>42.686999999999998</v>
      </c>
      <c r="CP161">
        <v>45.186999999999998</v>
      </c>
      <c r="CQ161">
        <v>43.515500000000003</v>
      </c>
      <c r="CR161">
        <v>44</v>
      </c>
      <c r="CS161">
        <v>44.061999999999998</v>
      </c>
      <c r="CT161">
        <v>597.46625000000006</v>
      </c>
      <c r="CU161">
        <v>597.52499999999998</v>
      </c>
      <c r="CV161">
        <v>0</v>
      </c>
      <c r="CW161">
        <v>1676574497.7</v>
      </c>
      <c r="CX161">
        <v>0</v>
      </c>
      <c r="CY161">
        <v>1676570481.5999999</v>
      </c>
      <c r="CZ161" t="s">
        <v>356</v>
      </c>
      <c r="DA161">
        <v>1676570481.5999999</v>
      </c>
      <c r="DB161">
        <v>1676570479.5999999</v>
      </c>
      <c r="DC161">
        <v>11</v>
      </c>
      <c r="DD161">
        <v>-8.3000000000000004E-2</v>
      </c>
      <c r="DE161">
        <v>1.9E-2</v>
      </c>
      <c r="DF161">
        <v>-6.1429999999999998</v>
      </c>
      <c r="DG161">
        <v>0.19700000000000001</v>
      </c>
      <c r="DH161">
        <v>415</v>
      </c>
      <c r="DI161">
        <v>33</v>
      </c>
      <c r="DJ161">
        <v>0.52</v>
      </c>
      <c r="DK161">
        <v>0.45</v>
      </c>
      <c r="DL161">
        <v>-22.49515365853658</v>
      </c>
      <c r="DM161">
        <v>-2.4995059233449939</v>
      </c>
      <c r="DN161">
        <v>0.25911191771365749</v>
      </c>
      <c r="DO161">
        <v>0</v>
      </c>
      <c r="DP161">
        <v>0.62053139024390236</v>
      </c>
      <c r="DQ161">
        <v>0.35374672473867602</v>
      </c>
      <c r="DR161">
        <v>3.7758121668013227E-2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374</v>
      </c>
      <c r="EA161">
        <v>3.2967900000000001</v>
      </c>
      <c r="EB161">
        <v>2.62514</v>
      </c>
      <c r="EC161">
        <v>0.18004400000000001</v>
      </c>
      <c r="ED161">
        <v>0.180617</v>
      </c>
      <c r="EE161">
        <v>0.141738</v>
      </c>
      <c r="EF161">
        <v>0.13848199999999999</v>
      </c>
      <c r="EG161">
        <v>24737.8</v>
      </c>
      <c r="EH161">
        <v>25080.9</v>
      </c>
      <c r="EI161">
        <v>28072.2</v>
      </c>
      <c r="EJ161">
        <v>29465</v>
      </c>
      <c r="EK161">
        <v>33177.800000000003</v>
      </c>
      <c r="EL161">
        <v>35231.300000000003</v>
      </c>
      <c r="EM161">
        <v>39647.4</v>
      </c>
      <c r="EN161">
        <v>42097.5</v>
      </c>
      <c r="EO161">
        <v>2.19855</v>
      </c>
      <c r="EP161">
        <v>2.1973199999999999</v>
      </c>
      <c r="EQ161">
        <v>0.11719</v>
      </c>
      <c r="ER161">
        <v>0</v>
      </c>
      <c r="ES161">
        <v>31.427199999999999</v>
      </c>
      <c r="ET161">
        <v>999.9</v>
      </c>
      <c r="EU161">
        <v>76.3</v>
      </c>
      <c r="EV161">
        <v>32.799999999999997</v>
      </c>
      <c r="EW161">
        <v>37.746299999999998</v>
      </c>
      <c r="EX161">
        <v>56.586500000000001</v>
      </c>
      <c r="EY161">
        <v>-3.8902199999999998</v>
      </c>
      <c r="EZ161">
        <v>2</v>
      </c>
      <c r="FA161">
        <v>0.44653700000000002</v>
      </c>
      <c r="FB161">
        <v>0.31499199999999999</v>
      </c>
      <c r="FC161">
        <v>20.273199999999999</v>
      </c>
      <c r="FD161">
        <v>5.2187900000000003</v>
      </c>
      <c r="FE161">
        <v>12.0097</v>
      </c>
      <c r="FF161">
        <v>4.9865000000000004</v>
      </c>
      <c r="FG161">
        <v>3.2845499999999999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1.86422</v>
      </c>
      <c r="FO161">
        <v>1.8603099999999999</v>
      </c>
      <c r="FP161">
        <v>1.861</v>
      </c>
      <c r="FQ161">
        <v>1.8601799999999999</v>
      </c>
      <c r="FR161">
        <v>1.86188</v>
      </c>
      <c r="FS161">
        <v>1.8584799999999999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-7.4550000000000001</v>
      </c>
      <c r="GH161">
        <v>0.19719999999999999</v>
      </c>
      <c r="GI161">
        <v>-4.4815386914191997</v>
      </c>
      <c r="GJ161">
        <v>-4.8024823865547416E-3</v>
      </c>
      <c r="GK161">
        <v>2.2541114550050859E-6</v>
      </c>
      <c r="GL161">
        <v>-5.2254267566753844E-10</v>
      </c>
      <c r="GM161">
        <v>0.19724000000001499</v>
      </c>
      <c r="GN161">
        <v>0</v>
      </c>
      <c r="GO161">
        <v>0</v>
      </c>
      <c r="GP161">
        <v>0</v>
      </c>
      <c r="GQ161">
        <v>6</v>
      </c>
      <c r="GR161">
        <v>2068</v>
      </c>
      <c r="GS161">
        <v>3</v>
      </c>
      <c r="GT161">
        <v>31</v>
      </c>
      <c r="GU161">
        <v>66.7</v>
      </c>
      <c r="GV161">
        <v>66.8</v>
      </c>
      <c r="GW161">
        <v>2.6989700000000001</v>
      </c>
      <c r="GX161">
        <v>2.52197</v>
      </c>
      <c r="GY161">
        <v>2.04834</v>
      </c>
      <c r="GZ161">
        <v>2.6245099999999999</v>
      </c>
      <c r="HA161">
        <v>2.1972700000000001</v>
      </c>
      <c r="HB161">
        <v>2.32178</v>
      </c>
      <c r="HC161">
        <v>38.086300000000001</v>
      </c>
      <c r="HD161">
        <v>14.876300000000001</v>
      </c>
      <c r="HE161">
        <v>18</v>
      </c>
      <c r="HF161">
        <v>681.56899999999996</v>
      </c>
      <c r="HG161">
        <v>758.06600000000003</v>
      </c>
      <c r="HH161">
        <v>31.0016</v>
      </c>
      <c r="HI161">
        <v>33.071800000000003</v>
      </c>
      <c r="HJ161">
        <v>30.000900000000001</v>
      </c>
      <c r="HK161">
        <v>32.909399999999998</v>
      </c>
      <c r="HL161">
        <v>32.916499999999999</v>
      </c>
      <c r="HM161">
        <v>54.005899999999997</v>
      </c>
      <c r="HN161">
        <v>8.9595599999999997</v>
      </c>
      <c r="HO161">
        <v>100</v>
      </c>
      <c r="HP161">
        <v>31</v>
      </c>
      <c r="HQ161">
        <v>976.64200000000005</v>
      </c>
      <c r="HR161">
        <v>34.414700000000003</v>
      </c>
      <c r="HS161">
        <v>98.951099999999997</v>
      </c>
      <c r="HT161">
        <v>97.637900000000002</v>
      </c>
    </row>
    <row r="162" spans="1:228" x14ac:dyDescent="0.2">
      <c r="A162">
        <v>147</v>
      </c>
      <c r="B162">
        <v>1676574489.5999999</v>
      </c>
      <c r="C162">
        <v>583</v>
      </c>
      <c r="D162" t="s">
        <v>653</v>
      </c>
      <c r="E162" t="s">
        <v>654</v>
      </c>
      <c r="F162">
        <v>4</v>
      </c>
      <c r="G162">
        <v>1676574487.5999999</v>
      </c>
      <c r="H162">
        <f t="shared" si="68"/>
        <v>7.7488620562002927E-4</v>
      </c>
      <c r="I162">
        <f t="shared" si="69"/>
        <v>0.7748862056200293</v>
      </c>
      <c r="J162">
        <f t="shared" si="70"/>
        <v>13.337700500866505</v>
      </c>
      <c r="K162">
        <f t="shared" si="71"/>
        <v>944.54014285714288</v>
      </c>
      <c r="L162">
        <f t="shared" si="72"/>
        <v>467.12841434074159</v>
      </c>
      <c r="M162">
        <f t="shared" si="73"/>
        <v>47.213962843185818</v>
      </c>
      <c r="N162">
        <f t="shared" si="74"/>
        <v>95.467288736207976</v>
      </c>
      <c r="O162">
        <f t="shared" si="75"/>
        <v>4.6908361315114264E-2</v>
      </c>
      <c r="P162">
        <f t="shared" si="76"/>
        <v>2.7648829380690487</v>
      </c>
      <c r="Q162">
        <f t="shared" si="77"/>
        <v>4.6470683109885565E-2</v>
      </c>
      <c r="R162">
        <f t="shared" si="78"/>
        <v>2.9083160126698877E-2</v>
      </c>
      <c r="S162">
        <f t="shared" si="79"/>
        <v>226.11338752168697</v>
      </c>
      <c r="T162">
        <f t="shared" si="80"/>
        <v>34.278833562138828</v>
      </c>
      <c r="U162">
        <f t="shared" si="81"/>
        <v>33.330742857142852</v>
      </c>
      <c r="V162">
        <f t="shared" si="82"/>
        <v>5.1467569546128455</v>
      </c>
      <c r="W162">
        <f t="shared" si="83"/>
        <v>69.594724976659819</v>
      </c>
      <c r="X162">
        <f t="shared" si="84"/>
        <v>3.5337682767939054</v>
      </c>
      <c r="Y162">
        <f t="shared" si="85"/>
        <v>5.0776381083178865</v>
      </c>
      <c r="Z162">
        <f t="shared" si="86"/>
        <v>1.6129886778189402</v>
      </c>
      <c r="AA162">
        <f t="shared" si="87"/>
        <v>-34.172481667843293</v>
      </c>
      <c r="AB162">
        <f t="shared" si="88"/>
        <v>-35.923548918678918</v>
      </c>
      <c r="AC162">
        <f t="shared" si="89"/>
        <v>-2.9817614992567738</v>
      </c>
      <c r="AD162">
        <f t="shared" si="90"/>
        <v>153.03559543590796</v>
      </c>
      <c r="AE162">
        <f t="shared" si="91"/>
        <v>24.025936411809528</v>
      </c>
      <c r="AF162">
        <f t="shared" si="92"/>
        <v>0.78512383363960248</v>
      </c>
      <c r="AG162">
        <f t="shared" si="93"/>
        <v>13.337700500866505</v>
      </c>
      <c r="AH162">
        <v>1000.656330684758</v>
      </c>
      <c r="AI162">
        <v>981.36693939393956</v>
      </c>
      <c r="AJ162">
        <v>1.7361987442531379</v>
      </c>
      <c r="AK162">
        <v>61.748436210949897</v>
      </c>
      <c r="AL162">
        <f t="shared" si="94"/>
        <v>0.7748862056200293</v>
      </c>
      <c r="AM162">
        <v>34.275313041012332</v>
      </c>
      <c r="AN162">
        <v>34.962821212121192</v>
      </c>
      <c r="AO162">
        <v>4.4938804826386209E-4</v>
      </c>
      <c r="AP162">
        <v>100.5812648026685</v>
      </c>
      <c r="AQ162">
        <v>15</v>
      </c>
      <c r="AR162">
        <v>2</v>
      </c>
      <c r="AS162">
        <f t="shared" si="95"/>
        <v>1</v>
      </c>
      <c r="AT162">
        <f t="shared" si="96"/>
        <v>0</v>
      </c>
      <c r="AU162">
        <f t="shared" si="97"/>
        <v>47246.118090341013</v>
      </c>
      <c r="AV162">
        <f t="shared" si="98"/>
        <v>1199.981428571429</v>
      </c>
      <c r="AW162">
        <f t="shared" si="99"/>
        <v>1025.9099707366256</v>
      </c>
      <c r="AX162">
        <f t="shared" si="100"/>
        <v>0.85493820680038823</v>
      </c>
      <c r="AY162">
        <f t="shared" si="101"/>
        <v>0.18843073912474934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1676574487.5999999</v>
      </c>
      <c r="BF162">
        <v>944.54014285714288</v>
      </c>
      <c r="BG162">
        <v>967.40228571428577</v>
      </c>
      <c r="BH162">
        <v>34.962614285714281</v>
      </c>
      <c r="BI162">
        <v>34.263228571428577</v>
      </c>
      <c r="BJ162">
        <v>952.00157142857131</v>
      </c>
      <c r="BK162">
        <v>34.765385714285713</v>
      </c>
      <c r="BL162">
        <v>650.00514285714291</v>
      </c>
      <c r="BM162">
        <v>100.97285714285709</v>
      </c>
      <c r="BN162">
        <v>9.9912985714285737E-2</v>
      </c>
      <c r="BO162">
        <v>33.089742857142859</v>
      </c>
      <c r="BP162">
        <v>33.330742857142852</v>
      </c>
      <c r="BQ162">
        <v>999.89999999999986</v>
      </c>
      <c r="BR162">
        <v>0</v>
      </c>
      <c r="BS162">
        <v>0</v>
      </c>
      <c r="BT162">
        <v>9001.9657142857141</v>
      </c>
      <c r="BU162">
        <v>0</v>
      </c>
      <c r="BV162">
        <v>1986.477142857143</v>
      </c>
      <c r="BW162">
        <v>-22.862014285714281</v>
      </c>
      <c r="BX162">
        <v>978.76028571428571</v>
      </c>
      <c r="BY162">
        <v>1001.724714285714</v>
      </c>
      <c r="BZ162">
        <v>0.69935871428571428</v>
      </c>
      <c r="CA162">
        <v>967.40228571428577</v>
      </c>
      <c r="CB162">
        <v>34.263228571428577</v>
      </c>
      <c r="CC162">
        <v>3.5302728571428572</v>
      </c>
      <c r="CD162">
        <v>3.4596585714285721</v>
      </c>
      <c r="CE162">
        <v>26.766057142857139</v>
      </c>
      <c r="CF162">
        <v>26.42304285714286</v>
      </c>
      <c r="CG162">
        <v>1199.981428571429</v>
      </c>
      <c r="CH162">
        <v>0.49997699999999989</v>
      </c>
      <c r="CI162">
        <v>0.500023</v>
      </c>
      <c r="CJ162">
        <v>0</v>
      </c>
      <c r="CK162">
        <v>1114.19</v>
      </c>
      <c r="CL162">
        <v>4.9990899999999998</v>
      </c>
      <c r="CM162">
        <v>12428.571428571429</v>
      </c>
      <c r="CN162">
        <v>9557.6414285714272</v>
      </c>
      <c r="CO162">
        <v>42.686999999999998</v>
      </c>
      <c r="CP162">
        <v>45.25</v>
      </c>
      <c r="CQ162">
        <v>43.517714285714291</v>
      </c>
      <c r="CR162">
        <v>44</v>
      </c>
      <c r="CS162">
        <v>44.061999999999998</v>
      </c>
      <c r="CT162">
        <v>597.46285714285716</v>
      </c>
      <c r="CU162">
        <v>597.51857142857136</v>
      </c>
      <c r="CV162">
        <v>0</v>
      </c>
      <c r="CW162">
        <v>1676574501.3</v>
      </c>
      <c r="CX162">
        <v>0</v>
      </c>
      <c r="CY162">
        <v>1676570481.5999999</v>
      </c>
      <c r="CZ162" t="s">
        <v>356</v>
      </c>
      <c r="DA162">
        <v>1676570481.5999999</v>
      </c>
      <c r="DB162">
        <v>1676570479.5999999</v>
      </c>
      <c r="DC162">
        <v>11</v>
      </c>
      <c r="DD162">
        <v>-8.3000000000000004E-2</v>
      </c>
      <c r="DE162">
        <v>1.9E-2</v>
      </c>
      <c r="DF162">
        <v>-6.1429999999999998</v>
      </c>
      <c r="DG162">
        <v>0.19700000000000001</v>
      </c>
      <c r="DH162">
        <v>415</v>
      </c>
      <c r="DI162">
        <v>33</v>
      </c>
      <c r="DJ162">
        <v>0.52</v>
      </c>
      <c r="DK162">
        <v>0.45</v>
      </c>
      <c r="DL162">
        <v>-22.644917073170731</v>
      </c>
      <c r="DM162">
        <v>-1.833152613240445</v>
      </c>
      <c r="DN162">
        <v>0.19528962969037661</v>
      </c>
      <c r="DO162">
        <v>0</v>
      </c>
      <c r="DP162">
        <v>0.64430968292682922</v>
      </c>
      <c r="DQ162">
        <v>0.35060354006968558</v>
      </c>
      <c r="DR162">
        <v>3.5319940918824032E-2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374</v>
      </c>
      <c r="EA162">
        <v>3.2968600000000001</v>
      </c>
      <c r="EB162">
        <v>2.6252</v>
      </c>
      <c r="EC162">
        <v>0.18086099999999999</v>
      </c>
      <c r="ED162">
        <v>0.18143200000000001</v>
      </c>
      <c r="EE162">
        <v>0.141738</v>
      </c>
      <c r="EF162">
        <v>0.138376</v>
      </c>
      <c r="EG162">
        <v>24712.7</v>
      </c>
      <c r="EH162">
        <v>25055.9</v>
      </c>
      <c r="EI162">
        <v>28071.7</v>
      </c>
      <c r="EJ162">
        <v>29465.1</v>
      </c>
      <c r="EK162">
        <v>33176.9</v>
      </c>
      <c r="EL162">
        <v>35235.800000000003</v>
      </c>
      <c r="EM162">
        <v>39646.199999999997</v>
      </c>
      <c r="EN162">
        <v>42097.7</v>
      </c>
      <c r="EO162">
        <v>2.1985999999999999</v>
      </c>
      <c r="EP162">
        <v>2.19712</v>
      </c>
      <c r="EQ162">
        <v>0.116214</v>
      </c>
      <c r="ER162">
        <v>0</v>
      </c>
      <c r="ES162">
        <v>31.446899999999999</v>
      </c>
      <c r="ET162">
        <v>999.9</v>
      </c>
      <c r="EU162">
        <v>76.2</v>
      </c>
      <c r="EV162">
        <v>32.799999999999997</v>
      </c>
      <c r="EW162">
        <v>37.7012</v>
      </c>
      <c r="EX162">
        <v>56.046500000000002</v>
      </c>
      <c r="EY162">
        <v>-3.9382999999999999</v>
      </c>
      <c r="EZ162">
        <v>2</v>
      </c>
      <c r="FA162">
        <v>0.44727600000000001</v>
      </c>
      <c r="FB162">
        <v>0.32171300000000003</v>
      </c>
      <c r="FC162">
        <v>20.273099999999999</v>
      </c>
      <c r="FD162">
        <v>5.2190899999999996</v>
      </c>
      <c r="FE162">
        <v>12.0097</v>
      </c>
      <c r="FF162">
        <v>4.9865500000000003</v>
      </c>
      <c r="FG162">
        <v>3.2845300000000002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1.8642099999999999</v>
      </c>
      <c r="FO162">
        <v>1.86032</v>
      </c>
      <c r="FP162">
        <v>1.8610100000000001</v>
      </c>
      <c r="FQ162">
        <v>1.8601799999999999</v>
      </c>
      <c r="FR162">
        <v>1.86188</v>
      </c>
      <c r="FS162">
        <v>1.8584799999999999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-7.468</v>
      </c>
      <c r="GH162">
        <v>0.1973</v>
      </c>
      <c r="GI162">
        <v>-4.4815386914191997</v>
      </c>
      <c r="GJ162">
        <v>-4.8024823865547416E-3</v>
      </c>
      <c r="GK162">
        <v>2.2541114550050859E-6</v>
      </c>
      <c r="GL162">
        <v>-5.2254267566753844E-10</v>
      </c>
      <c r="GM162">
        <v>0.19724000000001499</v>
      </c>
      <c r="GN162">
        <v>0</v>
      </c>
      <c r="GO162">
        <v>0</v>
      </c>
      <c r="GP162">
        <v>0</v>
      </c>
      <c r="GQ162">
        <v>6</v>
      </c>
      <c r="GR162">
        <v>2068</v>
      </c>
      <c r="GS162">
        <v>3</v>
      </c>
      <c r="GT162">
        <v>31</v>
      </c>
      <c r="GU162">
        <v>66.8</v>
      </c>
      <c r="GV162">
        <v>66.8</v>
      </c>
      <c r="GW162">
        <v>2.7148400000000001</v>
      </c>
      <c r="GX162">
        <v>2.52319</v>
      </c>
      <c r="GY162">
        <v>2.04834</v>
      </c>
      <c r="GZ162">
        <v>2.6245099999999999</v>
      </c>
      <c r="HA162">
        <v>2.1972700000000001</v>
      </c>
      <c r="HB162">
        <v>2.32056</v>
      </c>
      <c r="HC162">
        <v>38.110599999999998</v>
      </c>
      <c r="HD162">
        <v>14.885</v>
      </c>
      <c r="HE162">
        <v>18</v>
      </c>
      <c r="HF162">
        <v>681.68899999999996</v>
      </c>
      <c r="HG162">
        <v>757.96</v>
      </c>
      <c r="HH162">
        <v>31.001799999999999</v>
      </c>
      <c r="HI162">
        <v>33.080500000000001</v>
      </c>
      <c r="HJ162">
        <v>30.000900000000001</v>
      </c>
      <c r="HK162">
        <v>32.916699999999999</v>
      </c>
      <c r="HL162">
        <v>32.923299999999998</v>
      </c>
      <c r="HM162">
        <v>54.300400000000003</v>
      </c>
      <c r="HN162">
        <v>8.6667500000000004</v>
      </c>
      <c r="HO162">
        <v>100</v>
      </c>
      <c r="HP162">
        <v>31</v>
      </c>
      <c r="HQ162">
        <v>983.32299999999998</v>
      </c>
      <c r="HR162">
        <v>34.459800000000001</v>
      </c>
      <c r="HS162">
        <v>98.948800000000006</v>
      </c>
      <c r="HT162">
        <v>97.638199999999998</v>
      </c>
    </row>
    <row r="163" spans="1:228" x14ac:dyDescent="0.2">
      <c r="A163">
        <v>148</v>
      </c>
      <c r="B163">
        <v>1676574493.5999999</v>
      </c>
      <c r="C163">
        <v>587</v>
      </c>
      <c r="D163" t="s">
        <v>655</v>
      </c>
      <c r="E163" t="s">
        <v>656</v>
      </c>
      <c r="F163">
        <v>4</v>
      </c>
      <c r="G163">
        <v>1676574491.2874999</v>
      </c>
      <c r="H163">
        <f t="shared" si="68"/>
        <v>7.8694355499931822E-4</v>
      </c>
      <c r="I163">
        <f t="shared" si="69"/>
        <v>0.78694355499931823</v>
      </c>
      <c r="J163">
        <f t="shared" si="70"/>
        <v>13.823714346536914</v>
      </c>
      <c r="K163">
        <f t="shared" si="71"/>
        <v>950.64412500000003</v>
      </c>
      <c r="L163">
        <f t="shared" si="72"/>
        <v>463.15197809745393</v>
      </c>
      <c r="M163">
        <f t="shared" si="73"/>
        <v>46.811587252717047</v>
      </c>
      <c r="N163">
        <f t="shared" si="74"/>
        <v>96.083278293494971</v>
      </c>
      <c r="O163">
        <f t="shared" si="75"/>
        <v>4.7583459292055257E-2</v>
      </c>
      <c r="P163">
        <f t="shared" si="76"/>
        <v>2.7601703634263415</v>
      </c>
      <c r="Q163">
        <f t="shared" si="77"/>
        <v>4.7132396717551768E-2</v>
      </c>
      <c r="R163">
        <f t="shared" si="78"/>
        <v>2.9497917666188464E-2</v>
      </c>
      <c r="S163">
        <f t="shared" si="79"/>
        <v>226.11487348623186</v>
      </c>
      <c r="T163">
        <f t="shared" si="80"/>
        <v>34.288577674454473</v>
      </c>
      <c r="U163">
        <f t="shared" si="81"/>
        <v>33.336599999999997</v>
      </c>
      <c r="V163">
        <f t="shared" si="82"/>
        <v>5.1484469214593567</v>
      </c>
      <c r="W163">
        <f t="shared" si="83"/>
        <v>69.543556987880834</v>
      </c>
      <c r="X163">
        <f t="shared" si="84"/>
        <v>3.5333854721250093</v>
      </c>
      <c r="Y163">
        <f t="shared" si="85"/>
        <v>5.0808236235899793</v>
      </c>
      <c r="Z163">
        <f t="shared" si="86"/>
        <v>1.6150614493343474</v>
      </c>
      <c r="AA163">
        <f t="shared" si="87"/>
        <v>-34.704210775469932</v>
      </c>
      <c r="AB163">
        <f t="shared" si="88"/>
        <v>-35.071785923199442</v>
      </c>
      <c r="AC163">
        <f t="shared" si="89"/>
        <v>-2.9162760410607471</v>
      </c>
      <c r="AD163">
        <f t="shared" si="90"/>
        <v>153.42260074650176</v>
      </c>
      <c r="AE163">
        <f t="shared" si="91"/>
        <v>24.188051830306456</v>
      </c>
      <c r="AF163">
        <f t="shared" si="92"/>
        <v>0.77651672357412671</v>
      </c>
      <c r="AG163">
        <f t="shared" si="93"/>
        <v>13.823714346536914</v>
      </c>
      <c r="AH163">
        <v>1007.711545245001</v>
      </c>
      <c r="AI163">
        <v>988.14132727272715</v>
      </c>
      <c r="AJ163">
        <v>1.6875629695409691</v>
      </c>
      <c r="AK163">
        <v>61.748436210949897</v>
      </c>
      <c r="AL163">
        <f t="shared" si="94"/>
        <v>0.78694355499931823</v>
      </c>
      <c r="AM163">
        <v>34.255665235248919</v>
      </c>
      <c r="AN163">
        <v>34.958664242424241</v>
      </c>
      <c r="AO163">
        <v>-3.2560765308674191E-4</v>
      </c>
      <c r="AP163">
        <v>100.5812648026685</v>
      </c>
      <c r="AQ163">
        <v>15</v>
      </c>
      <c r="AR163">
        <v>2</v>
      </c>
      <c r="AS163">
        <f t="shared" si="95"/>
        <v>1</v>
      </c>
      <c r="AT163">
        <f t="shared" si="96"/>
        <v>0</v>
      </c>
      <c r="AU163">
        <f t="shared" si="97"/>
        <v>47114.966417475516</v>
      </c>
      <c r="AV163">
        <f t="shared" si="98"/>
        <v>1199.9875</v>
      </c>
      <c r="AW163">
        <f t="shared" si="99"/>
        <v>1025.9153385939023</v>
      </c>
      <c r="AX163">
        <f t="shared" si="100"/>
        <v>0.85493835443611077</v>
      </c>
      <c r="AY163">
        <f t="shared" si="101"/>
        <v>0.18843102406169387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1676574491.2874999</v>
      </c>
      <c r="BF163">
        <v>950.64412500000003</v>
      </c>
      <c r="BG163">
        <v>973.65250000000003</v>
      </c>
      <c r="BH163">
        <v>34.959175000000002</v>
      </c>
      <c r="BI163">
        <v>34.267462500000001</v>
      </c>
      <c r="BJ163">
        <v>958.11725000000001</v>
      </c>
      <c r="BK163">
        <v>34.761949999999999</v>
      </c>
      <c r="BL163">
        <v>650.01312499999995</v>
      </c>
      <c r="BM163">
        <v>100.97175</v>
      </c>
      <c r="BN163">
        <v>0.10001362499999999</v>
      </c>
      <c r="BO163">
        <v>33.1009125</v>
      </c>
      <c r="BP163">
        <v>33.336599999999997</v>
      </c>
      <c r="BQ163">
        <v>999.9</v>
      </c>
      <c r="BR163">
        <v>0</v>
      </c>
      <c r="BS163">
        <v>0</v>
      </c>
      <c r="BT163">
        <v>8977.0325000000012</v>
      </c>
      <c r="BU163">
        <v>0</v>
      </c>
      <c r="BV163">
        <v>1986.55</v>
      </c>
      <c r="BW163">
        <v>-23.008524999999999</v>
      </c>
      <c r="BX163">
        <v>985.08162500000003</v>
      </c>
      <c r="BY163">
        <v>1008.20125</v>
      </c>
      <c r="BZ163">
        <v>0.69169174999999994</v>
      </c>
      <c r="CA163">
        <v>973.65250000000003</v>
      </c>
      <c r="CB163">
        <v>34.267462500000001</v>
      </c>
      <c r="CC163">
        <v>3.5298949999999998</v>
      </c>
      <c r="CD163">
        <v>3.4600550000000001</v>
      </c>
      <c r="CE163">
        <v>26.764225</v>
      </c>
      <c r="CF163">
        <v>26.425000000000001</v>
      </c>
      <c r="CG163">
        <v>1199.9875</v>
      </c>
      <c r="CH163">
        <v>0.49997174999999999</v>
      </c>
      <c r="CI163">
        <v>0.50002824999999995</v>
      </c>
      <c r="CJ163">
        <v>0</v>
      </c>
      <c r="CK163">
        <v>1115.3512499999999</v>
      </c>
      <c r="CL163">
        <v>4.9990899999999998</v>
      </c>
      <c r="CM163">
        <v>12441.85</v>
      </c>
      <c r="CN163">
        <v>9557.6612499999992</v>
      </c>
      <c r="CO163">
        <v>42.710624999999993</v>
      </c>
      <c r="CP163">
        <v>45.25</v>
      </c>
      <c r="CQ163">
        <v>43.53875</v>
      </c>
      <c r="CR163">
        <v>44.007750000000001</v>
      </c>
      <c r="CS163">
        <v>44.061999999999998</v>
      </c>
      <c r="CT163">
        <v>597.46</v>
      </c>
      <c r="CU163">
        <v>597.52749999999992</v>
      </c>
      <c r="CV163">
        <v>0</v>
      </c>
      <c r="CW163">
        <v>1676574505.5</v>
      </c>
      <c r="CX163">
        <v>0</v>
      </c>
      <c r="CY163">
        <v>1676570481.5999999</v>
      </c>
      <c r="CZ163" t="s">
        <v>356</v>
      </c>
      <c r="DA163">
        <v>1676570481.5999999</v>
      </c>
      <c r="DB163">
        <v>1676570479.5999999</v>
      </c>
      <c r="DC163">
        <v>11</v>
      </c>
      <c r="DD163">
        <v>-8.3000000000000004E-2</v>
      </c>
      <c r="DE163">
        <v>1.9E-2</v>
      </c>
      <c r="DF163">
        <v>-6.1429999999999998</v>
      </c>
      <c r="DG163">
        <v>0.19700000000000001</v>
      </c>
      <c r="DH163">
        <v>415</v>
      </c>
      <c r="DI163">
        <v>33</v>
      </c>
      <c r="DJ163">
        <v>0.52</v>
      </c>
      <c r="DK163">
        <v>0.45</v>
      </c>
      <c r="DL163">
        <v>-22.77634634146342</v>
      </c>
      <c r="DM163">
        <v>-1.467010452961697</v>
      </c>
      <c r="DN163">
        <v>0.1528979989940068</v>
      </c>
      <c r="DO163">
        <v>0</v>
      </c>
      <c r="DP163">
        <v>0.66531592682926832</v>
      </c>
      <c r="DQ163">
        <v>0.2638943832752611</v>
      </c>
      <c r="DR163">
        <v>2.8092712401400769E-2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374</v>
      </c>
      <c r="EA163">
        <v>3.2966899999999999</v>
      </c>
      <c r="EB163">
        <v>2.62514</v>
      </c>
      <c r="EC163">
        <v>0.18166099999999999</v>
      </c>
      <c r="ED163">
        <v>0.18223</v>
      </c>
      <c r="EE163">
        <v>0.141732</v>
      </c>
      <c r="EF163">
        <v>0.138513</v>
      </c>
      <c r="EG163">
        <v>24687.8</v>
      </c>
      <c r="EH163">
        <v>25030.7</v>
      </c>
      <c r="EI163">
        <v>28071.1</v>
      </c>
      <c r="EJ163">
        <v>29464.3</v>
      </c>
      <c r="EK163">
        <v>33176.5</v>
      </c>
      <c r="EL163">
        <v>35229.1</v>
      </c>
      <c r="EM163">
        <v>39645.5</v>
      </c>
      <c r="EN163">
        <v>42096.3</v>
      </c>
      <c r="EO163">
        <v>2.19835</v>
      </c>
      <c r="EP163">
        <v>2.1972700000000001</v>
      </c>
      <c r="EQ163">
        <v>0.116006</v>
      </c>
      <c r="ER163">
        <v>0</v>
      </c>
      <c r="ES163">
        <v>31.466100000000001</v>
      </c>
      <c r="ET163">
        <v>999.9</v>
      </c>
      <c r="EU163">
        <v>76.3</v>
      </c>
      <c r="EV163">
        <v>32.799999999999997</v>
      </c>
      <c r="EW163">
        <v>37.750500000000002</v>
      </c>
      <c r="EX163">
        <v>56.436500000000002</v>
      </c>
      <c r="EY163">
        <v>-3.8621799999999999</v>
      </c>
      <c r="EZ163">
        <v>2</v>
      </c>
      <c r="FA163">
        <v>0.44790600000000003</v>
      </c>
      <c r="FB163">
        <v>0.32681399999999999</v>
      </c>
      <c r="FC163">
        <v>20.273099999999999</v>
      </c>
      <c r="FD163">
        <v>5.2187900000000003</v>
      </c>
      <c r="FE163">
        <v>12.0099</v>
      </c>
      <c r="FF163">
        <v>4.9864499999999996</v>
      </c>
      <c r="FG163">
        <v>3.2844500000000001</v>
      </c>
      <c r="FH163">
        <v>9999</v>
      </c>
      <c r="FI163">
        <v>9999</v>
      </c>
      <c r="FJ163">
        <v>9999</v>
      </c>
      <c r="FK163">
        <v>999.9</v>
      </c>
      <c r="FL163">
        <v>1.8658300000000001</v>
      </c>
      <c r="FM163">
        <v>1.8621799999999999</v>
      </c>
      <c r="FN163">
        <v>1.8642000000000001</v>
      </c>
      <c r="FO163">
        <v>1.8602799999999999</v>
      </c>
      <c r="FP163">
        <v>1.86097</v>
      </c>
      <c r="FQ163">
        <v>1.8601700000000001</v>
      </c>
      <c r="FR163">
        <v>1.86188</v>
      </c>
      <c r="FS163">
        <v>1.8585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-7.48</v>
      </c>
      <c r="GH163">
        <v>0.1973</v>
      </c>
      <c r="GI163">
        <v>-4.4815386914191997</v>
      </c>
      <c r="GJ163">
        <v>-4.8024823865547416E-3</v>
      </c>
      <c r="GK163">
        <v>2.2541114550050859E-6</v>
      </c>
      <c r="GL163">
        <v>-5.2254267566753844E-10</v>
      </c>
      <c r="GM163">
        <v>0.19724000000001499</v>
      </c>
      <c r="GN163">
        <v>0</v>
      </c>
      <c r="GO163">
        <v>0</v>
      </c>
      <c r="GP163">
        <v>0</v>
      </c>
      <c r="GQ163">
        <v>6</v>
      </c>
      <c r="GR163">
        <v>2068</v>
      </c>
      <c r="GS163">
        <v>3</v>
      </c>
      <c r="GT163">
        <v>31</v>
      </c>
      <c r="GU163">
        <v>66.900000000000006</v>
      </c>
      <c r="GV163">
        <v>66.900000000000006</v>
      </c>
      <c r="GW163">
        <v>2.7294900000000002</v>
      </c>
      <c r="GX163">
        <v>2.52563</v>
      </c>
      <c r="GY163">
        <v>2.04834</v>
      </c>
      <c r="GZ163">
        <v>2.6245099999999999</v>
      </c>
      <c r="HA163">
        <v>2.1972700000000001</v>
      </c>
      <c r="HB163">
        <v>2.2924799999999999</v>
      </c>
      <c r="HC163">
        <v>38.110599999999998</v>
      </c>
      <c r="HD163">
        <v>14.8588</v>
      </c>
      <c r="HE163">
        <v>18</v>
      </c>
      <c r="HF163">
        <v>681.56600000000003</v>
      </c>
      <c r="HG163">
        <v>758.21199999999999</v>
      </c>
      <c r="HH163">
        <v>31.0016</v>
      </c>
      <c r="HI163">
        <v>33.089300000000001</v>
      </c>
      <c r="HJ163">
        <v>30.000900000000001</v>
      </c>
      <c r="HK163">
        <v>32.924199999999999</v>
      </c>
      <c r="HL163">
        <v>32.931800000000003</v>
      </c>
      <c r="HM163">
        <v>54.603200000000001</v>
      </c>
      <c r="HN163">
        <v>8.3835200000000007</v>
      </c>
      <c r="HO163">
        <v>100</v>
      </c>
      <c r="HP163">
        <v>31</v>
      </c>
      <c r="HQ163">
        <v>990.00199999999995</v>
      </c>
      <c r="HR163">
        <v>34.489100000000001</v>
      </c>
      <c r="HS163">
        <v>98.946700000000007</v>
      </c>
      <c r="HT163">
        <v>97.635199999999998</v>
      </c>
    </row>
    <row r="164" spans="1:228" x14ac:dyDescent="0.2">
      <c r="A164">
        <v>149</v>
      </c>
      <c r="B164">
        <v>1676574497.5999999</v>
      </c>
      <c r="C164">
        <v>591</v>
      </c>
      <c r="D164" t="s">
        <v>657</v>
      </c>
      <c r="E164" t="s">
        <v>658</v>
      </c>
      <c r="F164">
        <v>4</v>
      </c>
      <c r="G164">
        <v>1676574495.5999999</v>
      </c>
      <c r="H164">
        <f t="shared" si="68"/>
        <v>7.6118351695415799E-4</v>
      </c>
      <c r="I164">
        <f t="shared" si="69"/>
        <v>0.76118351695415798</v>
      </c>
      <c r="J164">
        <f t="shared" si="70"/>
        <v>13.299922152659926</v>
      </c>
      <c r="K164">
        <f t="shared" si="71"/>
        <v>957.81771428571426</v>
      </c>
      <c r="L164">
        <f t="shared" si="72"/>
        <v>471.88255515622166</v>
      </c>
      <c r="M164">
        <f t="shared" si="73"/>
        <v>47.69472483748217</v>
      </c>
      <c r="N164">
        <f t="shared" si="74"/>
        <v>96.809792665887954</v>
      </c>
      <c r="O164">
        <f t="shared" si="75"/>
        <v>4.5943856342319483E-2</v>
      </c>
      <c r="P164">
        <f t="shared" si="76"/>
        <v>2.7606518471769226</v>
      </c>
      <c r="Q164">
        <f t="shared" si="77"/>
        <v>4.5523267509730778E-2</v>
      </c>
      <c r="R164">
        <f t="shared" si="78"/>
        <v>2.8489509417475196E-2</v>
      </c>
      <c r="S164">
        <f t="shared" si="79"/>
        <v>226.11804823644493</v>
      </c>
      <c r="T164">
        <f t="shared" si="80"/>
        <v>34.304347536209299</v>
      </c>
      <c r="U164">
        <f t="shared" si="81"/>
        <v>33.348799999999997</v>
      </c>
      <c r="V164">
        <f t="shared" si="82"/>
        <v>5.1519685487296565</v>
      </c>
      <c r="W164">
        <f t="shared" si="83"/>
        <v>69.532095454263469</v>
      </c>
      <c r="X164">
        <f t="shared" si="84"/>
        <v>3.5345692337468892</v>
      </c>
      <c r="Y164">
        <f t="shared" si="85"/>
        <v>5.0833636044693105</v>
      </c>
      <c r="Z164">
        <f t="shared" si="86"/>
        <v>1.6173993149827672</v>
      </c>
      <c r="AA164">
        <f t="shared" si="87"/>
        <v>-33.568193097678368</v>
      </c>
      <c r="AB164">
        <f t="shared" si="88"/>
        <v>-35.568784534839182</v>
      </c>
      <c r="AC164">
        <f t="shared" si="89"/>
        <v>-2.9573921359071598</v>
      </c>
      <c r="AD164">
        <f t="shared" si="90"/>
        <v>154.02367846802022</v>
      </c>
      <c r="AE164">
        <f t="shared" si="91"/>
        <v>24.120981796767367</v>
      </c>
      <c r="AF164">
        <f t="shared" si="92"/>
        <v>0.73586466749646262</v>
      </c>
      <c r="AG164">
        <f t="shared" si="93"/>
        <v>13.299922152659926</v>
      </c>
      <c r="AH164">
        <v>1014.525606518792</v>
      </c>
      <c r="AI164">
        <v>995.17659393939414</v>
      </c>
      <c r="AJ164">
        <v>1.7616552403186461</v>
      </c>
      <c r="AK164">
        <v>61.748436210949897</v>
      </c>
      <c r="AL164">
        <f t="shared" si="94"/>
        <v>0.76118351695415798</v>
      </c>
      <c r="AM164">
        <v>34.304793196358318</v>
      </c>
      <c r="AN164">
        <v>34.979672121212111</v>
      </c>
      <c r="AO164">
        <v>5.1392127396494001E-4</v>
      </c>
      <c r="AP164">
        <v>100.5812648026685</v>
      </c>
      <c r="AQ164">
        <v>15</v>
      </c>
      <c r="AR164">
        <v>2</v>
      </c>
      <c r="AS164">
        <f t="shared" si="95"/>
        <v>1</v>
      </c>
      <c r="AT164">
        <f t="shared" si="96"/>
        <v>0</v>
      </c>
      <c r="AU164">
        <f t="shared" si="97"/>
        <v>47126.823017703209</v>
      </c>
      <c r="AV164">
        <f t="shared" si="98"/>
        <v>1200.002857142857</v>
      </c>
      <c r="AW164">
        <f t="shared" si="99"/>
        <v>1025.9286135940129</v>
      </c>
      <c r="AX164">
        <f t="shared" si="100"/>
        <v>0.85493847576054471</v>
      </c>
      <c r="AY164">
        <f t="shared" si="101"/>
        <v>0.18843125821785123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1676574495.5999999</v>
      </c>
      <c r="BF164">
        <v>957.81771428571426</v>
      </c>
      <c r="BG164">
        <v>980.73314285714298</v>
      </c>
      <c r="BH164">
        <v>34.970357142857139</v>
      </c>
      <c r="BI164">
        <v>34.314871428571429</v>
      </c>
      <c r="BJ164">
        <v>965.3044285714285</v>
      </c>
      <c r="BK164">
        <v>34.773114285714293</v>
      </c>
      <c r="BL164">
        <v>650.01985714285706</v>
      </c>
      <c r="BM164">
        <v>100.9731428571429</v>
      </c>
      <c r="BN164">
        <v>0.1001524285714286</v>
      </c>
      <c r="BO164">
        <v>33.109814285714279</v>
      </c>
      <c r="BP164">
        <v>33.348799999999997</v>
      </c>
      <c r="BQ164">
        <v>999.89999999999986</v>
      </c>
      <c r="BR164">
        <v>0</v>
      </c>
      <c r="BS164">
        <v>0</v>
      </c>
      <c r="BT164">
        <v>8979.4642857142862</v>
      </c>
      <c r="BU164">
        <v>0</v>
      </c>
      <c r="BV164">
        <v>1982.947142857143</v>
      </c>
      <c r="BW164">
        <v>-22.915971428571432</v>
      </c>
      <c r="BX164">
        <v>992.52642857142848</v>
      </c>
      <c r="BY164">
        <v>1015.5828571428571</v>
      </c>
      <c r="BZ164">
        <v>0.65547242857142862</v>
      </c>
      <c r="CA164">
        <v>980.73314285714298</v>
      </c>
      <c r="CB164">
        <v>34.314871428571429</v>
      </c>
      <c r="CC164">
        <v>3.5310685714285719</v>
      </c>
      <c r="CD164">
        <v>3.46488</v>
      </c>
      <c r="CE164">
        <v>26.769857142857141</v>
      </c>
      <c r="CF164">
        <v>26.448642857142861</v>
      </c>
      <c r="CG164">
        <v>1200.002857142857</v>
      </c>
      <c r="CH164">
        <v>0.49996699999999999</v>
      </c>
      <c r="CI164">
        <v>0.50003299999999995</v>
      </c>
      <c r="CJ164">
        <v>0</v>
      </c>
      <c r="CK164">
        <v>1116.82</v>
      </c>
      <c r="CL164">
        <v>4.9990899999999998</v>
      </c>
      <c r="CM164">
        <v>12456.071428571429</v>
      </c>
      <c r="CN164">
        <v>9557.7571428571428</v>
      </c>
      <c r="CO164">
        <v>42.713999999999999</v>
      </c>
      <c r="CP164">
        <v>45.267714285714291</v>
      </c>
      <c r="CQ164">
        <v>43.561999999999998</v>
      </c>
      <c r="CR164">
        <v>44.061999999999998</v>
      </c>
      <c r="CS164">
        <v>44.088999999999999</v>
      </c>
      <c r="CT164">
        <v>597.46285714285716</v>
      </c>
      <c r="CU164">
        <v>597.54000000000008</v>
      </c>
      <c r="CV164">
        <v>0</v>
      </c>
      <c r="CW164">
        <v>1676574509.7</v>
      </c>
      <c r="CX164">
        <v>0</v>
      </c>
      <c r="CY164">
        <v>1676570481.5999999</v>
      </c>
      <c r="CZ164" t="s">
        <v>356</v>
      </c>
      <c r="DA164">
        <v>1676570481.5999999</v>
      </c>
      <c r="DB164">
        <v>1676570479.5999999</v>
      </c>
      <c r="DC164">
        <v>11</v>
      </c>
      <c r="DD164">
        <v>-8.3000000000000004E-2</v>
      </c>
      <c r="DE164">
        <v>1.9E-2</v>
      </c>
      <c r="DF164">
        <v>-6.1429999999999998</v>
      </c>
      <c r="DG164">
        <v>0.19700000000000001</v>
      </c>
      <c r="DH164">
        <v>415</v>
      </c>
      <c r="DI164">
        <v>33</v>
      </c>
      <c r="DJ164">
        <v>0.52</v>
      </c>
      <c r="DK164">
        <v>0.45</v>
      </c>
      <c r="DL164">
        <v>-22.839324390243899</v>
      </c>
      <c r="DM164">
        <v>-1.2523296167247571</v>
      </c>
      <c r="DN164">
        <v>0.14445580095484681</v>
      </c>
      <c r="DO164">
        <v>0</v>
      </c>
      <c r="DP164">
        <v>0.6716115609756097</v>
      </c>
      <c r="DQ164">
        <v>7.9234829268294393E-2</v>
      </c>
      <c r="DR164">
        <v>2.1269264006265779E-2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3.29691</v>
      </c>
      <c r="EB164">
        <v>2.6253899999999999</v>
      </c>
      <c r="EC164">
        <v>0.182473</v>
      </c>
      <c r="ED164">
        <v>0.18302199999999999</v>
      </c>
      <c r="EE164">
        <v>0.141793</v>
      </c>
      <c r="EF164">
        <v>0.1386</v>
      </c>
      <c r="EG164">
        <v>24663.200000000001</v>
      </c>
      <c r="EH164">
        <v>25006.3</v>
      </c>
      <c r="EI164">
        <v>28071</v>
      </c>
      <c r="EJ164">
        <v>29464.2</v>
      </c>
      <c r="EK164">
        <v>33174.5</v>
      </c>
      <c r="EL164">
        <v>35225.5</v>
      </c>
      <c r="EM164">
        <v>39645.9</v>
      </c>
      <c r="EN164">
        <v>42096.2</v>
      </c>
      <c r="EO164">
        <v>2.1987199999999998</v>
      </c>
      <c r="EP164">
        <v>2.1971500000000002</v>
      </c>
      <c r="EQ164">
        <v>0.11538</v>
      </c>
      <c r="ER164">
        <v>0</v>
      </c>
      <c r="ES164">
        <v>31.484500000000001</v>
      </c>
      <c r="ET164">
        <v>999.9</v>
      </c>
      <c r="EU164">
        <v>76.3</v>
      </c>
      <c r="EV164">
        <v>32.799999999999997</v>
      </c>
      <c r="EW164">
        <v>37.748699999999999</v>
      </c>
      <c r="EX164">
        <v>56.046500000000002</v>
      </c>
      <c r="EY164">
        <v>-4.0144200000000003</v>
      </c>
      <c r="EZ164">
        <v>2</v>
      </c>
      <c r="FA164">
        <v>0.44862800000000003</v>
      </c>
      <c r="FB164">
        <v>0.33155000000000001</v>
      </c>
      <c r="FC164">
        <v>20.273099999999999</v>
      </c>
      <c r="FD164">
        <v>5.2190899999999996</v>
      </c>
      <c r="FE164">
        <v>12.0098</v>
      </c>
      <c r="FF164">
        <v>4.9865000000000004</v>
      </c>
      <c r="FG164">
        <v>3.2845499999999999</v>
      </c>
      <c r="FH164">
        <v>9999</v>
      </c>
      <c r="FI164">
        <v>9999</v>
      </c>
      <c r="FJ164">
        <v>9999</v>
      </c>
      <c r="FK164">
        <v>999.9</v>
      </c>
      <c r="FL164">
        <v>1.8658300000000001</v>
      </c>
      <c r="FM164">
        <v>1.8621799999999999</v>
      </c>
      <c r="FN164">
        <v>1.8641799999999999</v>
      </c>
      <c r="FO164">
        <v>1.8602799999999999</v>
      </c>
      <c r="FP164">
        <v>1.8609800000000001</v>
      </c>
      <c r="FQ164">
        <v>1.86019</v>
      </c>
      <c r="FR164">
        <v>1.86188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-7.4939999999999998</v>
      </c>
      <c r="GH164">
        <v>0.19719999999999999</v>
      </c>
      <c r="GI164">
        <v>-4.4815386914191997</v>
      </c>
      <c r="GJ164">
        <v>-4.8024823865547416E-3</v>
      </c>
      <c r="GK164">
        <v>2.2541114550050859E-6</v>
      </c>
      <c r="GL164">
        <v>-5.2254267566753844E-10</v>
      </c>
      <c r="GM164">
        <v>0.19724000000001499</v>
      </c>
      <c r="GN164">
        <v>0</v>
      </c>
      <c r="GO164">
        <v>0</v>
      </c>
      <c r="GP164">
        <v>0</v>
      </c>
      <c r="GQ164">
        <v>6</v>
      </c>
      <c r="GR164">
        <v>2068</v>
      </c>
      <c r="GS164">
        <v>3</v>
      </c>
      <c r="GT164">
        <v>31</v>
      </c>
      <c r="GU164">
        <v>66.900000000000006</v>
      </c>
      <c r="GV164">
        <v>67</v>
      </c>
      <c r="GW164">
        <v>2.7429199999999998</v>
      </c>
      <c r="GX164">
        <v>2.5158700000000001</v>
      </c>
      <c r="GY164">
        <v>2.04834</v>
      </c>
      <c r="GZ164">
        <v>2.6245099999999999</v>
      </c>
      <c r="HA164">
        <v>2.1972700000000001</v>
      </c>
      <c r="HB164">
        <v>2.34375</v>
      </c>
      <c r="HC164">
        <v>38.110599999999998</v>
      </c>
      <c r="HD164">
        <v>14.885</v>
      </c>
      <c r="HE164">
        <v>18</v>
      </c>
      <c r="HF164">
        <v>681.95699999999999</v>
      </c>
      <c r="HG164">
        <v>758.19200000000001</v>
      </c>
      <c r="HH164">
        <v>31.0015</v>
      </c>
      <c r="HI164">
        <v>33.098199999999999</v>
      </c>
      <c r="HJ164">
        <v>30.000900000000001</v>
      </c>
      <c r="HK164">
        <v>32.932099999999998</v>
      </c>
      <c r="HL164">
        <v>32.939799999999998</v>
      </c>
      <c r="HM164">
        <v>54.9024</v>
      </c>
      <c r="HN164">
        <v>8.0781899999999993</v>
      </c>
      <c r="HO164">
        <v>100</v>
      </c>
      <c r="HP164">
        <v>31</v>
      </c>
      <c r="HQ164">
        <v>996.68100000000004</v>
      </c>
      <c r="HR164">
        <v>34.493699999999997</v>
      </c>
      <c r="HS164">
        <v>98.947299999999998</v>
      </c>
      <c r="HT164">
        <v>97.635000000000005</v>
      </c>
    </row>
    <row r="165" spans="1:228" x14ac:dyDescent="0.2">
      <c r="A165">
        <v>150</v>
      </c>
      <c r="B165">
        <v>1676574501.5999999</v>
      </c>
      <c r="C165">
        <v>595</v>
      </c>
      <c r="D165" t="s">
        <v>659</v>
      </c>
      <c r="E165" t="s">
        <v>660</v>
      </c>
      <c r="F165">
        <v>4</v>
      </c>
      <c r="G165">
        <v>1676574499.2874999</v>
      </c>
      <c r="H165">
        <f t="shared" si="68"/>
        <v>7.9044437823010973E-4</v>
      </c>
      <c r="I165">
        <f t="shared" si="69"/>
        <v>0.79044437823010971</v>
      </c>
      <c r="J165">
        <f t="shared" si="70"/>
        <v>13.893073780053786</v>
      </c>
      <c r="K165">
        <f t="shared" si="71"/>
        <v>963.890625</v>
      </c>
      <c r="L165">
        <f t="shared" si="72"/>
        <v>474.42964403102661</v>
      </c>
      <c r="M165">
        <f t="shared" si="73"/>
        <v>47.950818522902374</v>
      </c>
      <c r="N165">
        <f t="shared" si="74"/>
        <v>97.420861062972079</v>
      </c>
      <c r="O165">
        <f t="shared" si="75"/>
        <v>4.7660815099549905E-2</v>
      </c>
      <c r="P165">
        <f t="shared" si="76"/>
        <v>2.7641481422571319</v>
      </c>
      <c r="Q165">
        <f t="shared" si="77"/>
        <v>4.720893683051381E-2</v>
      </c>
      <c r="R165">
        <f t="shared" si="78"/>
        <v>2.9545827814097991E-2</v>
      </c>
      <c r="S165">
        <f t="shared" si="79"/>
        <v>226.11773698661719</v>
      </c>
      <c r="T165">
        <f t="shared" si="80"/>
        <v>34.305530688192405</v>
      </c>
      <c r="U165">
        <f t="shared" si="81"/>
        <v>33.364362499999999</v>
      </c>
      <c r="V165">
        <f t="shared" si="82"/>
        <v>5.156463829709601</v>
      </c>
      <c r="W165">
        <f t="shared" si="83"/>
        <v>69.537921929699195</v>
      </c>
      <c r="X165">
        <f t="shared" si="84"/>
        <v>3.5369667815811825</v>
      </c>
      <c r="Y165">
        <f t="shared" si="85"/>
        <v>5.0863855051017373</v>
      </c>
      <c r="Z165">
        <f t="shared" si="86"/>
        <v>1.6194970481284185</v>
      </c>
      <c r="AA165">
        <f t="shared" si="87"/>
        <v>-34.858597079947842</v>
      </c>
      <c r="AB165">
        <f t="shared" si="88"/>
        <v>-36.355475855170539</v>
      </c>
      <c r="AC165">
        <f t="shared" si="89"/>
        <v>-3.0193654025669385</v>
      </c>
      <c r="AD165">
        <f t="shared" si="90"/>
        <v>151.88429864893186</v>
      </c>
      <c r="AE165">
        <f t="shared" si="91"/>
        <v>24.303025069943896</v>
      </c>
      <c r="AF165">
        <f t="shared" si="92"/>
        <v>0.69784475309356198</v>
      </c>
      <c r="AG165">
        <f t="shared" si="93"/>
        <v>13.893073780053786</v>
      </c>
      <c r="AH165">
        <v>1021.583160776999</v>
      </c>
      <c r="AI165">
        <v>1001.919375757575</v>
      </c>
      <c r="AJ165">
        <v>1.6952538661665151</v>
      </c>
      <c r="AK165">
        <v>61.748436210949897</v>
      </c>
      <c r="AL165">
        <f t="shared" si="94"/>
        <v>0.79044437823010971</v>
      </c>
      <c r="AM165">
        <v>34.346390283692081</v>
      </c>
      <c r="AN165">
        <v>35.008006666666667</v>
      </c>
      <c r="AO165">
        <v>6.9065366654642631E-3</v>
      </c>
      <c r="AP165">
        <v>100.5812648026685</v>
      </c>
      <c r="AQ165">
        <v>15</v>
      </c>
      <c r="AR165">
        <v>2</v>
      </c>
      <c r="AS165">
        <f t="shared" si="95"/>
        <v>1</v>
      </c>
      <c r="AT165">
        <f t="shared" si="96"/>
        <v>0</v>
      </c>
      <c r="AU165">
        <f t="shared" si="97"/>
        <v>47221.183276690492</v>
      </c>
      <c r="AV165">
        <f t="shared" si="98"/>
        <v>1200</v>
      </c>
      <c r="AW165">
        <f t="shared" si="99"/>
        <v>1025.9262885941023</v>
      </c>
      <c r="AX165">
        <f t="shared" si="100"/>
        <v>0.85493857382841854</v>
      </c>
      <c r="AY165">
        <f t="shared" si="101"/>
        <v>0.18843144748884766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1676574499.2874999</v>
      </c>
      <c r="BF165">
        <v>963.890625</v>
      </c>
      <c r="BG165">
        <v>986.94150000000002</v>
      </c>
      <c r="BH165">
        <v>34.995062500000003</v>
      </c>
      <c r="BI165">
        <v>34.373537499999998</v>
      </c>
      <c r="BJ165">
        <v>971.38924999999995</v>
      </c>
      <c r="BK165">
        <v>34.7978375</v>
      </c>
      <c r="BL165">
        <v>650.10124999999994</v>
      </c>
      <c r="BM165">
        <v>100.970375</v>
      </c>
      <c r="BN165">
        <v>0.1000769125</v>
      </c>
      <c r="BO165">
        <v>33.120399999999997</v>
      </c>
      <c r="BP165">
        <v>33.364362499999999</v>
      </c>
      <c r="BQ165">
        <v>999.9</v>
      </c>
      <c r="BR165">
        <v>0</v>
      </c>
      <c r="BS165">
        <v>0</v>
      </c>
      <c r="BT165">
        <v>8998.28125</v>
      </c>
      <c r="BU165">
        <v>0</v>
      </c>
      <c r="BV165">
        <v>1984.48</v>
      </c>
      <c r="BW165">
        <v>-23.05095</v>
      </c>
      <c r="BX165">
        <v>998.84437500000001</v>
      </c>
      <c r="BY165">
        <v>1022.0725</v>
      </c>
      <c r="BZ165">
        <v>0.62153999999999998</v>
      </c>
      <c r="CA165">
        <v>986.94150000000002</v>
      </c>
      <c r="CB165">
        <v>34.373537499999998</v>
      </c>
      <c r="CC165">
        <v>3.5334637500000001</v>
      </c>
      <c r="CD165">
        <v>3.4707075000000001</v>
      </c>
      <c r="CE165">
        <v>26.781400000000001</v>
      </c>
      <c r="CF165">
        <v>26.477125000000001</v>
      </c>
      <c r="CG165">
        <v>1200</v>
      </c>
      <c r="CH165">
        <v>0.49996299999999999</v>
      </c>
      <c r="CI165">
        <v>0.50003699999999995</v>
      </c>
      <c r="CJ165">
        <v>0</v>
      </c>
      <c r="CK165">
        <v>1117.71</v>
      </c>
      <c r="CL165">
        <v>4.9990899999999998</v>
      </c>
      <c r="CM165">
        <v>12468.737499999999</v>
      </c>
      <c r="CN165">
        <v>9557.7150000000001</v>
      </c>
      <c r="CO165">
        <v>42.75</v>
      </c>
      <c r="CP165">
        <v>45.28875</v>
      </c>
      <c r="CQ165">
        <v>43.561999999999998</v>
      </c>
      <c r="CR165">
        <v>44.061999999999998</v>
      </c>
      <c r="CS165">
        <v>44.125</v>
      </c>
      <c r="CT165">
        <v>597.45749999999998</v>
      </c>
      <c r="CU165">
        <v>597.54250000000002</v>
      </c>
      <c r="CV165">
        <v>0</v>
      </c>
      <c r="CW165">
        <v>1676574513.3</v>
      </c>
      <c r="CX165">
        <v>0</v>
      </c>
      <c r="CY165">
        <v>1676570481.5999999</v>
      </c>
      <c r="CZ165" t="s">
        <v>356</v>
      </c>
      <c r="DA165">
        <v>1676570481.5999999</v>
      </c>
      <c r="DB165">
        <v>1676570479.5999999</v>
      </c>
      <c r="DC165">
        <v>11</v>
      </c>
      <c r="DD165">
        <v>-8.3000000000000004E-2</v>
      </c>
      <c r="DE165">
        <v>1.9E-2</v>
      </c>
      <c r="DF165">
        <v>-6.1429999999999998</v>
      </c>
      <c r="DG165">
        <v>0.19700000000000001</v>
      </c>
      <c r="DH165">
        <v>415</v>
      </c>
      <c r="DI165">
        <v>33</v>
      </c>
      <c r="DJ165">
        <v>0.52</v>
      </c>
      <c r="DK165">
        <v>0.45</v>
      </c>
      <c r="DL165">
        <v>-22.92442926829268</v>
      </c>
      <c r="DM165">
        <v>-0.85414912891988271</v>
      </c>
      <c r="DN165">
        <v>0.10652783500649921</v>
      </c>
      <c r="DO165">
        <v>0</v>
      </c>
      <c r="DP165">
        <v>0.6681357317073171</v>
      </c>
      <c r="DQ165">
        <v>-0.13737836236933659</v>
      </c>
      <c r="DR165">
        <v>2.7398049124980561E-2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374</v>
      </c>
      <c r="EA165">
        <v>3.2968600000000001</v>
      </c>
      <c r="EB165">
        <v>2.6252200000000001</v>
      </c>
      <c r="EC165">
        <v>0.18326100000000001</v>
      </c>
      <c r="ED165">
        <v>0.18380199999999999</v>
      </c>
      <c r="EE165">
        <v>0.141875</v>
      </c>
      <c r="EF165">
        <v>0.13891500000000001</v>
      </c>
      <c r="EG165">
        <v>24639.200000000001</v>
      </c>
      <c r="EH165">
        <v>24981.5</v>
      </c>
      <c r="EI165">
        <v>28070.799999999999</v>
      </c>
      <c r="EJ165">
        <v>29463.3</v>
      </c>
      <c r="EK165">
        <v>33170.800000000003</v>
      </c>
      <c r="EL165">
        <v>35211.800000000003</v>
      </c>
      <c r="EM165">
        <v>39645.199999999997</v>
      </c>
      <c r="EN165">
        <v>42095.1</v>
      </c>
      <c r="EO165">
        <v>2.1981999999999999</v>
      </c>
      <c r="EP165">
        <v>2.1971799999999999</v>
      </c>
      <c r="EQ165">
        <v>0.11541700000000001</v>
      </c>
      <c r="ER165">
        <v>0</v>
      </c>
      <c r="ES165">
        <v>31.501999999999999</v>
      </c>
      <c r="ET165">
        <v>999.9</v>
      </c>
      <c r="EU165">
        <v>76.3</v>
      </c>
      <c r="EV165">
        <v>32.799999999999997</v>
      </c>
      <c r="EW165">
        <v>37.755099999999999</v>
      </c>
      <c r="EX165">
        <v>56.646500000000003</v>
      </c>
      <c r="EY165">
        <v>-4.0865400000000003</v>
      </c>
      <c r="EZ165">
        <v>2</v>
      </c>
      <c r="FA165">
        <v>0.44922499999999999</v>
      </c>
      <c r="FB165">
        <v>0.33826299999999998</v>
      </c>
      <c r="FC165">
        <v>20.273099999999999</v>
      </c>
      <c r="FD165">
        <v>5.2193899999999998</v>
      </c>
      <c r="FE165">
        <v>12.0099</v>
      </c>
      <c r="FF165">
        <v>4.9865000000000004</v>
      </c>
      <c r="FG165">
        <v>3.2845499999999999</v>
      </c>
      <c r="FH165">
        <v>9999</v>
      </c>
      <c r="FI165">
        <v>9999</v>
      </c>
      <c r="FJ165">
        <v>9999</v>
      </c>
      <c r="FK165">
        <v>999.9</v>
      </c>
      <c r="FL165">
        <v>1.86581</v>
      </c>
      <c r="FM165">
        <v>1.8621700000000001</v>
      </c>
      <c r="FN165">
        <v>1.86419</v>
      </c>
      <c r="FO165">
        <v>1.8602799999999999</v>
      </c>
      <c r="FP165">
        <v>1.861</v>
      </c>
      <c r="FQ165">
        <v>1.86016</v>
      </c>
      <c r="FR165">
        <v>1.86188</v>
      </c>
      <c r="FS165">
        <v>1.8584700000000001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-7.5060000000000002</v>
      </c>
      <c r="GH165">
        <v>0.19719999999999999</v>
      </c>
      <c r="GI165">
        <v>-4.4815386914191997</v>
      </c>
      <c r="GJ165">
        <v>-4.8024823865547416E-3</v>
      </c>
      <c r="GK165">
        <v>2.2541114550050859E-6</v>
      </c>
      <c r="GL165">
        <v>-5.2254267566753844E-10</v>
      </c>
      <c r="GM165">
        <v>0.19724000000001499</v>
      </c>
      <c r="GN165">
        <v>0</v>
      </c>
      <c r="GO165">
        <v>0</v>
      </c>
      <c r="GP165">
        <v>0</v>
      </c>
      <c r="GQ165">
        <v>6</v>
      </c>
      <c r="GR165">
        <v>2068</v>
      </c>
      <c r="GS165">
        <v>3</v>
      </c>
      <c r="GT165">
        <v>31</v>
      </c>
      <c r="GU165">
        <v>67</v>
      </c>
      <c r="GV165">
        <v>67</v>
      </c>
      <c r="GW165">
        <v>2.7600099999999999</v>
      </c>
      <c r="GX165">
        <v>2.5268600000000001</v>
      </c>
      <c r="GY165">
        <v>2.04834</v>
      </c>
      <c r="GZ165">
        <v>2.6245099999999999</v>
      </c>
      <c r="HA165">
        <v>2.1972700000000001</v>
      </c>
      <c r="HB165">
        <v>2.2509800000000002</v>
      </c>
      <c r="HC165">
        <v>38.134999999999998</v>
      </c>
      <c r="HD165">
        <v>14.8675</v>
      </c>
      <c r="HE165">
        <v>18</v>
      </c>
      <c r="HF165">
        <v>681.61099999999999</v>
      </c>
      <c r="HG165">
        <v>758.31299999999999</v>
      </c>
      <c r="HH165">
        <v>31.001799999999999</v>
      </c>
      <c r="HI165">
        <v>33.106999999999999</v>
      </c>
      <c r="HJ165">
        <v>30.000800000000002</v>
      </c>
      <c r="HK165">
        <v>32.939500000000002</v>
      </c>
      <c r="HL165">
        <v>32.947400000000002</v>
      </c>
      <c r="HM165">
        <v>55.209499999999998</v>
      </c>
      <c r="HN165">
        <v>8.0781899999999993</v>
      </c>
      <c r="HO165">
        <v>100</v>
      </c>
      <c r="HP165">
        <v>31</v>
      </c>
      <c r="HQ165">
        <v>1003.37</v>
      </c>
      <c r="HR165">
        <v>34.473399999999998</v>
      </c>
      <c r="HS165">
        <v>98.945899999999995</v>
      </c>
      <c r="HT165">
        <v>97.632300000000001</v>
      </c>
    </row>
    <row r="166" spans="1:228" x14ac:dyDescent="0.2">
      <c r="A166">
        <v>151</v>
      </c>
      <c r="B166">
        <v>1676574505.5999999</v>
      </c>
      <c r="C166">
        <v>599</v>
      </c>
      <c r="D166" t="s">
        <v>661</v>
      </c>
      <c r="E166" t="s">
        <v>662</v>
      </c>
      <c r="F166">
        <v>4</v>
      </c>
      <c r="G166">
        <v>1676574503.5999999</v>
      </c>
      <c r="H166">
        <f t="shared" si="68"/>
        <v>7.868538905038136E-4</v>
      </c>
      <c r="I166">
        <f t="shared" si="69"/>
        <v>0.7868538905038136</v>
      </c>
      <c r="J166">
        <f t="shared" si="70"/>
        <v>13.706541218914078</v>
      </c>
      <c r="K166">
        <f t="shared" si="71"/>
        <v>971.05985714285725</v>
      </c>
      <c r="L166">
        <f t="shared" si="72"/>
        <v>485.54625729077537</v>
      </c>
      <c r="M166">
        <f t="shared" si="73"/>
        <v>49.071476076113726</v>
      </c>
      <c r="N166">
        <f t="shared" si="74"/>
        <v>98.139651645432281</v>
      </c>
      <c r="O166">
        <f t="shared" si="75"/>
        <v>4.7442629229281358E-2</v>
      </c>
      <c r="P166">
        <f t="shared" si="76"/>
        <v>2.7604746064524668</v>
      </c>
      <c r="Q166">
        <f t="shared" si="77"/>
        <v>4.6994268016306157E-2</v>
      </c>
      <c r="R166">
        <f t="shared" si="78"/>
        <v>2.9411347730118012E-2</v>
      </c>
      <c r="S166">
        <f t="shared" si="79"/>
        <v>226.11506409377441</v>
      </c>
      <c r="T166">
        <f t="shared" si="80"/>
        <v>34.31831480782612</v>
      </c>
      <c r="U166">
        <f t="shared" si="81"/>
        <v>33.381514285714289</v>
      </c>
      <c r="V166">
        <f t="shared" si="82"/>
        <v>5.1614221333906176</v>
      </c>
      <c r="W166">
        <f t="shared" si="83"/>
        <v>69.598345613301333</v>
      </c>
      <c r="X166">
        <f t="shared" si="84"/>
        <v>3.542101836038519</v>
      </c>
      <c r="Y166">
        <f t="shared" si="85"/>
        <v>5.0893477493257659</v>
      </c>
      <c r="Z166">
        <f t="shared" si="86"/>
        <v>1.6193202973520986</v>
      </c>
      <c r="AA166">
        <f t="shared" si="87"/>
        <v>-34.700256571218176</v>
      </c>
      <c r="AB166">
        <f t="shared" si="88"/>
        <v>-37.31623075666856</v>
      </c>
      <c r="AC166">
        <f t="shared" si="89"/>
        <v>-3.1036998816867798</v>
      </c>
      <c r="AD166">
        <f t="shared" si="90"/>
        <v>150.99487688420089</v>
      </c>
      <c r="AE166">
        <f t="shared" si="91"/>
        <v>24.25569177894058</v>
      </c>
      <c r="AF166">
        <f t="shared" si="92"/>
        <v>0.64051356849898544</v>
      </c>
      <c r="AG166">
        <f t="shared" si="93"/>
        <v>13.706541218914078</v>
      </c>
      <c r="AH166">
        <v>1028.432791173416</v>
      </c>
      <c r="AI166">
        <v>1008.8749696969689</v>
      </c>
      <c r="AJ166">
        <v>1.7134943678528769</v>
      </c>
      <c r="AK166">
        <v>61.748436210949897</v>
      </c>
      <c r="AL166">
        <f t="shared" si="94"/>
        <v>0.7868538905038136</v>
      </c>
      <c r="AM166">
        <v>34.467660653271111</v>
      </c>
      <c r="AN166">
        <v>35.071829696969708</v>
      </c>
      <c r="AO166">
        <v>1.575715138181737E-2</v>
      </c>
      <c r="AP166">
        <v>100.5812648026685</v>
      </c>
      <c r="AQ166">
        <v>15</v>
      </c>
      <c r="AR166">
        <v>2</v>
      </c>
      <c r="AS166">
        <f t="shared" si="95"/>
        <v>1</v>
      </c>
      <c r="AT166">
        <f t="shared" si="96"/>
        <v>0</v>
      </c>
      <c r="AU166">
        <f t="shared" si="97"/>
        <v>47118.673194948948</v>
      </c>
      <c r="AV166">
        <f t="shared" si="98"/>
        <v>1199.985714285714</v>
      </c>
      <c r="AW166">
        <f t="shared" si="99"/>
        <v>1025.9140850226809</v>
      </c>
      <c r="AX166">
        <f t="shared" si="100"/>
        <v>0.85493858202582973</v>
      </c>
      <c r="AY166">
        <f t="shared" si="101"/>
        <v>0.18843146330985144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1676574503.5999999</v>
      </c>
      <c r="BF166">
        <v>971.05985714285725</v>
      </c>
      <c r="BG166">
        <v>994.02357142857147</v>
      </c>
      <c r="BH166">
        <v>35.047942857142857</v>
      </c>
      <c r="BI166">
        <v>34.477428571428582</v>
      </c>
      <c r="BJ166">
        <v>978.57242857142865</v>
      </c>
      <c r="BK166">
        <v>34.850728571428583</v>
      </c>
      <c r="BL166">
        <v>650.00814285714284</v>
      </c>
      <c r="BM166">
        <v>100.9645714285714</v>
      </c>
      <c r="BN166">
        <v>9.9900471428571419E-2</v>
      </c>
      <c r="BO166">
        <v>33.130771428571428</v>
      </c>
      <c r="BP166">
        <v>33.381514285714289</v>
      </c>
      <c r="BQ166">
        <v>999.89999999999986</v>
      </c>
      <c r="BR166">
        <v>0</v>
      </c>
      <c r="BS166">
        <v>0</v>
      </c>
      <c r="BT166">
        <v>8979.2857142857138</v>
      </c>
      <c r="BU166">
        <v>0</v>
      </c>
      <c r="BV166">
        <v>1983.4014285714291</v>
      </c>
      <c r="BW166">
        <v>-22.96351428571429</v>
      </c>
      <c r="BX166">
        <v>1006.331428571429</v>
      </c>
      <c r="BY166">
        <v>1029.518571428571</v>
      </c>
      <c r="BZ166">
        <v>0.57050171428571428</v>
      </c>
      <c r="CA166">
        <v>994.02357142857147</v>
      </c>
      <c r="CB166">
        <v>34.477428571428582</v>
      </c>
      <c r="CC166">
        <v>3.5386000000000002</v>
      </c>
      <c r="CD166">
        <v>3.481001428571429</v>
      </c>
      <c r="CE166">
        <v>26.806100000000001</v>
      </c>
      <c r="CF166">
        <v>26.527371428571431</v>
      </c>
      <c r="CG166">
        <v>1199.985714285714</v>
      </c>
      <c r="CH166">
        <v>0.49996299999999999</v>
      </c>
      <c r="CI166">
        <v>0.50003699999999995</v>
      </c>
      <c r="CJ166">
        <v>0</v>
      </c>
      <c r="CK166">
        <v>1118.527142857143</v>
      </c>
      <c r="CL166">
        <v>4.9990899999999998</v>
      </c>
      <c r="CM166">
        <v>12479.62857142857</v>
      </c>
      <c r="CN166">
        <v>9557.6214285714268</v>
      </c>
      <c r="CO166">
        <v>42.75</v>
      </c>
      <c r="CP166">
        <v>45.311999999999998</v>
      </c>
      <c r="CQ166">
        <v>43.588999999999999</v>
      </c>
      <c r="CR166">
        <v>44.071000000000012</v>
      </c>
      <c r="CS166">
        <v>44.125</v>
      </c>
      <c r="CT166">
        <v>597.44999999999993</v>
      </c>
      <c r="CU166">
        <v>597.53571428571411</v>
      </c>
      <c r="CV166">
        <v>0</v>
      </c>
      <c r="CW166">
        <v>1676574517.5</v>
      </c>
      <c r="CX166">
        <v>0</v>
      </c>
      <c r="CY166">
        <v>1676570481.5999999</v>
      </c>
      <c r="CZ166" t="s">
        <v>356</v>
      </c>
      <c r="DA166">
        <v>1676570481.5999999</v>
      </c>
      <c r="DB166">
        <v>1676570479.5999999</v>
      </c>
      <c r="DC166">
        <v>11</v>
      </c>
      <c r="DD166">
        <v>-8.3000000000000004E-2</v>
      </c>
      <c r="DE166">
        <v>1.9E-2</v>
      </c>
      <c r="DF166">
        <v>-6.1429999999999998</v>
      </c>
      <c r="DG166">
        <v>0.19700000000000001</v>
      </c>
      <c r="DH166">
        <v>415</v>
      </c>
      <c r="DI166">
        <v>33</v>
      </c>
      <c r="DJ166">
        <v>0.52</v>
      </c>
      <c r="DK166">
        <v>0.45</v>
      </c>
      <c r="DL166">
        <v>-22.953737499999999</v>
      </c>
      <c r="DM166">
        <v>-0.41226303939956049</v>
      </c>
      <c r="DN166">
        <v>8.7129434428039332E-2</v>
      </c>
      <c r="DO166">
        <v>0</v>
      </c>
      <c r="DP166">
        <v>0.65161752500000003</v>
      </c>
      <c r="DQ166">
        <v>-0.43475974108818072</v>
      </c>
      <c r="DR166">
        <v>4.7645324845669537E-2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374</v>
      </c>
      <c r="EA166">
        <v>3.2967</v>
      </c>
      <c r="EB166">
        <v>2.6249799999999999</v>
      </c>
      <c r="EC166">
        <v>0.18404300000000001</v>
      </c>
      <c r="ED166">
        <v>0.18460399999999999</v>
      </c>
      <c r="EE166">
        <v>0.14202899999999999</v>
      </c>
      <c r="EF166">
        <v>0.13900899999999999</v>
      </c>
      <c r="EG166">
        <v>24615.3</v>
      </c>
      <c r="EH166">
        <v>24956.799999999999</v>
      </c>
      <c r="EI166">
        <v>28070.6</v>
      </c>
      <c r="EJ166">
        <v>29463.200000000001</v>
      </c>
      <c r="EK166">
        <v>33165</v>
      </c>
      <c r="EL166">
        <v>35207.800000000003</v>
      </c>
      <c r="EM166">
        <v>39645.4</v>
      </c>
      <c r="EN166">
        <v>42094.9</v>
      </c>
      <c r="EO166">
        <v>2.19753</v>
      </c>
      <c r="EP166">
        <v>2.19712</v>
      </c>
      <c r="EQ166">
        <v>0.115246</v>
      </c>
      <c r="ER166">
        <v>0</v>
      </c>
      <c r="ES166">
        <v>31.520399999999999</v>
      </c>
      <c r="ET166">
        <v>999.9</v>
      </c>
      <c r="EU166">
        <v>76.3</v>
      </c>
      <c r="EV166">
        <v>32.799999999999997</v>
      </c>
      <c r="EW166">
        <v>37.752699999999997</v>
      </c>
      <c r="EX166">
        <v>56.526499999999999</v>
      </c>
      <c r="EY166">
        <v>-4.0665100000000001</v>
      </c>
      <c r="EZ166">
        <v>2</v>
      </c>
      <c r="FA166">
        <v>0.44991599999999998</v>
      </c>
      <c r="FB166">
        <v>0.34595300000000001</v>
      </c>
      <c r="FC166">
        <v>20.273</v>
      </c>
      <c r="FD166">
        <v>5.2195400000000003</v>
      </c>
      <c r="FE166">
        <v>12.0099</v>
      </c>
      <c r="FF166">
        <v>4.9868499999999996</v>
      </c>
      <c r="FG166">
        <v>3.2845800000000001</v>
      </c>
      <c r="FH166">
        <v>9999</v>
      </c>
      <c r="FI166">
        <v>9999</v>
      </c>
      <c r="FJ166">
        <v>9999</v>
      </c>
      <c r="FK166">
        <v>999.9</v>
      </c>
      <c r="FL166">
        <v>1.8658300000000001</v>
      </c>
      <c r="FM166">
        <v>1.8621799999999999</v>
      </c>
      <c r="FN166">
        <v>1.8642300000000001</v>
      </c>
      <c r="FO166">
        <v>1.86032</v>
      </c>
      <c r="FP166">
        <v>1.8609899999999999</v>
      </c>
      <c r="FQ166">
        <v>1.86019</v>
      </c>
      <c r="FR166">
        <v>1.86188</v>
      </c>
      <c r="FS166">
        <v>1.8584799999999999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-7.5190000000000001</v>
      </c>
      <c r="GH166">
        <v>0.19719999999999999</v>
      </c>
      <c r="GI166">
        <v>-4.4815386914191997</v>
      </c>
      <c r="GJ166">
        <v>-4.8024823865547416E-3</v>
      </c>
      <c r="GK166">
        <v>2.2541114550050859E-6</v>
      </c>
      <c r="GL166">
        <v>-5.2254267566753844E-10</v>
      </c>
      <c r="GM166">
        <v>0.19724000000001499</v>
      </c>
      <c r="GN166">
        <v>0</v>
      </c>
      <c r="GO166">
        <v>0</v>
      </c>
      <c r="GP166">
        <v>0</v>
      </c>
      <c r="GQ166">
        <v>6</v>
      </c>
      <c r="GR166">
        <v>2068</v>
      </c>
      <c r="GS166">
        <v>3</v>
      </c>
      <c r="GT166">
        <v>31</v>
      </c>
      <c r="GU166">
        <v>67.099999999999994</v>
      </c>
      <c r="GV166">
        <v>67.099999999999994</v>
      </c>
      <c r="GW166">
        <v>2.7746599999999999</v>
      </c>
      <c r="GX166">
        <v>2.5268600000000001</v>
      </c>
      <c r="GY166">
        <v>2.04834</v>
      </c>
      <c r="GZ166">
        <v>2.6245099999999999</v>
      </c>
      <c r="HA166">
        <v>2.1972700000000001</v>
      </c>
      <c r="HB166">
        <v>2.2900399999999999</v>
      </c>
      <c r="HC166">
        <v>38.110599999999998</v>
      </c>
      <c r="HD166">
        <v>14.8588</v>
      </c>
      <c r="HE166">
        <v>18</v>
      </c>
      <c r="HF166">
        <v>681.15300000000002</v>
      </c>
      <c r="HG166">
        <v>758.36199999999997</v>
      </c>
      <c r="HH166">
        <v>31.001999999999999</v>
      </c>
      <c r="HI166">
        <v>33.115900000000003</v>
      </c>
      <c r="HJ166">
        <v>30.000900000000001</v>
      </c>
      <c r="HK166">
        <v>32.948099999999997</v>
      </c>
      <c r="HL166">
        <v>32.955199999999998</v>
      </c>
      <c r="HM166">
        <v>55.505400000000002</v>
      </c>
      <c r="HN166">
        <v>8.0781899999999993</v>
      </c>
      <c r="HO166">
        <v>100</v>
      </c>
      <c r="HP166">
        <v>31</v>
      </c>
      <c r="HQ166">
        <v>1010.05</v>
      </c>
      <c r="HR166">
        <v>34.4666</v>
      </c>
      <c r="HS166">
        <v>98.945800000000006</v>
      </c>
      <c r="HT166">
        <v>97.632000000000005</v>
      </c>
    </row>
    <row r="167" spans="1:228" x14ac:dyDescent="0.2">
      <c r="A167">
        <v>152</v>
      </c>
      <c r="B167">
        <v>1676574509.5999999</v>
      </c>
      <c r="C167">
        <v>603</v>
      </c>
      <c r="D167" t="s">
        <v>663</v>
      </c>
      <c r="E167" t="s">
        <v>664</v>
      </c>
      <c r="F167">
        <v>4</v>
      </c>
      <c r="G167">
        <v>1676574507.2874999</v>
      </c>
      <c r="H167">
        <f t="shared" si="68"/>
        <v>7.6107618360112103E-4</v>
      </c>
      <c r="I167">
        <f t="shared" si="69"/>
        <v>0.76107618360112106</v>
      </c>
      <c r="J167">
        <f t="shared" si="70"/>
        <v>14.031819152023136</v>
      </c>
      <c r="K167">
        <f t="shared" si="71"/>
        <v>977.04787499999998</v>
      </c>
      <c r="L167">
        <f t="shared" si="72"/>
        <v>465.34849275367094</v>
      </c>
      <c r="M167">
        <f t="shared" si="73"/>
        <v>47.029614168137151</v>
      </c>
      <c r="N167">
        <f t="shared" si="74"/>
        <v>98.74359818625588</v>
      </c>
      <c r="O167">
        <f t="shared" si="75"/>
        <v>4.5951782056945736E-2</v>
      </c>
      <c r="P167">
        <f t="shared" si="76"/>
        <v>2.7641900014979903</v>
      </c>
      <c r="Q167">
        <f t="shared" si="77"/>
        <v>4.5531582042098201E-2</v>
      </c>
      <c r="R167">
        <f t="shared" si="78"/>
        <v>2.8494671714122007E-2</v>
      </c>
      <c r="S167">
        <f t="shared" si="79"/>
        <v>226.11652048730227</v>
      </c>
      <c r="T167">
        <f t="shared" si="80"/>
        <v>34.326257831680437</v>
      </c>
      <c r="U167">
        <f t="shared" si="81"/>
        <v>33.3866625</v>
      </c>
      <c r="V167">
        <f t="shared" si="82"/>
        <v>5.1629112078657959</v>
      </c>
      <c r="W167">
        <f t="shared" si="83"/>
        <v>69.673428823272033</v>
      </c>
      <c r="X167">
        <f t="shared" si="84"/>
        <v>3.5463940724646452</v>
      </c>
      <c r="Y167">
        <f t="shared" si="85"/>
        <v>5.0900237470157252</v>
      </c>
      <c r="Z167">
        <f t="shared" si="86"/>
        <v>1.6165171354011507</v>
      </c>
      <c r="AA167">
        <f t="shared" si="87"/>
        <v>-33.563459696809439</v>
      </c>
      <c r="AB167">
        <f t="shared" si="88"/>
        <v>-37.781058955237093</v>
      </c>
      <c r="AC167">
        <f t="shared" si="89"/>
        <v>-3.1382528081006793</v>
      </c>
      <c r="AD167">
        <f t="shared" si="90"/>
        <v>151.63374902715506</v>
      </c>
      <c r="AE167">
        <f t="shared" si="91"/>
        <v>24.59535033963077</v>
      </c>
      <c r="AF167">
        <f t="shared" si="92"/>
        <v>0.67472060508399101</v>
      </c>
      <c r="AG167">
        <f t="shared" si="93"/>
        <v>14.031819152023136</v>
      </c>
      <c r="AH167">
        <v>1035.583388470144</v>
      </c>
      <c r="AI167">
        <v>1015.697393939394</v>
      </c>
      <c r="AJ167">
        <v>1.7179953260066561</v>
      </c>
      <c r="AK167">
        <v>61.748436210949897</v>
      </c>
      <c r="AL167">
        <f t="shared" si="94"/>
        <v>0.76107618360112106</v>
      </c>
      <c r="AM167">
        <v>34.487575200714652</v>
      </c>
      <c r="AN167">
        <v>35.106287878787867</v>
      </c>
      <c r="AO167">
        <v>9.6417194757968065E-3</v>
      </c>
      <c r="AP167">
        <v>100.5812648026685</v>
      </c>
      <c r="AQ167">
        <v>15</v>
      </c>
      <c r="AR167">
        <v>2</v>
      </c>
      <c r="AS167">
        <f t="shared" si="95"/>
        <v>1</v>
      </c>
      <c r="AT167">
        <f t="shared" si="96"/>
        <v>0</v>
      </c>
      <c r="AU167">
        <f t="shared" si="97"/>
        <v>47220.317869828454</v>
      </c>
      <c r="AV167">
        <f t="shared" si="98"/>
        <v>1199.98875</v>
      </c>
      <c r="AW167">
        <f t="shared" si="99"/>
        <v>1025.9171385944571</v>
      </c>
      <c r="AX167">
        <f t="shared" si="100"/>
        <v>0.85493896388150059</v>
      </c>
      <c r="AY167">
        <f t="shared" si="101"/>
        <v>0.18843220029129629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1676574507.2874999</v>
      </c>
      <c r="BF167">
        <v>977.04787499999998</v>
      </c>
      <c r="BG167">
        <v>1000.35975</v>
      </c>
      <c r="BH167">
        <v>35.090850000000003</v>
      </c>
      <c r="BI167">
        <v>34.489887499999988</v>
      </c>
      <c r="BJ167">
        <v>984.57162500000004</v>
      </c>
      <c r="BK167">
        <v>34.893587500000002</v>
      </c>
      <c r="BL167">
        <v>650.00137500000005</v>
      </c>
      <c r="BM167">
        <v>100.96325</v>
      </c>
      <c r="BN167">
        <v>9.9963700000000003E-2</v>
      </c>
      <c r="BO167">
        <v>33.133137499999997</v>
      </c>
      <c r="BP167">
        <v>33.3866625</v>
      </c>
      <c r="BQ167">
        <v>999.9</v>
      </c>
      <c r="BR167">
        <v>0</v>
      </c>
      <c r="BS167">
        <v>0</v>
      </c>
      <c r="BT167">
        <v>8999.1387500000019</v>
      </c>
      <c r="BU167">
        <v>0</v>
      </c>
      <c r="BV167">
        <v>1983.2674999999999</v>
      </c>
      <c r="BW167">
        <v>-23.312525000000001</v>
      </c>
      <c r="BX167">
        <v>1012.58</v>
      </c>
      <c r="BY167">
        <v>1036.095</v>
      </c>
      <c r="BZ167">
        <v>0.60093837500000002</v>
      </c>
      <c r="CA167">
        <v>1000.35975</v>
      </c>
      <c r="CB167">
        <v>34.489887499999988</v>
      </c>
      <c r="CC167">
        <v>3.5428937500000002</v>
      </c>
      <c r="CD167">
        <v>3.4822199999999999</v>
      </c>
      <c r="CE167">
        <v>26.826699999999999</v>
      </c>
      <c r="CF167">
        <v>26.533300000000001</v>
      </c>
      <c r="CG167">
        <v>1199.98875</v>
      </c>
      <c r="CH167">
        <v>0.49995200000000001</v>
      </c>
      <c r="CI167">
        <v>0.50004800000000005</v>
      </c>
      <c r="CJ167">
        <v>0</v>
      </c>
      <c r="CK167">
        <v>1119.54375</v>
      </c>
      <c r="CL167">
        <v>4.9990899999999998</v>
      </c>
      <c r="CM167">
        <v>12470.975</v>
      </c>
      <c r="CN167">
        <v>9557.6075000000001</v>
      </c>
      <c r="CO167">
        <v>42.75</v>
      </c>
      <c r="CP167">
        <v>45.327749999999988</v>
      </c>
      <c r="CQ167">
        <v>43.593499999999999</v>
      </c>
      <c r="CR167">
        <v>44.109250000000003</v>
      </c>
      <c r="CS167">
        <v>44.125</v>
      </c>
      <c r="CT167">
        <v>597.43624999999997</v>
      </c>
      <c r="CU167">
        <v>597.55250000000001</v>
      </c>
      <c r="CV167">
        <v>0</v>
      </c>
      <c r="CW167">
        <v>1676574521.7</v>
      </c>
      <c r="CX167">
        <v>0</v>
      </c>
      <c r="CY167">
        <v>1676570481.5999999</v>
      </c>
      <c r="CZ167" t="s">
        <v>356</v>
      </c>
      <c r="DA167">
        <v>1676570481.5999999</v>
      </c>
      <c r="DB167">
        <v>1676570479.5999999</v>
      </c>
      <c r="DC167">
        <v>11</v>
      </c>
      <c r="DD167">
        <v>-8.3000000000000004E-2</v>
      </c>
      <c r="DE167">
        <v>1.9E-2</v>
      </c>
      <c r="DF167">
        <v>-6.1429999999999998</v>
      </c>
      <c r="DG167">
        <v>0.19700000000000001</v>
      </c>
      <c r="DH167">
        <v>415</v>
      </c>
      <c r="DI167">
        <v>33</v>
      </c>
      <c r="DJ167">
        <v>0.52</v>
      </c>
      <c r="DK167">
        <v>0.45</v>
      </c>
      <c r="DL167">
        <v>-23.041348780487809</v>
      </c>
      <c r="DM167">
        <v>-0.9054648083623591</v>
      </c>
      <c r="DN167">
        <v>0.1434555138352383</v>
      </c>
      <c r="DO167">
        <v>0</v>
      </c>
      <c r="DP167">
        <v>0.63281324390243909</v>
      </c>
      <c r="DQ167">
        <v>-0.43134060627177673</v>
      </c>
      <c r="DR167">
        <v>4.7887340530274422E-2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374</v>
      </c>
      <c r="EA167">
        <v>3.2968000000000002</v>
      </c>
      <c r="EB167">
        <v>2.6253600000000001</v>
      </c>
      <c r="EC167">
        <v>0.184832</v>
      </c>
      <c r="ED167">
        <v>0.18540000000000001</v>
      </c>
      <c r="EE167">
        <v>0.142119</v>
      </c>
      <c r="EF167">
        <v>0.13902999999999999</v>
      </c>
      <c r="EG167">
        <v>24590.7</v>
      </c>
      <c r="EH167">
        <v>24931.599999999999</v>
      </c>
      <c r="EI167">
        <v>28069.9</v>
      </c>
      <c r="EJ167">
        <v>29462.400000000001</v>
      </c>
      <c r="EK167">
        <v>33161.5</v>
      </c>
      <c r="EL167">
        <v>35205.9</v>
      </c>
      <c r="EM167">
        <v>39645.199999999997</v>
      </c>
      <c r="EN167">
        <v>42093.599999999999</v>
      </c>
      <c r="EO167">
        <v>2.1979299999999999</v>
      </c>
      <c r="EP167">
        <v>2.1968800000000002</v>
      </c>
      <c r="EQ167">
        <v>0.114202</v>
      </c>
      <c r="ER167">
        <v>0</v>
      </c>
      <c r="ES167">
        <v>31.536899999999999</v>
      </c>
      <c r="ET167">
        <v>999.9</v>
      </c>
      <c r="EU167">
        <v>76.3</v>
      </c>
      <c r="EV167">
        <v>32.799999999999997</v>
      </c>
      <c r="EW167">
        <v>37.757800000000003</v>
      </c>
      <c r="EX167">
        <v>56.346499999999999</v>
      </c>
      <c r="EY167">
        <v>-4.0945499999999999</v>
      </c>
      <c r="EZ167">
        <v>2</v>
      </c>
      <c r="FA167">
        <v>0.45058199999999998</v>
      </c>
      <c r="FB167">
        <v>0.35199599999999998</v>
      </c>
      <c r="FC167">
        <v>20.273099999999999</v>
      </c>
      <c r="FD167">
        <v>5.2193899999999998</v>
      </c>
      <c r="FE167">
        <v>12.0099</v>
      </c>
      <c r="FF167">
        <v>4.9868499999999996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1.8621799999999999</v>
      </c>
      <c r="FN167">
        <v>1.8642000000000001</v>
      </c>
      <c r="FO167">
        <v>1.8603000000000001</v>
      </c>
      <c r="FP167">
        <v>1.8609800000000001</v>
      </c>
      <c r="FQ167">
        <v>1.8601799999999999</v>
      </c>
      <c r="FR167">
        <v>1.86188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-7.5309999999999997</v>
      </c>
      <c r="GH167">
        <v>0.1973</v>
      </c>
      <c r="GI167">
        <v>-4.4815386914191997</v>
      </c>
      <c r="GJ167">
        <v>-4.8024823865547416E-3</v>
      </c>
      <c r="GK167">
        <v>2.2541114550050859E-6</v>
      </c>
      <c r="GL167">
        <v>-5.2254267566753844E-10</v>
      </c>
      <c r="GM167">
        <v>0.19724000000001499</v>
      </c>
      <c r="GN167">
        <v>0</v>
      </c>
      <c r="GO167">
        <v>0</v>
      </c>
      <c r="GP167">
        <v>0</v>
      </c>
      <c r="GQ167">
        <v>6</v>
      </c>
      <c r="GR167">
        <v>2068</v>
      </c>
      <c r="GS167">
        <v>3</v>
      </c>
      <c r="GT167">
        <v>31</v>
      </c>
      <c r="GU167">
        <v>67.099999999999994</v>
      </c>
      <c r="GV167">
        <v>67.2</v>
      </c>
      <c r="GW167">
        <v>2.78809</v>
      </c>
      <c r="GX167">
        <v>2.5134300000000001</v>
      </c>
      <c r="GY167">
        <v>2.04834</v>
      </c>
      <c r="GZ167">
        <v>2.6257299999999999</v>
      </c>
      <c r="HA167">
        <v>2.1972700000000001</v>
      </c>
      <c r="HB167">
        <v>2.34131</v>
      </c>
      <c r="HC167">
        <v>38.110599999999998</v>
      </c>
      <c r="HD167">
        <v>14.8675</v>
      </c>
      <c r="HE167">
        <v>18</v>
      </c>
      <c r="HF167">
        <v>681.56600000000003</v>
      </c>
      <c r="HG167">
        <v>758.22</v>
      </c>
      <c r="HH167">
        <v>31.001799999999999</v>
      </c>
      <c r="HI167">
        <v>33.1248</v>
      </c>
      <c r="HJ167">
        <v>30.000900000000001</v>
      </c>
      <c r="HK167">
        <v>32.956200000000003</v>
      </c>
      <c r="HL167">
        <v>32.963200000000001</v>
      </c>
      <c r="HM167">
        <v>55.808700000000002</v>
      </c>
      <c r="HN167">
        <v>8.0781899999999993</v>
      </c>
      <c r="HO167">
        <v>100</v>
      </c>
      <c r="HP167">
        <v>31</v>
      </c>
      <c r="HQ167">
        <v>1016.94</v>
      </c>
      <c r="HR167">
        <v>34.4666</v>
      </c>
      <c r="HS167">
        <v>98.944599999999994</v>
      </c>
      <c r="HT167">
        <v>97.629000000000005</v>
      </c>
    </row>
    <row r="168" spans="1:228" x14ac:dyDescent="0.2">
      <c r="A168">
        <v>153</v>
      </c>
      <c r="B168">
        <v>1676574513.5999999</v>
      </c>
      <c r="C168">
        <v>607</v>
      </c>
      <c r="D168" t="s">
        <v>665</v>
      </c>
      <c r="E168" t="s">
        <v>666</v>
      </c>
      <c r="F168">
        <v>4</v>
      </c>
      <c r="G168">
        <v>1676574511.5999999</v>
      </c>
      <c r="H168">
        <f t="shared" si="68"/>
        <v>7.4650503405203849E-4</v>
      </c>
      <c r="I168">
        <f t="shared" si="69"/>
        <v>0.7465050340520385</v>
      </c>
      <c r="J168">
        <f t="shared" si="70"/>
        <v>13.8614318160331</v>
      </c>
      <c r="K168">
        <f t="shared" si="71"/>
        <v>984.25814285714284</v>
      </c>
      <c r="L168">
        <f t="shared" si="72"/>
        <v>469.2677589207949</v>
      </c>
      <c r="M168">
        <f t="shared" si="73"/>
        <v>47.424368994823837</v>
      </c>
      <c r="N168">
        <f t="shared" si="74"/>
        <v>99.46948296717666</v>
      </c>
      <c r="O168">
        <f t="shared" si="75"/>
        <v>4.5098484681244146E-2</v>
      </c>
      <c r="P168">
        <f t="shared" si="76"/>
        <v>2.7612627325391363</v>
      </c>
      <c r="Q168">
        <f t="shared" si="77"/>
        <v>4.4693246345743502E-2</v>
      </c>
      <c r="R168">
        <f t="shared" si="78"/>
        <v>2.7969384413233125E-2</v>
      </c>
      <c r="S168">
        <f t="shared" si="79"/>
        <v>226.11906095170289</v>
      </c>
      <c r="T168">
        <f t="shared" si="80"/>
        <v>34.32867771759225</v>
      </c>
      <c r="U168">
        <f t="shared" si="81"/>
        <v>33.392200000000003</v>
      </c>
      <c r="V168">
        <f t="shared" si="82"/>
        <v>5.1645132968652465</v>
      </c>
      <c r="W168">
        <f t="shared" si="83"/>
        <v>69.741074491956425</v>
      </c>
      <c r="X168">
        <f t="shared" si="84"/>
        <v>3.549288955248354</v>
      </c>
      <c r="Y168">
        <f t="shared" si="85"/>
        <v>5.0892375563524057</v>
      </c>
      <c r="Z168">
        <f t="shared" si="86"/>
        <v>1.6152243416168925</v>
      </c>
      <c r="AA168">
        <f t="shared" si="87"/>
        <v>-32.920872001694896</v>
      </c>
      <c r="AB168">
        <f t="shared" si="88"/>
        <v>-38.975035072777487</v>
      </c>
      <c r="AC168">
        <f t="shared" si="89"/>
        <v>-3.2409057769182272</v>
      </c>
      <c r="AD168">
        <f t="shared" si="90"/>
        <v>150.98224810031229</v>
      </c>
      <c r="AE168">
        <f t="shared" si="91"/>
        <v>24.690353953374665</v>
      </c>
      <c r="AF168">
        <f t="shared" si="92"/>
        <v>0.69719987096538572</v>
      </c>
      <c r="AG168">
        <f t="shared" si="93"/>
        <v>13.8614318160331</v>
      </c>
      <c r="AH168">
        <v>1042.621130625703</v>
      </c>
      <c r="AI168">
        <v>1022.731090909091</v>
      </c>
      <c r="AJ168">
        <v>1.7622647970694041</v>
      </c>
      <c r="AK168">
        <v>61.748436210949897</v>
      </c>
      <c r="AL168">
        <f t="shared" si="94"/>
        <v>0.7465050340520385</v>
      </c>
      <c r="AM168">
        <v>34.497656471479687</v>
      </c>
      <c r="AN168">
        <v>35.127036969696967</v>
      </c>
      <c r="AO168">
        <v>5.7864071658052666E-3</v>
      </c>
      <c r="AP168">
        <v>100.5812648026685</v>
      </c>
      <c r="AQ168">
        <v>15</v>
      </c>
      <c r="AR168">
        <v>2</v>
      </c>
      <c r="AS168">
        <f t="shared" si="95"/>
        <v>1</v>
      </c>
      <c r="AT168">
        <f t="shared" si="96"/>
        <v>0</v>
      </c>
      <c r="AU168">
        <f t="shared" si="97"/>
        <v>47140.338948842109</v>
      </c>
      <c r="AV168">
        <f t="shared" si="98"/>
        <v>1200.001428571429</v>
      </c>
      <c r="AW168">
        <f t="shared" si="99"/>
        <v>1025.9280564516598</v>
      </c>
      <c r="AX168">
        <f t="shared" si="100"/>
        <v>0.85493902925849097</v>
      </c>
      <c r="AY168">
        <f t="shared" si="101"/>
        <v>0.1884323264688875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1676574511.5999999</v>
      </c>
      <c r="BF168">
        <v>984.25814285714284</v>
      </c>
      <c r="BG168">
        <v>1007.682857142857</v>
      </c>
      <c r="BH168">
        <v>35.120485714285707</v>
      </c>
      <c r="BI168">
        <v>34.499514285714277</v>
      </c>
      <c r="BJ168">
        <v>991.79514285714299</v>
      </c>
      <c r="BK168">
        <v>34.923228571428567</v>
      </c>
      <c r="BL168">
        <v>649.99499999999989</v>
      </c>
      <c r="BM168">
        <v>100.96042857142859</v>
      </c>
      <c r="BN168">
        <v>9.993215714285715E-2</v>
      </c>
      <c r="BO168">
        <v>33.130385714285723</v>
      </c>
      <c r="BP168">
        <v>33.392200000000003</v>
      </c>
      <c r="BQ168">
        <v>999.89999999999986</v>
      </c>
      <c r="BR168">
        <v>0</v>
      </c>
      <c r="BS168">
        <v>0</v>
      </c>
      <c r="BT168">
        <v>8983.8385714285723</v>
      </c>
      <c r="BU168">
        <v>0</v>
      </c>
      <c r="BV168">
        <v>1984.272857142857</v>
      </c>
      <c r="BW168">
        <v>-23.424571428571429</v>
      </c>
      <c r="BX168">
        <v>1020.0828571428571</v>
      </c>
      <c r="BY168">
        <v>1043.69</v>
      </c>
      <c r="BZ168">
        <v>0.62097442857142859</v>
      </c>
      <c r="CA168">
        <v>1007.682857142857</v>
      </c>
      <c r="CB168">
        <v>34.499514285714277</v>
      </c>
      <c r="CC168">
        <v>3.545778571428571</v>
      </c>
      <c r="CD168">
        <v>3.4830857142857141</v>
      </c>
      <c r="CE168">
        <v>26.84057142857143</v>
      </c>
      <c r="CF168">
        <v>26.537514285714281</v>
      </c>
      <c r="CG168">
        <v>1200.001428571429</v>
      </c>
      <c r="CH168">
        <v>0.49994799999999989</v>
      </c>
      <c r="CI168">
        <v>0.50005200000000005</v>
      </c>
      <c r="CJ168">
        <v>0</v>
      </c>
      <c r="CK168">
        <v>1120.8528571428569</v>
      </c>
      <c r="CL168">
        <v>4.9990899999999998</v>
      </c>
      <c r="CM168">
        <v>12478.4</v>
      </c>
      <c r="CN168">
        <v>9557.6885714285727</v>
      </c>
      <c r="CO168">
        <v>42.794285714285721</v>
      </c>
      <c r="CP168">
        <v>45.375</v>
      </c>
      <c r="CQ168">
        <v>43.625</v>
      </c>
      <c r="CR168">
        <v>44.125</v>
      </c>
      <c r="CS168">
        <v>44.125</v>
      </c>
      <c r="CT168">
        <v>597.43999999999994</v>
      </c>
      <c r="CU168">
        <v>597.56142857142856</v>
      </c>
      <c r="CV168">
        <v>0</v>
      </c>
      <c r="CW168">
        <v>1676574525.3</v>
      </c>
      <c r="CX168">
        <v>0</v>
      </c>
      <c r="CY168">
        <v>1676570481.5999999</v>
      </c>
      <c r="CZ168" t="s">
        <v>356</v>
      </c>
      <c r="DA168">
        <v>1676570481.5999999</v>
      </c>
      <c r="DB168">
        <v>1676570479.5999999</v>
      </c>
      <c r="DC168">
        <v>11</v>
      </c>
      <c r="DD168">
        <v>-8.3000000000000004E-2</v>
      </c>
      <c r="DE168">
        <v>1.9E-2</v>
      </c>
      <c r="DF168">
        <v>-6.1429999999999998</v>
      </c>
      <c r="DG168">
        <v>0.19700000000000001</v>
      </c>
      <c r="DH168">
        <v>415</v>
      </c>
      <c r="DI168">
        <v>33</v>
      </c>
      <c r="DJ168">
        <v>0.52</v>
      </c>
      <c r="DK168">
        <v>0.45</v>
      </c>
      <c r="DL168">
        <v>-23.127909756097559</v>
      </c>
      <c r="DM168">
        <v>-1.6650648083624251</v>
      </c>
      <c r="DN168">
        <v>0.19929547350222759</v>
      </c>
      <c r="DO168">
        <v>0</v>
      </c>
      <c r="DP168">
        <v>0.61643948780487801</v>
      </c>
      <c r="DQ168">
        <v>-0.17993910104529551</v>
      </c>
      <c r="DR168">
        <v>3.3077919170348302E-2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374</v>
      </c>
      <c r="EA168">
        <v>3.2966000000000002</v>
      </c>
      <c r="EB168">
        <v>2.6250900000000001</v>
      </c>
      <c r="EC168">
        <v>0.185638</v>
      </c>
      <c r="ED168">
        <v>0.18620100000000001</v>
      </c>
      <c r="EE168">
        <v>0.14216899999999999</v>
      </c>
      <c r="EF168">
        <v>0.139047</v>
      </c>
      <c r="EG168">
        <v>24566.3</v>
      </c>
      <c r="EH168">
        <v>24906.9</v>
      </c>
      <c r="EI168">
        <v>28069.8</v>
      </c>
      <c r="EJ168">
        <v>29462.2</v>
      </c>
      <c r="EK168">
        <v>33159</v>
      </c>
      <c r="EL168">
        <v>35205.300000000003</v>
      </c>
      <c r="EM168">
        <v>39644.5</v>
      </c>
      <c r="EN168">
        <v>42093.7</v>
      </c>
      <c r="EO168">
        <v>2.1976499999999999</v>
      </c>
      <c r="EP168">
        <v>2.19692</v>
      </c>
      <c r="EQ168">
        <v>0.114024</v>
      </c>
      <c r="ER168">
        <v>0</v>
      </c>
      <c r="ES168">
        <v>31.548500000000001</v>
      </c>
      <c r="ET168">
        <v>999.9</v>
      </c>
      <c r="EU168">
        <v>76.3</v>
      </c>
      <c r="EV168">
        <v>32.799999999999997</v>
      </c>
      <c r="EW168">
        <v>37.757199999999997</v>
      </c>
      <c r="EX168">
        <v>57.066499999999998</v>
      </c>
      <c r="EY168">
        <v>-4.0464700000000002</v>
      </c>
      <c r="EZ168">
        <v>2</v>
      </c>
      <c r="FA168">
        <v>0.45115300000000003</v>
      </c>
      <c r="FB168">
        <v>0.35460000000000003</v>
      </c>
      <c r="FC168">
        <v>20.273</v>
      </c>
      <c r="FD168">
        <v>5.2196899999999999</v>
      </c>
      <c r="FE168">
        <v>12.0099</v>
      </c>
      <c r="FF168">
        <v>4.9866999999999999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1.8658300000000001</v>
      </c>
      <c r="FM168">
        <v>1.8621799999999999</v>
      </c>
      <c r="FN168">
        <v>1.86419</v>
      </c>
      <c r="FO168">
        <v>1.8602799999999999</v>
      </c>
      <c r="FP168">
        <v>1.8609899999999999</v>
      </c>
      <c r="FQ168">
        <v>1.8601700000000001</v>
      </c>
      <c r="FR168">
        <v>1.86188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-7.5430000000000001</v>
      </c>
      <c r="GH168">
        <v>0.1973</v>
      </c>
      <c r="GI168">
        <v>-4.4815386914191997</v>
      </c>
      <c r="GJ168">
        <v>-4.8024823865547416E-3</v>
      </c>
      <c r="GK168">
        <v>2.2541114550050859E-6</v>
      </c>
      <c r="GL168">
        <v>-5.2254267566753844E-10</v>
      </c>
      <c r="GM168">
        <v>0.19724000000001499</v>
      </c>
      <c r="GN168">
        <v>0</v>
      </c>
      <c r="GO168">
        <v>0</v>
      </c>
      <c r="GP168">
        <v>0</v>
      </c>
      <c r="GQ168">
        <v>6</v>
      </c>
      <c r="GR168">
        <v>2068</v>
      </c>
      <c r="GS168">
        <v>3</v>
      </c>
      <c r="GT168">
        <v>31</v>
      </c>
      <c r="GU168">
        <v>67.2</v>
      </c>
      <c r="GV168">
        <v>67.2</v>
      </c>
      <c r="GW168">
        <v>2.80518</v>
      </c>
      <c r="GX168">
        <v>2.5268600000000001</v>
      </c>
      <c r="GY168">
        <v>2.04834</v>
      </c>
      <c r="GZ168">
        <v>2.6245099999999999</v>
      </c>
      <c r="HA168">
        <v>2.1972700000000001</v>
      </c>
      <c r="HB168">
        <v>2.2802699999999998</v>
      </c>
      <c r="HC168">
        <v>38.134999999999998</v>
      </c>
      <c r="HD168">
        <v>14.8588</v>
      </c>
      <c r="HE168">
        <v>18</v>
      </c>
      <c r="HF168">
        <v>681.43</v>
      </c>
      <c r="HG168">
        <v>758.37</v>
      </c>
      <c r="HH168">
        <v>31.001200000000001</v>
      </c>
      <c r="HI168">
        <v>33.132899999999999</v>
      </c>
      <c r="HJ168">
        <v>30.000800000000002</v>
      </c>
      <c r="HK168">
        <v>32.964300000000001</v>
      </c>
      <c r="HL168">
        <v>32.971200000000003</v>
      </c>
      <c r="HM168">
        <v>56.1068</v>
      </c>
      <c r="HN168">
        <v>8.0781899999999993</v>
      </c>
      <c r="HO168">
        <v>100</v>
      </c>
      <c r="HP168">
        <v>31</v>
      </c>
      <c r="HQ168">
        <v>1023.62</v>
      </c>
      <c r="HR168">
        <v>34.4572</v>
      </c>
      <c r="HS168">
        <v>98.943399999999997</v>
      </c>
      <c r="HT168">
        <v>97.628900000000002</v>
      </c>
    </row>
    <row r="169" spans="1:228" x14ac:dyDescent="0.2">
      <c r="A169">
        <v>154</v>
      </c>
      <c r="B169">
        <v>1676574517.5999999</v>
      </c>
      <c r="C169">
        <v>611</v>
      </c>
      <c r="D169" t="s">
        <v>667</v>
      </c>
      <c r="E169" t="s">
        <v>668</v>
      </c>
      <c r="F169">
        <v>4</v>
      </c>
      <c r="G169">
        <v>1676574515.2874999</v>
      </c>
      <c r="H169">
        <f t="shared" si="68"/>
        <v>7.214895569177172E-4</v>
      </c>
      <c r="I169">
        <f t="shared" si="69"/>
        <v>0.72148955691771721</v>
      </c>
      <c r="J169">
        <f t="shared" si="70"/>
        <v>13.91635660081754</v>
      </c>
      <c r="K169">
        <f t="shared" si="71"/>
        <v>990.49312499999996</v>
      </c>
      <c r="L169">
        <f t="shared" si="72"/>
        <v>455.84517999873606</v>
      </c>
      <c r="M169">
        <f t="shared" si="73"/>
        <v>46.068932005860326</v>
      </c>
      <c r="N169">
        <f t="shared" si="74"/>
        <v>100.10188202060979</v>
      </c>
      <c r="O169">
        <f t="shared" si="75"/>
        <v>4.3531753616425452E-2</v>
      </c>
      <c r="P169">
        <f t="shared" si="76"/>
        <v>2.7606650840399509</v>
      </c>
      <c r="Q169">
        <f t="shared" si="77"/>
        <v>4.3153974122901735E-2</v>
      </c>
      <c r="R169">
        <f t="shared" si="78"/>
        <v>2.700490243574534E-2</v>
      </c>
      <c r="S169">
        <f t="shared" si="79"/>
        <v>226.11902211241315</v>
      </c>
      <c r="T169">
        <f t="shared" si="80"/>
        <v>34.337698269227531</v>
      </c>
      <c r="U169">
        <f t="shared" si="81"/>
        <v>33.402574999999999</v>
      </c>
      <c r="V169">
        <f t="shared" si="82"/>
        <v>5.1675161176464739</v>
      </c>
      <c r="W169">
        <f t="shared" si="83"/>
        <v>69.761862091705211</v>
      </c>
      <c r="X169">
        <f t="shared" si="84"/>
        <v>3.5507333989471692</v>
      </c>
      <c r="Y169">
        <f t="shared" si="85"/>
        <v>5.0897916031535475</v>
      </c>
      <c r="Z169">
        <f t="shared" si="86"/>
        <v>1.6167827186993047</v>
      </c>
      <c r="AA169">
        <f t="shared" si="87"/>
        <v>-31.817689460071328</v>
      </c>
      <c r="AB169">
        <f t="shared" si="88"/>
        <v>-40.222111766907972</v>
      </c>
      <c r="AC169">
        <f t="shared" si="89"/>
        <v>-3.3455302886734</v>
      </c>
      <c r="AD169">
        <f t="shared" si="90"/>
        <v>150.73369059676045</v>
      </c>
      <c r="AE169">
        <f t="shared" si="91"/>
        <v>24.729480896953863</v>
      </c>
      <c r="AF169">
        <f t="shared" si="92"/>
        <v>0.70664607788422118</v>
      </c>
      <c r="AG169">
        <f t="shared" si="93"/>
        <v>13.91635660081754</v>
      </c>
      <c r="AH169">
        <v>1049.6885159043461</v>
      </c>
      <c r="AI169">
        <v>1029.752424242424</v>
      </c>
      <c r="AJ169">
        <v>1.760302500581455</v>
      </c>
      <c r="AK169">
        <v>61.748436210949897</v>
      </c>
      <c r="AL169">
        <f t="shared" si="94"/>
        <v>0.72148955691771721</v>
      </c>
      <c r="AM169">
        <v>34.503602611935953</v>
      </c>
      <c r="AN169">
        <v>35.138935757575773</v>
      </c>
      <c r="AO169">
        <v>1.1872537063325379E-3</v>
      </c>
      <c r="AP169">
        <v>100.5812648026685</v>
      </c>
      <c r="AQ169">
        <v>15</v>
      </c>
      <c r="AR169">
        <v>2</v>
      </c>
      <c r="AS169">
        <f t="shared" si="95"/>
        <v>1</v>
      </c>
      <c r="AT169">
        <f t="shared" si="96"/>
        <v>0</v>
      </c>
      <c r="AU169">
        <f t="shared" si="97"/>
        <v>47123.649264961125</v>
      </c>
      <c r="AV169">
        <f t="shared" si="98"/>
        <v>1200.00125</v>
      </c>
      <c r="AW169">
        <f t="shared" si="99"/>
        <v>1025.9279010945145</v>
      </c>
      <c r="AX169">
        <f t="shared" si="100"/>
        <v>0.85493902701727564</v>
      </c>
      <c r="AY169">
        <f t="shared" si="101"/>
        <v>0.18843232214334205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1676574515.2874999</v>
      </c>
      <c r="BF169">
        <v>990.49312499999996</v>
      </c>
      <c r="BG169">
        <v>1013.9675</v>
      </c>
      <c r="BH169">
        <v>35.133974999999992</v>
      </c>
      <c r="BI169">
        <v>34.504575000000003</v>
      </c>
      <c r="BJ169">
        <v>998.04250000000002</v>
      </c>
      <c r="BK169">
        <v>34.936725000000003</v>
      </c>
      <c r="BL169">
        <v>649.97024999999996</v>
      </c>
      <c r="BM169">
        <v>100.962625</v>
      </c>
      <c r="BN169">
        <v>0.1000472125</v>
      </c>
      <c r="BO169">
        <v>33.132325000000002</v>
      </c>
      <c r="BP169">
        <v>33.402574999999999</v>
      </c>
      <c r="BQ169">
        <v>999.9</v>
      </c>
      <c r="BR169">
        <v>0</v>
      </c>
      <c r="BS169">
        <v>0</v>
      </c>
      <c r="BT169">
        <v>8980.4699999999993</v>
      </c>
      <c r="BU169">
        <v>0</v>
      </c>
      <c r="BV169">
        <v>1979.6537499999999</v>
      </c>
      <c r="BW169">
        <v>-23.474337500000001</v>
      </c>
      <c r="BX169">
        <v>1026.56125</v>
      </c>
      <c r="BY169">
        <v>1050.2037499999999</v>
      </c>
      <c r="BZ169">
        <v>0.629405875</v>
      </c>
      <c r="CA169">
        <v>1013.9675</v>
      </c>
      <c r="CB169">
        <v>34.504575000000003</v>
      </c>
      <c r="CC169">
        <v>3.5472174999999999</v>
      </c>
      <c r="CD169">
        <v>3.4836724999999999</v>
      </c>
      <c r="CE169">
        <v>26.847449999999998</v>
      </c>
      <c r="CF169">
        <v>26.540362500000001</v>
      </c>
      <c r="CG169">
        <v>1200.00125</v>
      </c>
      <c r="CH169">
        <v>0.499948</v>
      </c>
      <c r="CI169">
        <v>0.50005200000000005</v>
      </c>
      <c r="CJ169">
        <v>0</v>
      </c>
      <c r="CK169">
        <v>1121.93</v>
      </c>
      <c r="CL169">
        <v>4.9990899999999998</v>
      </c>
      <c r="CM169">
        <v>12491.887500000001</v>
      </c>
      <c r="CN169">
        <v>9557.6887499999993</v>
      </c>
      <c r="CO169">
        <v>42.811999999999998</v>
      </c>
      <c r="CP169">
        <v>45.375</v>
      </c>
      <c r="CQ169">
        <v>43.625</v>
      </c>
      <c r="CR169">
        <v>44.125</v>
      </c>
      <c r="CS169">
        <v>44.179250000000003</v>
      </c>
      <c r="CT169">
        <v>597.44000000000005</v>
      </c>
      <c r="CU169">
        <v>597.56124999999997</v>
      </c>
      <c r="CV169">
        <v>0</v>
      </c>
      <c r="CW169">
        <v>1676574529.5</v>
      </c>
      <c r="CX169">
        <v>0</v>
      </c>
      <c r="CY169">
        <v>1676570481.5999999</v>
      </c>
      <c r="CZ169" t="s">
        <v>356</v>
      </c>
      <c r="DA169">
        <v>1676570481.5999999</v>
      </c>
      <c r="DB169">
        <v>1676570479.5999999</v>
      </c>
      <c r="DC169">
        <v>11</v>
      </c>
      <c r="DD169">
        <v>-8.3000000000000004E-2</v>
      </c>
      <c r="DE169">
        <v>1.9E-2</v>
      </c>
      <c r="DF169">
        <v>-6.1429999999999998</v>
      </c>
      <c r="DG169">
        <v>0.19700000000000001</v>
      </c>
      <c r="DH169">
        <v>415</v>
      </c>
      <c r="DI169">
        <v>33</v>
      </c>
      <c r="DJ169">
        <v>0.52</v>
      </c>
      <c r="DK169">
        <v>0.45</v>
      </c>
      <c r="DL169">
        <v>-23.225748780487809</v>
      </c>
      <c r="DM169">
        <v>-2.00774216027874</v>
      </c>
      <c r="DN169">
        <v>0.21851874968049631</v>
      </c>
      <c r="DO169">
        <v>0</v>
      </c>
      <c r="DP169">
        <v>0.61007695121951211</v>
      </c>
      <c r="DQ169">
        <v>4.0379540069685797E-2</v>
      </c>
      <c r="DR169">
        <v>2.6156956933053602E-2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3.29664</v>
      </c>
      <c r="EB169">
        <v>2.62513</v>
      </c>
      <c r="EC169">
        <v>0.18645400000000001</v>
      </c>
      <c r="ED169">
        <v>0.187002</v>
      </c>
      <c r="EE169">
        <v>0.14220099999999999</v>
      </c>
      <c r="EF169">
        <v>0.13906099999999999</v>
      </c>
      <c r="EG169">
        <v>24541.5</v>
      </c>
      <c r="EH169">
        <v>24881.9</v>
      </c>
      <c r="EI169">
        <v>28069.7</v>
      </c>
      <c r="EJ169">
        <v>29461.9</v>
      </c>
      <c r="EK169">
        <v>33157.300000000003</v>
      </c>
      <c r="EL169">
        <v>35204.400000000001</v>
      </c>
      <c r="EM169">
        <v>39643.9</v>
      </c>
      <c r="EN169">
        <v>42093.2</v>
      </c>
      <c r="EO169">
        <v>2.1978</v>
      </c>
      <c r="EP169">
        <v>2.1966299999999999</v>
      </c>
      <c r="EQ169">
        <v>0.114746</v>
      </c>
      <c r="ER169">
        <v>0</v>
      </c>
      <c r="ES169">
        <v>31.5562</v>
      </c>
      <c r="ET169">
        <v>999.9</v>
      </c>
      <c r="EU169">
        <v>76.3</v>
      </c>
      <c r="EV169">
        <v>32.799999999999997</v>
      </c>
      <c r="EW169">
        <v>37.757300000000001</v>
      </c>
      <c r="EX169">
        <v>56.826500000000003</v>
      </c>
      <c r="EY169">
        <v>-4.0104100000000003</v>
      </c>
      <c r="EZ169">
        <v>2</v>
      </c>
      <c r="FA169">
        <v>0.45203300000000002</v>
      </c>
      <c r="FB169">
        <v>0.357568</v>
      </c>
      <c r="FC169">
        <v>20.273</v>
      </c>
      <c r="FD169">
        <v>5.2192400000000001</v>
      </c>
      <c r="FE169">
        <v>12.0098</v>
      </c>
      <c r="FF169">
        <v>4.9868499999999996</v>
      </c>
      <c r="FG169">
        <v>3.2845499999999999</v>
      </c>
      <c r="FH169">
        <v>9999</v>
      </c>
      <c r="FI169">
        <v>9999</v>
      </c>
      <c r="FJ169">
        <v>9999</v>
      </c>
      <c r="FK169">
        <v>999.9</v>
      </c>
      <c r="FL169">
        <v>1.86581</v>
      </c>
      <c r="FM169">
        <v>1.8621799999999999</v>
      </c>
      <c r="FN169">
        <v>1.8642099999999999</v>
      </c>
      <c r="FO169">
        <v>1.8603000000000001</v>
      </c>
      <c r="FP169">
        <v>1.861</v>
      </c>
      <c r="FQ169">
        <v>1.86015</v>
      </c>
      <c r="FR169">
        <v>1.86188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-7.556</v>
      </c>
      <c r="GH169">
        <v>0.19719999999999999</v>
      </c>
      <c r="GI169">
        <v>-4.4815386914191997</v>
      </c>
      <c r="GJ169">
        <v>-4.8024823865547416E-3</v>
      </c>
      <c r="GK169">
        <v>2.2541114550050859E-6</v>
      </c>
      <c r="GL169">
        <v>-5.2254267566753844E-10</v>
      </c>
      <c r="GM169">
        <v>0.19724000000001499</v>
      </c>
      <c r="GN169">
        <v>0</v>
      </c>
      <c r="GO169">
        <v>0</v>
      </c>
      <c r="GP169">
        <v>0</v>
      </c>
      <c r="GQ169">
        <v>6</v>
      </c>
      <c r="GR169">
        <v>2068</v>
      </c>
      <c r="GS169">
        <v>3</v>
      </c>
      <c r="GT169">
        <v>31</v>
      </c>
      <c r="GU169">
        <v>67.3</v>
      </c>
      <c r="GV169">
        <v>67.3</v>
      </c>
      <c r="GW169">
        <v>2.81982</v>
      </c>
      <c r="GX169">
        <v>2.5134300000000001</v>
      </c>
      <c r="GY169">
        <v>2.04834</v>
      </c>
      <c r="GZ169">
        <v>2.6257299999999999</v>
      </c>
      <c r="HA169">
        <v>2.1972700000000001</v>
      </c>
      <c r="HB169">
        <v>2.33521</v>
      </c>
      <c r="HC169">
        <v>38.134999999999998</v>
      </c>
      <c r="HD169">
        <v>14.8675</v>
      </c>
      <c r="HE169">
        <v>18</v>
      </c>
      <c r="HF169">
        <v>681.63300000000004</v>
      </c>
      <c r="HG169">
        <v>758.18499999999995</v>
      </c>
      <c r="HH169">
        <v>31.001000000000001</v>
      </c>
      <c r="HI169">
        <v>33.141800000000003</v>
      </c>
      <c r="HJ169">
        <v>30.000900000000001</v>
      </c>
      <c r="HK169">
        <v>32.971699999999998</v>
      </c>
      <c r="HL169">
        <v>32.979599999999998</v>
      </c>
      <c r="HM169">
        <v>56.403100000000002</v>
      </c>
      <c r="HN169">
        <v>8.0781899999999993</v>
      </c>
      <c r="HO169">
        <v>100</v>
      </c>
      <c r="HP169">
        <v>31</v>
      </c>
      <c r="HQ169">
        <v>1030.31</v>
      </c>
      <c r="HR169">
        <v>34.444400000000002</v>
      </c>
      <c r="HS169">
        <v>98.942400000000006</v>
      </c>
      <c r="HT169">
        <v>97.627700000000004</v>
      </c>
    </row>
    <row r="170" spans="1:228" x14ac:dyDescent="0.2">
      <c r="A170">
        <v>155</v>
      </c>
      <c r="B170">
        <v>1676574521.5999999</v>
      </c>
      <c r="C170">
        <v>615</v>
      </c>
      <c r="D170" t="s">
        <v>669</v>
      </c>
      <c r="E170" t="s">
        <v>670</v>
      </c>
      <c r="F170">
        <v>4</v>
      </c>
      <c r="G170">
        <v>1676574519.5999999</v>
      </c>
      <c r="H170">
        <f t="shared" si="68"/>
        <v>7.2195428465215408E-4</v>
      </c>
      <c r="I170">
        <f t="shared" si="69"/>
        <v>0.72195428465215405</v>
      </c>
      <c r="J170">
        <f t="shared" si="70"/>
        <v>14.214336448205058</v>
      </c>
      <c r="K170">
        <f t="shared" si="71"/>
        <v>997.73199999999997</v>
      </c>
      <c r="L170">
        <f t="shared" si="72"/>
        <v>449.59848945951592</v>
      </c>
      <c r="M170">
        <f t="shared" si="73"/>
        <v>45.438257924992072</v>
      </c>
      <c r="N170">
        <f t="shared" si="74"/>
        <v>100.83486715117267</v>
      </c>
      <c r="O170">
        <f t="shared" si="75"/>
        <v>4.3337610848180629E-2</v>
      </c>
      <c r="P170">
        <f t="shared" si="76"/>
        <v>2.7612767892180425</v>
      </c>
      <c r="Q170">
        <f t="shared" si="77"/>
        <v>4.2963260018442091E-2</v>
      </c>
      <c r="R170">
        <f t="shared" si="78"/>
        <v>2.6885401802492291E-2</v>
      </c>
      <c r="S170">
        <f t="shared" si="79"/>
        <v>226.12036638024361</v>
      </c>
      <c r="T170">
        <f t="shared" si="80"/>
        <v>34.358759950050498</v>
      </c>
      <c r="U170">
        <f t="shared" si="81"/>
        <v>33.434814285714289</v>
      </c>
      <c r="V170">
        <f t="shared" si="82"/>
        <v>5.176856780498067</v>
      </c>
      <c r="W170">
        <f t="shared" si="83"/>
        <v>69.701139268449552</v>
      </c>
      <c r="X170">
        <f t="shared" si="84"/>
        <v>3.5519158777139466</v>
      </c>
      <c r="Y170">
        <f t="shared" si="85"/>
        <v>5.0959222689803765</v>
      </c>
      <c r="Z170">
        <f t="shared" si="86"/>
        <v>1.6249409027841204</v>
      </c>
      <c r="AA170">
        <f t="shared" si="87"/>
        <v>-31.838183953159994</v>
      </c>
      <c r="AB170">
        <f t="shared" si="88"/>
        <v>-41.837713116619128</v>
      </c>
      <c r="AC170">
        <f t="shared" si="89"/>
        <v>-3.4800542064066406</v>
      </c>
      <c r="AD170">
        <f t="shared" si="90"/>
        <v>148.96441510405788</v>
      </c>
      <c r="AE170">
        <f t="shared" si="91"/>
        <v>24.67884549973444</v>
      </c>
      <c r="AF170">
        <f t="shared" si="92"/>
        <v>0.71290172914294481</v>
      </c>
      <c r="AG170">
        <f t="shared" si="93"/>
        <v>14.214336448205058</v>
      </c>
      <c r="AH170">
        <v>1056.6191166269689</v>
      </c>
      <c r="AI170">
        <v>1036.615939393939</v>
      </c>
      <c r="AJ170">
        <v>1.7022487185525761</v>
      </c>
      <c r="AK170">
        <v>61.748436210949897</v>
      </c>
      <c r="AL170">
        <f t="shared" si="94"/>
        <v>0.72195428465215405</v>
      </c>
      <c r="AM170">
        <v>34.509321572650073</v>
      </c>
      <c r="AN170">
        <v>35.149531515151502</v>
      </c>
      <c r="AO170">
        <v>4.6458871939107719E-4</v>
      </c>
      <c r="AP170">
        <v>100.5812648026685</v>
      </c>
      <c r="AQ170">
        <v>15</v>
      </c>
      <c r="AR170">
        <v>2</v>
      </c>
      <c r="AS170">
        <f t="shared" si="95"/>
        <v>1</v>
      </c>
      <c r="AT170">
        <f t="shared" si="96"/>
        <v>0</v>
      </c>
      <c r="AU170">
        <f t="shared" si="97"/>
        <v>47137.150482030018</v>
      </c>
      <c r="AV170">
        <f t="shared" si="98"/>
        <v>1200.0085714285719</v>
      </c>
      <c r="AW170">
        <f t="shared" si="99"/>
        <v>1025.9341421659299</v>
      </c>
      <c r="AX170">
        <f t="shared" si="100"/>
        <v>0.85493901176438092</v>
      </c>
      <c r="AY170">
        <f t="shared" si="101"/>
        <v>0.18843229270525502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1676574519.5999999</v>
      </c>
      <c r="BF170">
        <v>997.73199999999997</v>
      </c>
      <c r="BG170">
        <v>1021.171428571429</v>
      </c>
      <c r="BH170">
        <v>35.145185714285709</v>
      </c>
      <c r="BI170">
        <v>34.510185714285718</v>
      </c>
      <c r="BJ170">
        <v>1005.295714285714</v>
      </c>
      <c r="BK170">
        <v>34.947971428571428</v>
      </c>
      <c r="BL170">
        <v>649.93385714285716</v>
      </c>
      <c r="BM170">
        <v>100.96428571428569</v>
      </c>
      <c r="BN170">
        <v>9.9794771428571433E-2</v>
      </c>
      <c r="BO170">
        <v>33.153771428571432</v>
      </c>
      <c r="BP170">
        <v>33.434814285714289</v>
      </c>
      <c r="BQ170">
        <v>999.89999999999986</v>
      </c>
      <c r="BR170">
        <v>0</v>
      </c>
      <c r="BS170">
        <v>0</v>
      </c>
      <c r="BT170">
        <v>8983.5700000000015</v>
      </c>
      <c r="BU170">
        <v>0</v>
      </c>
      <c r="BV170">
        <v>1972.9142857142849</v>
      </c>
      <c r="BW170">
        <v>-23.439142857142858</v>
      </c>
      <c r="BX170">
        <v>1034.075714285714</v>
      </c>
      <c r="BY170">
        <v>1057.671428571429</v>
      </c>
      <c r="BZ170">
        <v>0.63502514285714284</v>
      </c>
      <c r="CA170">
        <v>1021.171428571429</v>
      </c>
      <c r="CB170">
        <v>34.510185714285718</v>
      </c>
      <c r="CC170">
        <v>3.5484114285714279</v>
      </c>
      <c r="CD170">
        <v>3.4842971428571432</v>
      </c>
      <c r="CE170">
        <v>26.853185714285718</v>
      </c>
      <c r="CF170">
        <v>26.543428571428571</v>
      </c>
      <c r="CG170">
        <v>1200.0085714285719</v>
      </c>
      <c r="CH170">
        <v>0.49995028571428568</v>
      </c>
      <c r="CI170">
        <v>0.50004971428571432</v>
      </c>
      <c r="CJ170">
        <v>0</v>
      </c>
      <c r="CK170">
        <v>1123.1585714285709</v>
      </c>
      <c r="CL170">
        <v>4.9990899999999998</v>
      </c>
      <c r="CM170">
        <v>12515.82857142857</v>
      </c>
      <c r="CN170">
        <v>9557.7485714285704</v>
      </c>
      <c r="CO170">
        <v>42.811999999999998</v>
      </c>
      <c r="CP170">
        <v>45.419285714285706</v>
      </c>
      <c r="CQ170">
        <v>43.625</v>
      </c>
      <c r="CR170">
        <v>44.125</v>
      </c>
      <c r="CS170">
        <v>44.186999999999998</v>
      </c>
      <c r="CT170">
        <v>597.4442857142858</v>
      </c>
      <c r="CU170">
        <v>597.56428571428569</v>
      </c>
      <c r="CV170">
        <v>0</v>
      </c>
      <c r="CW170">
        <v>1676574533.7</v>
      </c>
      <c r="CX170">
        <v>0</v>
      </c>
      <c r="CY170">
        <v>1676570481.5999999</v>
      </c>
      <c r="CZ170" t="s">
        <v>356</v>
      </c>
      <c r="DA170">
        <v>1676570481.5999999</v>
      </c>
      <c r="DB170">
        <v>1676570479.5999999</v>
      </c>
      <c r="DC170">
        <v>11</v>
      </c>
      <c r="DD170">
        <v>-8.3000000000000004E-2</v>
      </c>
      <c r="DE170">
        <v>1.9E-2</v>
      </c>
      <c r="DF170">
        <v>-6.1429999999999998</v>
      </c>
      <c r="DG170">
        <v>0.19700000000000001</v>
      </c>
      <c r="DH170">
        <v>415</v>
      </c>
      <c r="DI170">
        <v>33</v>
      </c>
      <c r="DJ170">
        <v>0.52</v>
      </c>
      <c r="DK170">
        <v>0.45</v>
      </c>
      <c r="DL170">
        <v>-23.310497560975609</v>
      </c>
      <c r="DM170">
        <v>-1.6604048780488121</v>
      </c>
      <c r="DN170">
        <v>0.19632512666468571</v>
      </c>
      <c r="DO170">
        <v>0</v>
      </c>
      <c r="DP170">
        <v>0.60922395121951223</v>
      </c>
      <c r="DQ170">
        <v>0.22854505923344959</v>
      </c>
      <c r="DR170">
        <v>2.4129539860926891E-2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374</v>
      </c>
      <c r="EA170">
        <v>3.29643</v>
      </c>
      <c r="EB170">
        <v>2.6249500000000001</v>
      </c>
      <c r="EC170">
        <v>0.18723899999999999</v>
      </c>
      <c r="ED170">
        <v>0.18778300000000001</v>
      </c>
      <c r="EE170">
        <v>0.14222899999999999</v>
      </c>
      <c r="EF170">
        <v>0.139071</v>
      </c>
      <c r="EG170">
        <v>24516.7</v>
      </c>
      <c r="EH170">
        <v>24857.4</v>
      </c>
      <c r="EI170">
        <v>28068.5</v>
      </c>
      <c r="EJ170">
        <v>29461.200000000001</v>
      </c>
      <c r="EK170">
        <v>33154.9</v>
      </c>
      <c r="EL170">
        <v>35203.300000000003</v>
      </c>
      <c r="EM170">
        <v>39642.300000000003</v>
      </c>
      <c r="EN170">
        <v>42092.4</v>
      </c>
      <c r="EO170">
        <v>2.1974300000000002</v>
      </c>
      <c r="EP170">
        <v>2.1966000000000001</v>
      </c>
      <c r="EQ170">
        <v>0.116318</v>
      </c>
      <c r="ER170">
        <v>0</v>
      </c>
      <c r="ES170">
        <v>31.562000000000001</v>
      </c>
      <c r="ET170">
        <v>999.9</v>
      </c>
      <c r="EU170">
        <v>76.3</v>
      </c>
      <c r="EV170">
        <v>32.799999999999997</v>
      </c>
      <c r="EW170">
        <v>37.747799999999998</v>
      </c>
      <c r="EX170">
        <v>56.9465</v>
      </c>
      <c r="EY170">
        <v>-3.9022399999999999</v>
      </c>
      <c r="EZ170">
        <v>2</v>
      </c>
      <c r="FA170">
        <v>0.45260699999999998</v>
      </c>
      <c r="FB170">
        <v>0.36036200000000002</v>
      </c>
      <c r="FC170">
        <v>20.272300000000001</v>
      </c>
      <c r="FD170">
        <v>5.21549</v>
      </c>
      <c r="FE170">
        <v>12.0097</v>
      </c>
      <c r="FF170">
        <v>4.9859</v>
      </c>
      <c r="FG170">
        <v>3.2839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1.8621799999999999</v>
      </c>
      <c r="FN170">
        <v>1.8642000000000001</v>
      </c>
      <c r="FO170">
        <v>1.86029</v>
      </c>
      <c r="FP170">
        <v>1.8609800000000001</v>
      </c>
      <c r="FQ170">
        <v>1.86016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-7.57</v>
      </c>
      <c r="GH170">
        <v>0.19719999999999999</v>
      </c>
      <c r="GI170">
        <v>-4.4815386914191997</v>
      </c>
      <c r="GJ170">
        <v>-4.8024823865547416E-3</v>
      </c>
      <c r="GK170">
        <v>2.2541114550050859E-6</v>
      </c>
      <c r="GL170">
        <v>-5.2254267566753844E-10</v>
      </c>
      <c r="GM170">
        <v>0.19724000000001499</v>
      </c>
      <c r="GN170">
        <v>0</v>
      </c>
      <c r="GO170">
        <v>0</v>
      </c>
      <c r="GP170">
        <v>0</v>
      </c>
      <c r="GQ170">
        <v>6</v>
      </c>
      <c r="GR170">
        <v>2068</v>
      </c>
      <c r="GS170">
        <v>3</v>
      </c>
      <c r="GT170">
        <v>31</v>
      </c>
      <c r="GU170">
        <v>67.3</v>
      </c>
      <c r="GV170">
        <v>67.400000000000006</v>
      </c>
      <c r="GW170">
        <v>2.83081</v>
      </c>
      <c r="GX170">
        <v>2.5146500000000001</v>
      </c>
      <c r="GY170">
        <v>2.04834</v>
      </c>
      <c r="GZ170">
        <v>2.6245099999999999</v>
      </c>
      <c r="HA170">
        <v>2.1972700000000001</v>
      </c>
      <c r="HB170">
        <v>2.3303199999999999</v>
      </c>
      <c r="HC170">
        <v>38.134999999999998</v>
      </c>
      <c r="HD170">
        <v>14.8675</v>
      </c>
      <c r="HE170">
        <v>18</v>
      </c>
      <c r="HF170">
        <v>681.42</v>
      </c>
      <c r="HG170">
        <v>758.25800000000004</v>
      </c>
      <c r="HH170">
        <v>31.000900000000001</v>
      </c>
      <c r="HI170">
        <v>33.149900000000002</v>
      </c>
      <c r="HJ170">
        <v>30.000900000000001</v>
      </c>
      <c r="HK170">
        <v>32.980400000000003</v>
      </c>
      <c r="HL170">
        <v>32.987299999999998</v>
      </c>
      <c r="HM170">
        <v>56.698500000000003</v>
      </c>
      <c r="HN170">
        <v>8.0781899999999993</v>
      </c>
      <c r="HO170">
        <v>100</v>
      </c>
      <c r="HP170">
        <v>31</v>
      </c>
      <c r="HQ170">
        <v>1036.98</v>
      </c>
      <c r="HR170">
        <v>34.5533</v>
      </c>
      <c r="HS170">
        <v>98.938400000000001</v>
      </c>
      <c r="HT170">
        <v>97.625799999999998</v>
      </c>
    </row>
    <row r="171" spans="1:228" x14ac:dyDescent="0.2">
      <c r="A171">
        <v>156</v>
      </c>
      <c r="B171">
        <v>1676574525.5999999</v>
      </c>
      <c r="C171">
        <v>619</v>
      </c>
      <c r="D171" t="s">
        <v>671</v>
      </c>
      <c r="E171" t="s">
        <v>672</v>
      </c>
      <c r="F171">
        <v>4</v>
      </c>
      <c r="G171">
        <v>1676574523.2874999</v>
      </c>
      <c r="H171">
        <f t="shared" si="68"/>
        <v>7.3499559447305737E-4</v>
      </c>
      <c r="I171">
        <f t="shared" si="69"/>
        <v>0.7349955944730574</v>
      </c>
      <c r="J171">
        <f t="shared" si="70"/>
        <v>13.954192498223192</v>
      </c>
      <c r="K171">
        <f t="shared" si="71"/>
        <v>1003.855</v>
      </c>
      <c r="L171">
        <f t="shared" si="72"/>
        <v>473.04006556501139</v>
      </c>
      <c r="M171">
        <f t="shared" si="73"/>
        <v>47.807635036519812</v>
      </c>
      <c r="N171">
        <f t="shared" si="74"/>
        <v>101.45426775269614</v>
      </c>
      <c r="O171">
        <f t="shared" si="75"/>
        <v>4.402758848620468E-2</v>
      </c>
      <c r="P171">
        <f t="shared" si="76"/>
        <v>2.7681983956393332</v>
      </c>
      <c r="Q171">
        <f t="shared" si="77"/>
        <v>4.3642236824003082E-2</v>
      </c>
      <c r="R171">
        <f t="shared" si="78"/>
        <v>2.7310739094028522E-2</v>
      </c>
      <c r="S171">
        <f t="shared" si="79"/>
        <v>226.11846073716609</v>
      </c>
      <c r="T171">
        <f t="shared" si="80"/>
        <v>34.357580846869745</v>
      </c>
      <c r="U171">
        <f t="shared" si="81"/>
        <v>33.451475000000002</v>
      </c>
      <c r="V171">
        <f t="shared" si="82"/>
        <v>5.1816896296761472</v>
      </c>
      <c r="W171">
        <f t="shared" si="83"/>
        <v>69.705577299298213</v>
      </c>
      <c r="X171">
        <f t="shared" si="84"/>
        <v>3.5531745895808453</v>
      </c>
      <c r="Y171">
        <f t="shared" si="85"/>
        <v>5.097403575505024</v>
      </c>
      <c r="Z171">
        <f t="shared" si="86"/>
        <v>1.6285150400953019</v>
      </c>
      <c r="AA171">
        <f t="shared" si="87"/>
        <v>-32.413305716261831</v>
      </c>
      <c r="AB171">
        <f t="shared" si="88"/>
        <v>-43.656171210217877</v>
      </c>
      <c r="AC171">
        <f t="shared" si="89"/>
        <v>-3.6226210006667756</v>
      </c>
      <c r="AD171">
        <f t="shared" si="90"/>
        <v>146.42636281001958</v>
      </c>
      <c r="AE171">
        <f t="shared" si="91"/>
        <v>24.824465561838238</v>
      </c>
      <c r="AF171">
        <f t="shared" si="92"/>
        <v>0.72258084421556168</v>
      </c>
      <c r="AG171">
        <f t="shared" si="93"/>
        <v>13.954192498223192</v>
      </c>
      <c r="AH171">
        <v>1063.6790748069261</v>
      </c>
      <c r="AI171">
        <v>1043.6575151515151</v>
      </c>
      <c r="AJ171">
        <v>1.7735911194127381</v>
      </c>
      <c r="AK171">
        <v>61.748436210949897</v>
      </c>
      <c r="AL171">
        <f t="shared" si="94"/>
        <v>0.7349955944730574</v>
      </c>
      <c r="AM171">
        <v>34.512509239940577</v>
      </c>
      <c r="AN171">
        <v>35.163701818181814</v>
      </c>
      <c r="AO171">
        <v>5.5791364780549181E-4</v>
      </c>
      <c r="AP171">
        <v>100.5812648026685</v>
      </c>
      <c r="AQ171">
        <v>15</v>
      </c>
      <c r="AR171">
        <v>2</v>
      </c>
      <c r="AS171">
        <f t="shared" si="95"/>
        <v>1</v>
      </c>
      <c r="AT171">
        <f t="shared" si="96"/>
        <v>0</v>
      </c>
      <c r="AU171">
        <f t="shared" si="97"/>
        <v>47326.481788616627</v>
      </c>
      <c r="AV171">
        <f t="shared" si="98"/>
        <v>1200</v>
      </c>
      <c r="AW171">
        <f t="shared" si="99"/>
        <v>1025.9266635943866</v>
      </c>
      <c r="AX171">
        <f t="shared" si="100"/>
        <v>0.85493888632865556</v>
      </c>
      <c r="AY171">
        <f t="shared" si="101"/>
        <v>0.18843205061430507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1676574523.2874999</v>
      </c>
      <c r="BF171">
        <v>1003.855</v>
      </c>
      <c r="BG171">
        <v>1027.44</v>
      </c>
      <c r="BH171">
        <v>35.1574375</v>
      </c>
      <c r="BI171">
        <v>34.513874999999999</v>
      </c>
      <c r="BJ171">
        <v>1011.43125</v>
      </c>
      <c r="BK171">
        <v>34.960212499999997</v>
      </c>
      <c r="BL171">
        <v>649.98512499999993</v>
      </c>
      <c r="BM171">
        <v>100.96487500000001</v>
      </c>
      <c r="BN171">
        <v>9.9788474999999988E-2</v>
      </c>
      <c r="BO171">
        <v>33.158949999999997</v>
      </c>
      <c r="BP171">
        <v>33.451475000000002</v>
      </c>
      <c r="BQ171">
        <v>999.9</v>
      </c>
      <c r="BR171">
        <v>0</v>
      </c>
      <c r="BS171">
        <v>0</v>
      </c>
      <c r="BT171">
        <v>9020.3137499999993</v>
      </c>
      <c r="BU171">
        <v>0</v>
      </c>
      <c r="BV171">
        <v>1969.135</v>
      </c>
      <c r="BW171">
        <v>-23.584187499999999</v>
      </c>
      <c r="BX171">
        <v>1040.4337499999999</v>
      </c>
      <c r="BY171">
        <v>1064.1675</v>
      </c>
      <c r="BZ171">
        <v>0.64357324999999999</v>
      </c>
      <c r="CA171">
        <v>1027.44</v>
      </c>
      <c r="CB171">
        <v>34.513874999999999</v>
      </c>
      <c r="CC171">
        <v>3.54966625</v>
      </c>
      <c r="CD171">
        <v>3.4846875000000002</v>
      </c>
      <c r="CE171">
        <v>26.859200000000001</v>
      </c>
      <c r="CF171">
        <v>26.545312500000001</v>
      </c>
      <c r="CG171">
        <v>1200</v>
      </c>
      <c r="CH171">
        <v>0.49995387499999999</v>
      </c>
      <c r="CI171">
        <v>0.50004612500000001</v>
      </c>
      <c r="CJ171">
        <v>0</v>
      </c>
      <c r="CK171">
        <v>1124.1187500000001</v>
      </c>
      <c r="CL171">
        <v>4.9990899999999998</v>
      </c>
      <c r="CM171">
        <v>12530.95</v>
      </c>
      <c r="CN171">
        <v>9557.6975000000002</v>
      </c>
      <c r="CO171">
        <v>42.811999999999998</v>
      </c>
      <c r="CP171">
        <v>45.436999999999998</v>
      </c>
      <c r="CQ171">
        <v>43.648249999999997</v>
      </c>
      <c r="CR171">
        <v>44.125</v>
      </c>
      <c r="CS171">
        <v>44.186999999999998</v>
      </c>
      <c r="CT171">
        <v>597.44500000000005</v>
      </c>
      <c r="CU171">
        <v>597.55499999999995</v>
      </c>
      <c r="CV171">
        <v>0</v>
      </c>
      <c r="CW171">
        <v>1676574537.3</v>
      </c>
      <c r="CX171">
        <v>0</v>
      </c>
      <c r="CY171">
        <v>1676570481.5999999</v>
      </c>
      <c r="CZ171" t="s">
        <v>356</v>
      </c>
      <c r="DA171">
        <v>1676570481.5999999</v>
      </c>
      <c r="DB171">
        <v>1676570479.5999999</v>
      </c>
      <c r="DC171">
        <v>11</v>
      </c>
      <c r="DD171">
        <v>-8.3000000000000004E-2</v>
      </c>
      <c r="DE171">
        <v>1.9E-2</v>
      </c>
      <c r="DF171">
        <v>-6.1429999999999998</v>
      </c>
      <c r="DG171">
        <v>0.19700000000000001</v>
      </c>
      <c r="DH171">
        <v>415</v>
      </c>
      <c r="DI171">
        <v>33</v>
      </c>
      <c r="DJ171">
        <v>0.52</v>
      </c>
      <c r="DK171">
        <v>0.45</v>
      </c>
      <c r="DL171">
        <v>-23.43043658536585</v>
      </c>
      <c r="DM171">
        <v>-1.0453254355400809</v>
      </c>
      <c r="DN171">
        <v>0.124387462618356</v>
      </c>
      <c r="DO171">
        <v>0</v>
      </c>
      <c r="DP171">
        <v>0.62329158536585361</v>
      </c>
      <c r="DQ171">
        <v>0.16466742857142899</v>
      </c>
      <c r="DR171">
        <v>1.70148990464177E-2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374</v>
      </c>
      <c r="EA171">
        <v>3.2968099999999998</v>
      </c>
      <c r="EB171">
        <v>2.62548</v>
      </c>
      <c r="EC171">
        <v>0.18803</v>
      </c>
      <c r="ED171">
        <v>0.18856700000000001</v>
      </c>
      <c r="EE171">
        <v>0.142266</v>
      </c>
      <c r="EF171">
        <v>0.13908100000000001</v>
      </c>
      <c r="EG171">
        <v>24492.6</v>
      </c>
      <c r="EH171">
        <v>24832.9</v>
      </c>
      <c r="EI171">
        <v>28068.3</v>
      </c>
      <c r="EJ171">
        <v>29460.799999999999</v>
      </c>
      <c r="EK171">
        <v>33153.4</v>
      </c>
      <c r="EL171">
        <v>35202.400000000001</v>
      </c>
      <c r="EM171">
        <v>39642.300000000003</v>
      </c>
      <c r="EN171">
        <v>42091.8</v>
      </c>
      <c r="EO171">
        <v>2.1974499999999999</v>
      </c>
      <c r="EP171">
        <v>2.1965300000000001</v>
      </c>
      <c r="EQ171">
        <v>0.117086</v>
      </c>
      <c r="ER171">
        <v>0</v>
      </c>
      <c r="ES171">
        <v>31.567499999999999</v>
      </c>
      <c r="ET171">
        <v>999.9</v>
      </c>
      <c r="EU171">
        <v>76.3</v>
      </c>
      <c r="EV171">
        <v>32.799999999999997</v>
      </c>
      <c r="EW171">
        <v>37.748399999999997</v>
      </c>
      <c r="EX171">
        <v>56.586500000000001</v>
      </c>
      <c r="EY171">
        <v>-3.94231</v>
      </c>
      <c r="EZ171">
        <v>2</v>
      </c>
      <c r="FA171">
        <v>0.45333299999999999</v>
      </c>
      <c r="FB171">
        <v>0.36232799999999998</v>
      </c>
      <c r="FC171">
        <v>20.273</v>
      </c>
      <c r="FD171">
        <v>5.2193899999999998</v>
      </c>
      <c r="FE171">
        <v>12.0099</v>
      </c>
      <c r="FF171">
        <v>4.9863999999999997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1.8621799999999999</v>
      </c>
      <c r="FN171">
        <v>1.8642000000000001</v>
      </c>
      <c r="FO171">
        <v>1.8603099999999999</v>
      </c>
      <c r="FP171">
        <v>1.8609899999999999</v>
      </c>
      <c r="FQ171">
        <v>1.8601700000000001</v>
      </c>
      <c r="FR171">
        <v>1.86188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-7.58</v>
      </c>
      <c r="GH171">
        <v>0.1973</v>
      </c>
      <c r="GI171">
        <v>-4.4815386914191997</v>
      </c>
      <c r="GJ171">
        <v>-4.8024823865547416E-3</v>
      </c>
      <c r="GK171">
        <v>2.2541114550050859E-6</v>
      </c>
      <c r="GL171">
        <v>-5.2254267566753844E-10</v>
      </c>
      <c r="GM171">
        <v>0.19724000000001499</v>
      </c>
      <c r="GN171">
        <v>0</v>
      </c>
      <c r="GO171">
        <v>0</v>
      </c>
      <c r="GP171">
        <v>0</v>
      </c>
      <c r="GQ171">
        <v>6</v>
      </c>
      <c r="GR171">
        <v>2068</v>
      </c>
      <c r="GS171">
        <v>3</v>
      </c>
      <c r="GT171">
        <v>31</v>
      </c>
      <c r="GU171">
        <v>67.400000000000006</v>
      </c>
      <c r="GV171">
        <v>67.400000000000006</v>
      </c>
      <c r="GW171">
        <v>2.8491200000000001</v>
      </c>
      <c r="GX171">
        <v>2.52319</v>
      </c>
      <c r="GY171">
        <v>2.04834</v>
      </c>
      <c r="GZ171">
        <v>2.6257299999999999</v>
      </c>
      <c r="HA171">
        <v>2.1972700000000001</v>
      </c>
      <c r="HB171">
        <v>2.31812</v>
      </c>
      <c r="HC171">
        <v>38.110599999999998</v>
      </c>
      <c r="HD171">
        <v>14.8588</v>
      </c>
      <c r="HE171">
        <v>18</v>
      </c>
      <c r="HF171">
        <v>681.52800000000002</v>
      </c>
      <c r="HG171">
        <v>758.28700000000003</v>
      </c>
      <c r="HH171">
        <v>31.000699999999998</v>
      </c>
      <c r="HI171">
        <v>33.158799999999999</v>
      </c>
      <c r="HJ171">
        <v>30.000900000000001</v>
      </c>
      <c r="HK171">
        <v>32.988399999999999</v>
      </c>
      <c r="HL171">
        <v>32.995399999999997</v>
      </c>
      <c r="HM171">
        <v>56.994599999999998</v>
      </c>
      <c r="HN171">
        <v>8.0781899999999993</v>
      </c>
      <c r="HO171">
        <v>100</v>
      </c>
      <c r="HP171">
        <v>31</v>
      </c>
      <c r="HQ171">
        <v>1043.67</v>
      </c>
      <c r="HR171">
        <v>34.578400000000002</v>
      </c>
      <c r="HS171">
        <v>98.938000000000002</v>
      </c>
      <c r="HT171">
        <v>97.624399999999994</v>
      </c>
    </row>
    <row r="172" spans="1:228" x14ac:dyDescent="0.2">
      <c r="A172">
        <v>157</v>
      </c>
      <c r="B172">
        <v>1676574529.5999999</v>
      </c>
      <c r="C172">
        <v>623</v>
      </c>
      <c r="D172" t="s">
        <v>673</v>
      </c>
      <c r="E172" t="s">
        <v>674</v>
      </c>
      <c r="F172">
        <v>4</v>
      </c>
      <c r="G172">
        <v>1676574527.5999999</v>
      </c>
      <c r="H172">
        <f t="shared" si="68"/>
        <v>7.4269121320770298E-4</v>
      </c>
      <c r="I172">
        <f t="shared" si="69"/>
        <v>0.74269121320770293</v>
      </c>
      <c r="J172">
        <f t="shared" si="70"/>
        <v>14.309728700713961</v>
      </c>
      <c r="K172">
        <f t="shared" si="71"/>
        <v>1011.027142857143</v>
      </c>
      <c r="L172">
        <f t="shared" si="72"/>
        <v>470.50004539904444</v>
      </c>
      <c r="M172">
        <f t="shared" si="73"/>
        <v>47.550893168300014</v>
      </c>
      <c r="N172">
        <f t="shared" si="74"/>
        <v>102.17904149079862</v>
      </c>
      <c r="O172">
        <f t="shared" si="75"/>
        <v>4.4321492481069875E-2</v>
      </c>
      <c r="P172">
        <f t="shared" si="76"/>
        <v>2.7655473687921148</v>
      </c>
      <c r="Q172">
        <f t="shared" si="77"/>
        <v>4.3930632714918504E-2</v>
      </c>
      <c r="R172">
        <f t="shared" si="78"/>
        <v>2.7491475234114396E-2</v>
      </c>
      <c r="S172">
        <f t="shared" si="79"/>
        <v>226.1198276659575</v>
      </c>
      <c r="T172">
        <f t="shared" si="80"/>
        <v>34.366760656593378</v>
      </c>
      <c r="U172">
        <f t="shared" si="81"/>
        <v>33.477357142857137</v>
      </c>
      <c r="V172">
        <f t="shared" si="82"/>
        <v>5.1892051645920896</v>
      </c>
      <c r="W172">
        <f t="shared" si="83"/>
        <v>69.691944300443211</v>
      </c>
      <c r="X172">
        <f t="shared" si="84"/>
        <v>3.5545180747640823</v>
      </c>
      <c r="Y172">
        <f t="shared" si="85"/>
        <v>5.1003284675779623</v>
      </c>
      <c r="Z172">
        <f t="shared" si="86"/>
        <v>1.6346870898280073</v>
      </c>
      <c r="AA172">
        <f t="shared" si="87"/>
        <v>-32.752682502459699</v>
      </c>
      <c r="AB172">
        <f t="shared" si="88"/>
        <v>-45.949315734249069</v>
      </c>
      <c r="AC172">
        <f t="shared" si="89"/>
        <v>-3.8172377370752852</v>
      </c>
      <c r="AD172">
        <f t="shared" si="90"/>
        <v>143.60059169217345</v>
      </c>
      <c r="AE172">
        <f t="shared" si="91"/>
        <v>24.76859884128968</v>
      </c>
      <c r="AF172">
        <f t="shared" si="92"/>
        <v>0.73253719094704639</v>
      </c>
      <c r="AG172">
        <f t="shared" si="93"/>
        <v>14.309728700713961</v>
      </c>
      <c r="AH172">
        <v>1070.5199339531171</v>
      </c>
      <c r="AI172">
        <v>1050.429696969697</v>
      </c>
      <c r="AJ172">
        <v>1.7020254265030259</v>
      </c>
      <c r="AK172">
        <v>61.748436210949897</v>
      </c>
      <c r="AL172">
        <f t="shared" si="94"/>
        <v>0.74269121320770293</v>
      </c>
      <c r="AM172">
        <v>34.517390821027412</v>
      </c>
      <c r="AN172">
        <v>35.176943636363632</v>
      </c>
      <c r="AO172">
        <v>3.0275372214810429E-4</v>
      </c>
      <c r="AP172">
        <v>100.5812648026685</v>
      </c>
      <c r="AQ172">
        <v>15</v>
      </c>
      <c r="AR172">
        <v>2</v>
      </c>
      <c r="AS172">
        <f t="shared" si="95"/>
        <v>1</v>
      </c>
      <c r="AT172">
        <f t="shared" si="96"/>
        <v>0</v>
      </c>
      <c r="AU172">
        <f t="shared" si="97"/>
        <v>47252.05286195915</v>
      </c>
      <c r="AV172">
        <f t="shared" si="98"/>
        <v>1200.005714285714</v>
      </c>
      <c r="AW172">
        <f t="shared" si="99"/>
        <v>1025.9316993087862</v>
      </c>
      <c r="AX172">
        <f t="shared" si="100"/>
        <v>0.85493901161917141</v>
      </c>
      <c r="AY172">
        <f t="shared" si="101"/>
        <v>0.1884322924250007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1676574527.5999999</v>
      </c>
      <c r="BF172">
        <v>1011.027142857143</v>
      </c>
      <c r="BG172">
        <v>1034.5728571428569</v>
      </c>
      <c r="BH172">
        <v>35.170757142857148</v>
      </c>
      <c r="BI172">
        <v>34.518385714285706</v>
      </c>
      <c r="BJ172">
        <v>1018.612857142857</v>
      </c>
      <c r="BK172">
        <v>34.973500000000001</v>
      </c>
      <c r="BL172">
        <v>650.03457142857144</v>
      </c>
      <c r="BM172">
        <v>100.9644285714286</v>
      </c>
      <c r="BN172">
        <v>0.10015927142857139</v>
      </c>
      <c r="BO172">
        <v>33.169171428571417</v>
      </c>
      <c r="BP172">
        <v>33.477357142857137</v>
      </c>
      <c r="BQ172">
        <v>999.89999999999986</v>
      </c>
      <c r="BR172">
        <v>0</v>
      </c>
      <c r="BS172">
        <v>0</v>
      </c>
      <c r="BT172">
        <v>9006.25</v>
      </c>
      <c r="BU172">
        <v>0</v>
      </c>
      <c r="BV172">
        <v>1971.75</v>
      </c>
      <c r="BW172">
        <v>-23.545400000000001</v>
      </c>
      <c r="BX172">
        <v>1047.8814285714291</v>
      </c>
      <c r="BY172">
        <v>1071.5614285714289</v>
      </c>
      <c r="BZ172">
        <v>0.65237000000000012</v>
      </c>
      <c r="CA172">
        <v>1034.5728571428569</v>
      </c>
      <c r="CB172">
        <v>34.518385714285706</v>
      </c>
      <c r="CC172">
        <v>3.5509942857142862</v>
      </c>
      <c r="CD172">
        <v>3.485128571428572</v>
      </c>
      <c r="CE172">
        <v>26.865542857142859</v>
      </c>
      <c r="CF172">
        <v>26.547457142857141</v>
      </c>
      <c r="CG172">
        <v>1200.005714285714</v>
      </c>
      <c r="CH172">
        <v>0.49995014285714279</v>
      </c>
      <c r="CI172">
        <v>0.50004985714285721</v>
      </c>
      <c r="CJ172">
        <v>0</v>
      </c>
      <c r="CK172">
        <v>1125.525714285714</v>
      </c>
      <c r="CL172">
        <v>4.9990899999999998</v>
      </c>
      <c r="CM172">
        <v>12545.571428571429</v>
      </c>
      <c r="CN172">
        <v>9557.7285714285699</v>
      </c>
      <c r="CO172">
        <v>42.811999999999998</v>
      </c>
      <c r="CP172">
        <v>45.436999999999998</v>
      </c>
      <c r="CQ172">
        <v>43.669285714285706</v>
      </c>
      <c r="CR172">
        <v>44.151571428571437</v>
      </c>
      <c r="CS172">
        <v>44.186999999999998</v>
      </c>
      <c r="CT172">
        <v>597.44285714285718</v>
      </c>
      <c r="CU172">
        <v>597.56285714285718</v>
      </c>
      <c r="CV172">
        <v>0</v>
      </c>
      <c r="CW172">
        <v>1676574541.5</v>
      </c>
      <c r="CX172">
        <v>0</v>
      </c>
      <c r="CY172">
        <v>1676570481.5999999</v>
      </c>
      <c r="CZ172" t="s">
        <v>356</v>
      </c>
      <c r="DA172">
        <v>1676570481.5999999</v>
      </c>
      <c r="DB172">
        <v>1676570479.5999999</v>
      </c>
      <c r="DC172">
        <v>11</v>
      </c>
      <c r="DD172">
        <v>-8.3000000000000004E-2</v>
      </c>
      <c r="DE172">
        <v>1.9E-2</v>
      </c>
      <c r="DF172">
        <v>-6.1429999999999998</v>
      </c>
      <c r="DG172">
        <v>0.19700000000000001</v>
      </c>
      <c r="DH172">
        <v>415</v>
      </c>
      <c r="DI172">
        <v>33</v>
      </c>
      <c r="DJ172">
        <v>0.52</v>
      </c>
      <c r="DK172">
        <v>0.45</v>
      </c>
      <c r="DL172">
        <v>-23.488536585365861</v>
      </c>
      <c r="DM172">
        <v>-0.5339623693380019</v>
      </c>
      <c r="DN172">
        <v>7.0770800634771647E-2</v>
      </c>
      <c r="DO172">
        <v>0</v>
      </c>
      <c r="DP172">
        <v>0.63419921951219516</v>
      </c>
      <c r="DQ172">
        <v>0.1208830871080149</v>
      </c>
      <c r="DR172">
        <v>1.2043627098325561E-2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374</v>
      </c>
      <c r="EA172">
        <v>3.29678</v>
      </c>
      <c r="EB172">
        <v>2.62548</v>
      </c>
      <c r="EC172">
        <v>0.188809</v>
      </c>
      <c r="ED172">
        <v>0.189332</v>
      </c>
      <c r="EE172">
        <v>0.14229800000000001</v>
      </c>
      <c r="EF172">
        <v>0.13908799999999999</v>
      </c>
      <c r="EG172">
        <v>24468.5</v>
      </c>
      <c r="EH172">
        <v>24809.200000000001</v>
      </c>
      <c r="EI172">
        <v>28067.8</v>
      </c>
      <c r="EJ172">
        <v>29460.7</v>
      </c>
      <c r="EK172">
        <v>33151.599999999999</v>
      </c>
      <c r="EL172">
        <v>35202.300000000003</v>
      </c>
      <c r="EM172">
        <v>39641.5</v>
      </c>
      <c r="EN172">
        <v>42091.9</v>
      </c>
      <c r="EO172">
        <v>2.1978499999999999</v>
      </c>
      <c r="EP172">
        <v>2.19638</v>
      </c>
      <c r="EQ172">
        <v>0.117801</v>
      </c>
      <c r="ER172">
        <v>0</v>
      </c>
      <c r="ES172">
        <v>31.573799999999999</v>
      </c>
      <c r="ET172">
        <v>999.9</v>
      </c>
      <c r="EU172">
        <v>76.3</v>
      </c>
      <c r="EV172">
        <v>32.799999999999997</v>
      </c>
      <c r="EW172">
        <v>37.753500000000003</v>
      </c>
      <c r="EX172">
        <v>55.116500000000002</v>
      </c>
      <c r="EY172">
        <v>-3.9783599999999999</v>
      </c>
      <c r="EZ172">
        <v>2</v>
      </c>
      <c r="FA172">
        <v>0.45388699999999998</v>
      </c>
      <c r="FB172">
        <v>0.36557200000000001</v>
      </c>
      <c r="FC172">
        <v>20.2729</v>
      </c>
      <c r="FD172">
        <v>5.2190899999999996</v>
      </c>
      <c r="FE172">
        <v>12.0097</v>
      </c>
      <c r="FF172">
        <v>4.9869500000000002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1.8621799999999999</v>
      </c>
      <c r="FN172">
        <v>1.8641799999999999</v>
      </c>
      <c r="FO172">
        <v>1.86032</v>
      </c>
      <c r="FP172">
        <v>1.8610199999999999</v>
      </c>
      <c r="FQ172">
        <v>1.86019</v>
      </c>
      <c r="FR172">
        <v>1.86188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-7.59</v>
      </c>
      <c r="GH172">
        <v>0.1973</v>
      </c>
      <c r="GI172">
        <v>-4.4815386914191997</v>
      </c>
      <c r="GJ172">
        <v>-4.8024823865547416E-3</v>
      </c>
      <c r="GK172">
        <v>2.2541114550050859E-6</v>
      </c>
      <c r="GL172">
        <v>-5.2254267566753844E-10</v>
      </c>
      <c r="GM172">
        <v>0.19724000000001499</v>
      </c>
      <c r="GN172">
        <v>0</v>
      </c>
      <c r="GO172">
        <v>0</v>
      </c>
      <c r="GP172">
        <v>0</v>
      </c>
      <c r="GQ172">
        <v>6</v>
      </c>
      <c r="GR172">
        <v>2068</v>
      </c>
      <c r="GS172">
        <v>3</v>
      </c>
      <c r="GT172">
        <v>31</v>
      </c>
      <c r="GU172">
        <v>67.5</v>
      </c>
      <c r="GV172">
        <v>67.5</v>
      </c>
      <c r="GW172">
        <v>2.8649900000000001</v>
      </c>
      <c r="GX172">
        <v>2.52563</v>
      </c>
      <c r="GY172">
        <v>2.04834</v>
      </c>
      <c r="GZ172">
        <v>2.6245099999999999</v>
      </c>
      <c r="HA172">
        <v>2.1972700000000001</v>
      </c>
      <c r="HB172">
        <v>2.2912599999999999</v>
      </c>
      <c r="HC172">
        <v>38.134999999999998</v>
      </c>
      <c r="HD172">
        <v>14.8413</v>
      </c>
      <c r="HE172">
        <v>18</v>
      </c>
      <c r="HF172">
        <v>681.94200000000001</v>
      </c>
      <c r="HG172">
        <v>758.25199999999995</v>
      </c>
      <c r="HH172">
        <v>31.000800000000002</v>
      </c>
      <c r="HI172">
        <v>33.167700000000004</v>
      </c>
      <c r="HJ172">
        <v>30.000800000000002</v>
      </c>
      <c r="HK172">
        <v>32.996499999999997</v>
      </c>
      <c r="HL172">
        <v>33.004100000000001</v>
      </c>
      <c r="HM172">
        <v>57.292200000000001</v>
      </c>
      <c r="HN172">
        <v>8.0781899999999993</v>
      </c>
      <c r="HO172">
        <v>100</v>
      </c>
      <c r="HP172">
        <v>31</v>
      </c>
      <c r="HQ172">
        <v>1050.3499999999999</v>
      </c>
      <c r="HR172">
        <v>34.605699999999999</v>
      </c>
      <c r="HS172">
        <v>98.936199999999999</v>
      </c>
      <c r="HT172">
        <v>97.624399999999994</v>
      </c>
    </row>
    <row r="173" spans="1:228" x14ac:dyDescent="0.2">
      <c r="A173">
        <v>158</v>
      </c>
      <c r="B173">
        <v>1676574533.5999999</v>
      </c>
      <c r="C173">
        <v>627</v>
      </c>
      <c r="D173" t="s">
        <v>675</v>
      </c>
      <c r="E173" t="s">
        <v>676</v>
      </c>
      <c r="F173">
        <v>4</v>
      </c>
      <c r="G173">
        <v>1676574531.2874999</v>
      </c>
      <c r="H173">
        <f t="shared" si="68"/>
        <v>7.5202267636104126E-4</v>
      </c>
      <c r="I173">
        <f t="shared" si="69"/>
        <v>0.75202267636104125</v>
      </c>
      <c r="J173">
        <f t="shared" si="70"/>
        <v>14.211673453910581</v>
      </c>
      <c r="K173">
        <f t="shared" si="71"/>
        <v>1017.1425</v>
      </c>
      <c r="L173">
        <f t="shared" si="72"/>
        <v>485.59108641314594</v>
      </c>
      <c r="M173">
        <f t="shared" si="73"/>
        <v>49.075662229375155</v>
      </c>
      <c r="N173">
        <f t="shared" si="74"/>
        <v>102.79624804865625</v>
      </c>
      <c r="O173">
        <f t="shared" si="75"/>
        <v>4.4822785875738791E-2</v>
      </c>
      <c r="P173">
        <f t="shared" si="76"/>
        <v>2.7550209352922836</v>
      </c>
      <c r="Q173">
        <f t="shared" si="77"/>
        <v>4.442156510996946E-2</v>
      </c>
      <c r="R173">
        <f t="shared" si="78"/>
        <v>2.779922683481327E-2</v>
      </c>
      <c r="S173">
        <f t="shared" si="79"/>
        <v>226.1196206123312</v>
      </c>
      <c r="T173">
        <f t="shared" si="80"/>
        <v>34.377346265645464</v>
      </c>
      <c r="U173">
        <f t="shared" si="81"/>
        <v>33.489525</v>
      </c>
      <c r="V173">
        <f t="shared" si="82"/>
        <v>5.1927416851560064</v>
      </c>
      <c r="W173">
        <f t="shared" si="83"/>
        <v>69.683411140085241</v>
      </c>
      <c r="X173">
        <f t="shared" si="84"/>
        <v>3.555864055413906</v>
      </c>
      <c r="Y173">
        <f t="shared" si="85"/>
        <v>5.1028845994142253</v>
      </c>
      <c r="Z173">
        <f t="shared" si="86"/>
        <v>1.6368776297421004</v>
      </c>
      <c r="AA173">
        <f t="shared" si="87"/>
        <v>-33.164200027521922</v>
      </c>
      <c r="AB173">
        <f t="shared" si="88"/>
        <v>-46.255546867023497</v>
      </c>
      <c r="AC173">
        <f t="shared" si="89"/>
        <v>-3.8577585678375961</v>
      </c>
      <c r="AD173">
        <f t="shared" si="90"/>
        <v>142.84211514994817</v>
      </c>
      <c r="AE173">
        <f t="shared" si="91"/>
        <v>24.748711883144541</v>
      </c>
      <c r="AF173">
        <f t="shared" si="92"/>
        <v>0.74336984921510607</v>
      </c>
      <c r="AG173">
        <f t="shared" si="93"/>
        <v>14.211673453910581</v>
      </c>
      <c r="AH173">
        <v>1077.3596653782399</v>
      </c>
      <c r="AI173">
        <v>1057.3301818181819</v>
      </c>
      <c r="AJ173">
        <v>1.7112140842927901</v>
      </c>
      <c r="AK173">
        <v>61.748436210949897</v>
      </c>
      <c r="AL173">
        <f t="shared" si="94"/>
        <v>0.75202267636104125</v>
      </c>
      <c r="AM173">
        <v>34.521293763885893</v>
      </c>
      <c r="AN173">
        <v>35.188843636363643</v>
      </c>
      <c r="AO173">
        <v>3.4478206193438982E-4</v>
      </c>
      <c r="AP173">
        <v>100.5812648026685</v>
      </c>
      <c r="AQ173">
        <v>15</v>
      </c>
      <c r="AR173">
        <v>2</v>
      </c>
      <c r="AS173">
        <f t="shared" si="95"/>
        <v>1</v>
      </c>
      <c r="AT173">
        <f t="shared" si="96"/>
        <v>0</v>
      </c>
      <c r="AU173">
        <f t="shared" si="97"/>
        <v>46961.783201849183</v>
      </c>
      <c r="AV173">
        <f t="shared" si="98"/>
        <v>1200.0050000000001</v>
      </c>
      <c r="AW173">
        <f t="shared" si="99"/>
        <v>1025.9310510944722</v>
      </c>
      <c r="AX173">
        <f t="shared" si="100"/>
        <v>0.85493898033297544</v>
      </c>
      <c r="AY173">
        <f t="shared" si="101"/>
        <v>0.18843223204264248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1676574531.2874999</v>
      </c>
      <c r="BF173">
        <v>1017.1425</v>
      </c>
      <c r="BG173">
        <v>1040.6824999999999</v>
      </c>
      <c r="BH173">
        <v>35.184362499999999</v>
      </c>
      <c r="BI173">
        <v>34.522399999999998</v>
      </c>
      <c r="BJ173">
        <v>1024.74125</v>
      </c>
      <c r="BK173">
        <v>34.987112499999988</v>
      </c>
      <c r="BL173">
        <v>650.08050000000003</v>
      </c>
      <c r="BM173">
        <v>100.963375</v>
      </c>
      <c r="BN173">
        <v>0.1003875</v>
      </c>
      <c r="BO173">
        <v>33.178100000000001</v>
      </c>
      <c r="BP173">
        <v>33.489525</v>
      </c>
      <c r="BQ173">
        <v>999.9</v>
      </c>
      <c r="BR173">
        <v>0</v>
      </c>
      <c r="BS173">
        <v>0</v>
      </c>
      <c r="BT173">
        <v>8950.46875</v>
      </c>
      <c r="BU173">
        <v>0</v>
      </c>
      <c r="BV173">
        <v>1968.635</v>
      </c>
      <c r="BW173">
        <v>-23.540187499999998</v>
      </c>
      <c r="BX173">
        <v>1054.2337500000001</v>
      </c>
      <c r="BY173">
        <v>1077.895</v>
      </c>
      <c r="BZ173">
        <v>0.66195225000000002</v>
      </c>
      <c r="CA173">
        <v>1040.6824999999999</v>
      </c>
      <c r="CB173">
        <v>34.522399999999998</v>
      </c>
      <c r="CC173">
        <v>3.5523312499999999</v>
      </c>
      <c r="CD173">
        <v>3.4854962500000002</v>
      </c>
      <c r="CE173">
        <v>26.871962499999999</v>
      </c>
      <c r="CF173">
        <v>26.549275000000002</v>
      </c>
      <c r="CG173">
        <v>1200.0050000000001</v>
      </c>
      <c r="CH173">
        <v>0.49994987499999999</v>
      </c>
      <c r="CI173">
        <v>0.50005012500000001</v>
      </c>
      <c r="CJ173">
        <v>0</v>
      </c>
      <c r="CK173">
        <v>1126.61625</v>
      </c>
      <c r="CL173">
        <v>4.9990899999999998</v>
      </c>
      <c r="CM173">
        <v>12559.3375</v>
      </c>
      <c r="CN173">
        <v>9557.7162499999995</v>
      </c>
      <c r="CO173">
        <v>42.843499999999999</v>
      </c>
      <c r="CP173">
        <v>45.460625</v>
      </c>
      <c r="CQ173">
        <v>43.686999999999998</v>
      </c>
      <c r="CR173">
        <v>44.186999999999998</v>
      </c>
      <c r="CS173">
        <v>44.186999999999998</v>
      </c>
      <c r="CT173">
        <v>597.44375000000002</v>
      </c>
      <c r="CU173">
        <v>597.56124999999997</v>
      </c>
      <c r="CV173">
        <v>0</v>
      </c>
      <c r="CW173">
        <v>1676574545.7</v>
      </c>
      <c r="CX173">
        <v>0</v>
      </c>
      <c r="CY173">
        <v>1676570481.5999999</v>
      </c>
      <c r="CZ173" t="s">
        <v>356</v>
      </c>
      <c r="DA173">
        <v>1676570481.5999999</v>
      </c>
      <c r="DB173">
        <v>1676570479.5999999</v>
      </c>
      <c r="DC173">
        <v>11</v>
      </c>
      <c r="DD173">
        <v>-8.3000000000000004E-2</v>
      </c>
      <c r="DE173">
        <v>1.9E-2</v>
      </c>
      <c r="DF173">
        <v>-6.1429999999999998</v>
      </c>
      <c r="DG173">
        <v>0.19700000000000001</v>
      </c>
      <c r="DH173">
        <v>415</v>
      </c>
      <c r="DI173">
        <v>33</v>
      </c>
      <c r="DJ173">
        <v>0.52</v>
      </c>
      <c r="DK173">
        <v>0.45</v>
      </c>
      <c r="DL173">
        <v>-23.510734146341459</v>
      </c>
      <c r="DM173">
        <v>-0.35289407665502781</v>
      </c>
      <c r="DN173">
        <v>6.3047630503264146E-2</v>
      </c>
      <c r="DO173">
        <v>0</v>
      </c>
      <c r="DP173">
        <v>0.6429424390243903</v>
      </c>
      <c r="DQ173">
        <v>0.1213330243902427</v>
      </c>
      <c r="DR173">
        <v>1.2064462160489869E-2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374</v>
      </c>
      <c r="EA173">
        <v>3.2968700000000002</v>
      </c>
      <c r="EB173">
        <v>2.62513</v>
      </c>
      <c r="EC173">
        <v>0.189584</v>
      </c>
      <c r="ED173">
        <v>0.190106</v>
      </c>
      <c r="EE173">
        <v>0.14232900000000001</v>
      </c>
      <c r="EF173">
        <v>0.139098</v>
      </c>
      <c r="EG173">
        <v>24445.1</v>
      </c>
      <c r="EH173">
        <v>24785.1</v>
      </c>
      <c r="EI173">
        <v>28067.9</v>
      </c>
      <c r="EJ173">
        <v>29460.3</v>
      </c>
      <c r="EK173">
        <v>33150.6</v>
      </c>
      <c r="EL173">
        <v>35201.300000000003</v>
      </c>
      <c r="EM173">
        <v>39641.699999999997</v>
      </c>
      <c r="EN173">
        <v>42091.199999999997</v>
      </c>
      <c r="EO173">
        <v>2.1978499999999999</v>
      </c>
      <c r="EP173">
        <v>2.1962700000000002</v>
      </c>
      <c r="EQ173">
        <v>0.11844200000000001</v>
      </c>
      <c r="ER173">
        <v>0</v>
      </c>
      <c r="ES173">
        <v>31.5822</v>
      </c>
      <c r="ET173">
        <v>999.9</v>
      </c>
      <c r="EU173">
        <v>76.3</v>
      </c>
      <c r="EV173">
        <v>32.799999999999997</v>
      </c>
      <c r="EW173">
        <v>37.753599999999999</v>
      </c>
      <c r="EX173">
        <v>56.316499999999998</v>
      </c>
      <c r="EY173">
        <v>-4.0825300000000002</v>
      </c>
      <c r="EZ173">
        <v>2</v>
      </c>
      <c r="FA173">
        <v>0.45464399999999999</v>
      </c>
      <c r="FB173">
        <v>0.369199</v>
      </c>
      <c r="FC173">
        <v>20.273099999999999</v>
      </c>
      <c r="FD173">
        <v>5.2187900000000003</v>
      </c>
      <c r="FE173">
        <v>12.0099</v>
      </c>
      <c r="FF173">
        <v>4.9863499999999998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1.86581</v>
      </c>
      <c r="FM173">
        <v>1.8621799999999999</v>
      </c>
      <c r="FN173">
        <v>1.8642000000000001</v>
      </c>
      <c r="FO173">
        <v>1.8603000000000001</v>
      </c>
      <c r="FP173">
        <v>1.861</v>
      </c>
      <c r="FQ173">
        <v>1.86019</v>
      </c>
      <c r="FR173">
        <v>1.86188</v>
      </c>
      <c r="FS173">
        <v>1.8585100000000001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-7.61</v>
      </c>
      <c r="GH173">
        <v>0.19719999999999999</v>
      </c>
      <c r="GI173">
        <v>-4.4815386914191997</v>
      </c>
      <c r="GJ173">
        <v>-4.8024823865547416E-3</v>
      </c>
      <c r="GK173">
        <v>2.2541114550050859E-6</v>
      </c>
      <c r="GL173">
        <v>-5.2254267566753844E-10</v>
      </c>
      <c r="GM173">
        <v>0.19724000000001499</v>
      </c>
      <c r="GN173">
        <v>0</v>
      </c>
      <c r="GO173">
        <v>0</v>
      </c>
      <c r="GP173">
        <v>0</v>
      </c>
      <c r="GQ173">
        <v>6</v>
      </c>
      <c r="GR173">
        <v>2068</v>
      </c>
      <c r="GS173">
        <v>3</v>
      </c>
      <c r="GT173">
        <v>31</v>
      </c>
      <c r="GU173">
        <v>67.5</v>
      </c>
      <c r="GV173">
        <v>67.599999999999994</v>
      </c>
      <c r="GW173">
        <v>2.8747600000000002</v>
      </c>
      <c r="GX173">
        <v>2.51831</v>
      </c>
      <c r="GY173">
        <v>2.04834</v>
      </c>
      <c r="GZ173">
        <v>2.6245099999999999</v>
      </c>
      <c r="HA173">
        <v>2.1972700000000001</v>
      </c>
      <c r="HB173">
        <v>2.3059099999999999</v>
      </c>
      <c r="HC173">
        <v>38.134999999999998</v>
      </c>
      <c r="HD173">
        <v>14.876300000000001</v>
      </c>
      <c r="HE173">
        <v>18</v>
      </c>
      <c r="HF173">
        <v>682.03700000000003</v>
      </c>
      <c r="HG173">
        <v>758.25099999999998</v>
      </c>
      <c r="HH173">
        <v>31.001000000000001</v>
      </c>
      <c r="HI173">
        <v>33.176600000000001</v>
      </c>
      <c r="HJ173">
        <v>30.000900000000001</v>
      </c>
      <c r="HK173">
        <v>33.005299999999998</v>
      </c>
      <c r="HL173">
        <v>33.011699999999998</v>
      </c>
      <c r="HM173">
        <v>57.5886</v>
      </c>
      <c r="HN173">
        <v>8.0781899999999993</v>
      </c>
      <c r="HO173">
        <v>100</v>
      </c>
      <c r="HP173">
        <v>31</v>
      </c>
      <c r="HQ173">
        <v>1057.03</v>
      </c>
      <c r="HR173">
        <v>34.619100000000003</v>
      </c>
      <c r="HS173">
        <v>98.936599999999999</v>
      </c>
      <c r="HT173">
        <v>97.622900000000001</v>
      </c>
    </row>
    <row r="174" spans="1:228" x14ac:dyDescent="0.2">
      <c r="A174">
        <v>159</v>
      </c>
      <c r="B174">
        <v>1676574537.5999999</v>
      </c>
      <c r="C174">
        <v>631</v>
      </c>
      <c r="D174" t="s">
        <v>677</v>
      </c>
      <c r="E174" t="s">
        <v>678</v>
      </c>
      <c r="F174">
        <v>4</v>
      </c>
      <c r="G174">
        <v>1676574535.5999999</v>
      </c>
      <c r="H174">
        <f t="shared" si="68"/>
        <v>7.5333182079349598E-4</v>
      </c>
      <c r="I174">
        <f t="shared" si="69"/>
        <v>0.75333182079349603</v>
      </c>
      <c r="J174">
        <f t="shared" si="70"/>
        <v>14.262360934173344</v>
      </c>
      <c r="K174">
        <f t="shared" si="71"/>
        <v>1024.3171428571429</v>
      </c>
      <c r="L174">
        <f t="shared" si="72"/>
        <v>489.82756915885801</v>
      </c>
      <c r="M174">
        <f t="shared" si="73"/>
        <v>49.502320055423532</v>
      </c>
      <c r="N174">
        <f t="shared" si="74"/>
        <v>103.51821382990914</v>
      </c>
      <c r="O174">
        <f t="shared" si="75"/>
        <v>4.4743134445426526E-2</v>
      </c>
      <c r="P174">
        <f t="shared" si="76"/>
        <v>2.767016694624024</v>
      </c>
      <c r="Q174">
        <f t="shared" si="77"/>
        <v>4.4345048127576357E-2</v>
      </c>
      <c r="R174">
        <f t="shared" si="78"/>
        <v>2.7751126234260671E-2</v>
      </c>
      <c r="S174">
        <f t="shared" si="79"/>
        <v>226.11674066586207</v>
      </c>
      <c r="T174">
        <f t="shared" si="80"/>
        <v>34.381618734430653</v>
      </c>
      <c r="U174">
        <f t="shared" si="81"/>
        <v>33.511985714285721</v>
      </c>
      <c r="V174">
        <f t="shared" si="82"/>
        <v>5.1992752748901943</v>
      </c>
      <c r="W174">
        <f t="shared" si="83"/>
        <v>69.665448349045363</v>
      </c>
      <c r="X174">
        <f t="shared" si="84"/>
        <v>3.5568344421577485</v>
      </c>
      <c r="Y174">
        <f t="shared" si="85"/>
        <v>5.1055932696175468</v>
      </c>
      <c r="Z174">
        <f t="shared" si="86"/>
        <v>1.6424408327324458</v>
      </c>
      <c r="AA174">
        <f t="shared" si="87"/>
        <v>-33.221933296993171</v>
      </c>
      <c r="AB174">
        <f t="shared" si="88"/>
        <v>-48.396763225164023</v>
      </c>
      <c r="AC174">
        <f t="shared" si="89"/>
        <v>-4.0194677553678249</v>
      </c>
      <c r="AD174">
        <f t="shared" si="90"/>
        <v>140.47857638833705</v>
      </c>
      <c r="AE174">
        <f t="shared" si="91"/>
        <v>24.917070936403348</v>
      </c>
      <c r="AF174">
        <f t="shared" si="92"/>
        <v>0.74908938271707581</v>
      </c>
      <c r="AG174">
        <f t="shared" si="93"/>
        <v>14.262360934173344</v>
      </c>
      <c r="AH174">
        <v>1084.456353740562</v>
      </c>
      <c r="AI174">
        <v>1064.2839393939389</v>
      </c>
      <c r="AJ174">
        <v>1.7357328659339459</v>
      </c>
      <c r="AK174">
        <v>61.748436210949897</v>
      </c>
      <c r="AL174">
        <f t="shared" si="94"/>
        <v>0.75333182079349603</v>
      </c>
      <c r="AM174">
        <v>34.527212254834581</v>
      </c>
      <c r="AN174">
        <v>35.196947878787867</v>
      </c>
      <c r="AO174">
        <v>1.9071799805410309E-4</v>
      </c>
      <c r="AP174">
        <v>100.5812648026685</v>
      </c>
      <c r="AQ174">
        <v>15</v>
      </c>
      <c r="AR174">
        <v>2</v>
      </c>
      <c r="AS174">
        <f t="shared" si="95"/>
        <v>1</v>
      </c>
      <c r="AT174">
        <f t="shared" si="96"/>
        <v>0</v>
      </c>
      <c r="AU174">
        <f t="shared" si="97"/>
        <v>47289.558174212551</v>
      </c>
      <c r="AV174">
        <f t="shared" si="98"/>
        <v>1199.99</v>
      </c>
      <c r="AW174">
        <f t="shared" si="99"/>
        <v>1025.9181993087368</v>
      </c>
      <c r="AX174">
        <f t="shared" si="100"/>
        <v>0.85493895724859104</v>
      </c>
      <c r="AY174">
        <f t="shared" si="101"/>
        <v>0.1884321874897808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1676574535.5999999</v>
      </c>
      <c r="BF174">
        <v>1024.3171428571429</v>
      </c>
      <c r="BG174">
        <v>1048.025714285714</v>
      </c>
      <c r="BH174">
        <v>35.195028571428573</v>
      </c>
      <c r="BI174">
        <v>34.527900000000002</v>
      </c>
      <c r="BJ174">
        <v>1031.928571428572</v>
      </c>
      <c r="BK174">
        <v>34.997814285714277</v>
      </c>
      <c r="BL174">
        <v>650.00228571428568</v>
      </c>
      <c r="BM174">
        <v>100.961</v>
      </c>
      <c r="BN174">
        <v>9.9706199999999995E-2</v>
      </c>
      <c r="BO174">
        <v>33.187557142857138</v>
      </c>
      <c r="BP174">
        <v>33.511985714285721</v>
      </c>
      <c r="BQ174">
        <v>999.89999999999986</v>
      </c>
      <c r="BR174">
        <v>0</v>
      </c>
      <c r="BS174">
        <v>0</v>
      </c>
      <c r="BT174">
        <v>9014.3714285714286</v>
      </c>
      <c r="BU174">
        <v>0</v>
      </c>
      <c r="BV174">
        <v>1969.1457142857139</v>
      </c>
      <c r="BW174">
        <v>-23.70982857142857</v>
      </c>
      <c r="BX174">
        <v>1061.681428571429</v>
      </c>
      <c r="BY174">
        <v>1085.507142857143</v>
      </c>
      <c r="BZ174">
        <v>0.66715771428571424</v>
      </c>
      <c r="CA174">
        <v>1048.025714285714</v>
      </c>
      <c r="CB174">
        <v>34.527900000000002</v>
      </c>
      <c r="CC174">
        <v>3.553331428571429</v>
      </c>
      <c r="CD174">
        <v>3.4859742857142861</v>
      </c>
      <c r="CE174">
        <v>26.876742857142862</v>
      </c>
      <c r="CF174">
        <v>26.551600000000001</v>
      </c>
      <c r="CG174">
        <v>1199.99</v>
      </c>
      <c r="CH174">
        <v>0.49995228571428563</v>
      </c>
      <c r="CI174">
        <v>0.50004771428571426</v>
      </c>
      <c r="CJ174">
        <v>0</v>
      </c>
      <c r="CK174">
        <v>1128.1157142857139</v>
      </c>
      <c r="CL174">
        <v>4.9990899999999998</v>
      </c>
      <c r="CM174">
        <v>12577.528571428569</v>
      </c>
      <c r="CN174">
        <v>9557.6285714285714</v>
      </c>
      <c r="CO174">
        <v>42.875</v>
      </c>
      <c r="CP174">
        <v>45.5</v>
      </c>
      <c r="CQ174">
        <v>43.686999999999998</v>
      </c>
      <c r="CR174">
        <v>44.186999999999998</v>
      </c>
      <c r="CS174">
        <v>44.25</v>
      </c>
      <c r="CT174">
        <v>597.43714285714293</v>
      </c>
      <c r="CU174">
        <v>597.55285714285708</v>
      </c>
      <c r="CV174">
        <v>0</v>
      </c>
      <c r="CW174">
        <v>1676574549.3</v>
      </c>
      <c r="CX174">
        <v>0</v>
      </c>
      <c r="CY174">
        <v>1676570481.5999999</v>
      </c>
      <c r="CZ174" t="s">
        <v>356</v>
      </c>
      <c r="DA174">
        <v>1676570481.5999999</v>
      </c>
      <c r="DB174">
        <v>1676570479.5999999</v>
      </c>
      <c r="DC174">
        <v>11</v>
      </c>
      <c r="DD174">
        <v>-8.3000000000000004E-2</v>
      </c>
      <c r="DE174">
        <v>1.9E-2</v>
      </c>
      <c r="DF174">
        <v>-6.1429999999999998</v>
      </c>
      <c r="DG174">
        <v>0.19700000000000001</v>
      </c>
      <c r="DH174">
        <v>415</v>
      </c>
      <c r="DI174">
        <v>33</v>
      </c>
      <c r="DJ174">
        <v>0.52</v>
      </c>
      <c r="DK174">
        <v>0.45</v>
      </c>
      <c r="DL174">
        <v>-23.55525853658536</v>
      </c>
      <c r="DM174">
        <v>-0.65293379790944517</v>
      </c>
      <c r="DN174">
        <v>8.9107381029609078E-2</v>
      </c>
      <c r="DO174">
        <v>0</v>
      </c>
      <c r="DP174">
        <v>0.65045812195121944</v>
      </c>
      <c r="DQ174">
        <v>0.1238752473867589</v>
      </c>
      <c r="DR174">
        <v>1.229958225980117E-2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374</v>
      </c>
      <c r="EA174">
        <v>3.2965300000000002</v>
      </c>
      <c r="EB174">
        <v>2.6253099999999998</v>
      </c>
      <c r="EC174">
        <v>0.19036500000000001</v>
      </c>
      <c r="ED174">
        <v>0.190886</v>
      </c>
      <c r="EE174">
        <v>0.142345</v>
      </c>
      <c r="EF174">
        <v>0.13910400000000001</v>
      </c>
      <c r="EG174">
        <v>24420.9</v>
      </c>
      <c r="EH174">
        <v>24761.200000000001</v>
      </c>
      <c r="EI174">
        <v>28067.4</v>
      </c>
      <c r="EJ174">
        <v>29460.400000000001</v>
      </c>
      <c r="EK174">
        <v>33149.599999999999</v>
      </c>
      <c r="EL174">
        <v>35201.199999999997</v>
      </c>
      <c r="EM174">
        <v>39641.300000000003</v>
      </c>
      <c r="EN174">
        <v>42091.199999999997</v>
      </c>
      <c r="EO174">
        <v>2.1974300000000002</v>
      </c>
      <c r="EP174">
        <v>2.1962000000000002</v>
      </c>
      <c r="EQ174">
        <v>0.118993</v>
      </c>
      <c r="ER174">
        <v>0</v>
      </c>
      <c r="ES174">
        <v>31.5915</v>
      </c>
      <c r="ET174">
        <v>999.9</v>
      </c>
      <c r="EU174">
        <v>76.3</v>
      </c>
      <c r="EV174">
        <v>32.799999999999997</v>
      </c>
      <c r="EW174">
        <v>37.756900000000002</v>
      </c>
      <c r="EX174">
        <v>56.046500000000002</v>
      </c>
      <c r="EY174">
        <v>-4.0064099999999998</v>
      </c>
      <c r="EZ174">
        <v>2</v>
      </c>
      <c r="FA174">
        <v>0.45530999999999999</v>
      </c>
      <c r="FB174">
        <v>0.37407699999999999</v>
      </c>
      <c r="FC174">
        <v>20.273199999999999</v>
      </c>
      <c r="FD174">
        <v>5.2190899999999996</v>
      </c>
      <c r="FE174">
        <v>12.0098</v>
      </c>
      <c r="FF174">
        <v>4.9869000000000003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1.8658300000000001</v>
      </c>
      <c r="FM174">
        <v>1.8621799999999999</v>
      </c>
      <c r="FN174">
        <v>1.8642099999999999</v>
      </c>
      <c r="FO174">
        <v>1.86033</v>
      </c>
      <c r="FP174">
        <v>1.8610100000000001</v>
      </c>
      <c r="FQ174">
        <v>1.86019</v>
      </c>
      <c r="FR174">
        <v>1.86188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-7.62</v>
      </c>
      <c r="GH174">
        <v>0.1973</v>
      </c>
      <c r="GI174">
        <v>-4.4815386914191997</v>
      </c>
      <c r="GJ174">
        <v>-4.8024823865547416E-3</v>
      </c>
      <c r="GK174">
        <v>2.2541114550050859E-6</v>
      </c>
      <c r="GL174">
        <v>-5.2254267566753844E-10</v>
      </c>
      <c r="GM174">
        <v>0.19724000000001499</v>
      </c>
      <c r="GN174">
        <v>0</v>
      </c>
      <c r="GO174">
        <v>0</v>
      </c>
      <c r="GP174">
        <v>0</v>
      </c>
      <c r="GQ174">
        <v>6</v>
      </c>
      <c r="GR174">
        <v>2068</v>
      </c>
      <c r="GS174">
        <v>3</v>
      </c>
      <c r="GT174">
        <v>31</v>
      </c>
      <c r="GU174">
        <v>67.599999999999994</v>
      </c>
      <c r="GV174">
        <v>67.599999999999994</v>
      </c>
      <c r="GW174">
        <v>2.8942899999999998</v>
      </c>
      <c r="GX174">
        <v>2.5268600000000001</v>
      </c>
      <c r="GY174">
        <v>2.04834</v>
      </c>
      <c r="GZ174">
        <v>2.6232899999999999</v>
      </c>
      <c r="HA174">
        <v>2.1972700000000001</v>
      </c>
      <c r="HB174">
        <v>2.2973599999999998</v>
      </c>
      <c r="HC174">
        <v>38.134999999999998</v>
      </c>
      <c r="HD174">
        <v>14.8325</v>
      </c>
      <c r="HE174">
        <v>18</v>
      </c>
      <c r="HF174">
        <v>681.77200000000005</v>
      </c>
      <c r="HG174">
        <v>758.27599999999995</v>
      </c>
      <c r="HH174">
        <v>31.001200000000001</v>
      </c>
      <c r="HI174">
        <v>33.185499999999998</v>
      </c>
      <c r="HJ174">
        <v>30.000900000000001</v>
      </c>
      <c r="HK174">
        <v>33.012799999999999</v>
      </c>
      <c r="HL174">
        <v>33.019500000000001</v>
      </c>
      <c r="HM174">
        <v>57.880899999999997</v>
      </c>
      <c r="HN174">
        <v>8.0781899999999993</v>
      </c>
      <c r="HO174">
        <v>100</v>
      </c>
      <c r="HP174">
        <v>31</v>
      </c>
      <c r="HQ174">
        <v>1063.72</v>
      </c>
      <c r="HR174">
        <v>34.636800000000001</v>
      </c>
      <c r="HS174">
        <v>98.935100000000006</v>
      </c>
      <c r="HT174">
        <v>97.623099999999994</v>
      </c>
    </row>
    <row r="175" spans="1:228" x14ac:dyDescent="0.2">
      <c r="A175">
        <v>160</v>
      </c>
      <c r="B175">
        <v>1676574541.5999999</v>
      </c>
      <c r="C175">
        <v>635</v>
      </c>
      <c r="D175" t="s">
        <v>679</v>
      </c>
      <c r="E175" t="s">
        <v>680</v>
      </c>
      <c r="F175">
        <v>4</v>
      </c>
      <c r="G175">
        <v>1676574539.2874999</v>
      </c>
      <c r="H175">
        <f t="shared" si="68"/>
        <v>7.6041019450073203E-4</v>
      </c>
      <c r="I175">
        <f t="shared" si="69"/>
        <v>0.760410194500732</v>
      </c>
      <c r="J175">
        <f t="shared" si="70"/>
        <v>14.240270970522996</v>
      </c>
      <c r="K175">
        <f t="shared" si="71"/>
        <v>1030.44625</v>
      </c>
      <c r="L175">
        <f t="shared" si="72"/>
        <v>499.99880517910952</v>
      </c>
      <c r="M175">
        <f t="shared" si="73"/>
        <v>50.530022788557801</v>
      </c>
      <c r="N175">
        <f t="shared" si="74"/>
        <v>104.1371938403572</v>
      </c>
      <c r="O175">
        <f t="shared" si="75"/>
        <v>4.5055687358031046E-2</v>
      </c>
      <c r="P175">
        <f t="shared" si="76"/>
        <v>2.7573075457957428</v>
      </c>
      <c r="Q175">
        <f t="shared" si="77"/>
        <v>4.4650639494025222E-2</v>
      </c>
      <c r="R175">
        <f t="shared" si="78"/>
        <v>2.7942738015390989E-2</v>
      </c>
      <c r="S175">
        <f t="shared" si="79"/>
        <v>226.11775273752227</v>
      </c>
      <c r="T175">
        <f t="shared" si="80"/>
        <v>34.397498311160817</v>
      </c>
      <c r="U175">
        <f t="shared" si="81"/>
        <v>33.528162499999993</v>
      </c>
      <c r="V175">
        <f t="shared" si="82"/>
        <v>5.2039853632578685</v>
      </c>
      <c r="W175">
        <f t="shared" si="83"/>
        <v>69.624222107850358</v>
      </c>
      <c r="X175">
        <f t="shared" si="84"/>
        <v>3.5575115930782655</v>
      </c>
      <c r="Y175">
        <f t="shared" si="85"/>
        <v>5.1095889984487801</v>
      </c>
      <c r="Z175">
        <f t="shared" si="86"/>
        <v>1.6464737701796031</v>
      </c>
      <c r="AA175">
        <f t="shared" si="87"/>
        <v>-33.534089577482284</v>
      </c>
      <c r="AB175">
        <f t="shared" si="88"/>
        <v>-48.559022323733991</v>
      </c>
      <c r="AC175">
        <f t="shared" si="89"/>
        <v>-4.0477416423713679</v>
      </c>
      <c r="AD175">
        <f t="shared" si="90"/>
        <v>139.97689919393463</v>
      </c>
      <c r="AE175">
        <f t="shared" si="91"/>
        <v>24.923693570529995</v>
      </c>
      <c r="AF175">
        <f t="shared" si="92"/>
        <v>0.75431660655046773</v>
      </c>
      <c r="AG175">
        <f t="shared" si="93"/>
        <v>14.240270970522996</v>
      </c>
      <c r="AH175">
        <v>1091.364455610362</v>
      </c>
      <c r="AI175">
        <v>1071.202</v>
      </c>
      <c r="AJ175">
        <v>1.738817480714719</v>
      </c>
      <c r="AK175">
        <v>61.748436210949897</v>
      </c>
      <c r="AL175">
        <f t="shared" si="94"/>
        <v>0.760410194500732</v>
      </c>
      <c r="AM175">
        <v>34.529604829333429</v>
      </c>
      <c r="AN175">
        <v>35.205841212121243</v>
      </c>
      <c r="AO175">
        <v>1.5694187087927759E-4</v>
      </c>
      <c r="AP175">
        <v>100.5812648026685</v>
      </c>
      <c r="AQ175">
        <v>15</v>
      </c>
      <c r="AR175">
        <v>2</v>
      </c>
      <c r="AS175">
        <f t="shared" si="95"/>
        <v>1</v>
      </c>
      <c r="AT175">
        <f t="shared" si="96"/>
        <v>0</v>
      </c>
      <c r="AU175">
        <f t="shared" si="97"/>
        <v>47020.872396570514</v>
      </c>
      <c r="AV175">
        <f t="shared" si="98"/>
        <v>1199.9937500000001</v>
      </c>
      <c r="AW175">
        <f t="shared" si="99"/>
        <v>1025.9215635945711</v>
      </c>
      <c r="AX175">
        <f t="shared" si="100"/>
        <v>0.85493908913656513</v>
      </c>
      <c r="AY175">
        <f t="shared" si="101"/>
        <v>0.18843244203357079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1676574539.2874999</v>
      </c>
      <c r="BF175">
        <v>1030.44625</v>
      </c>
      <c r="BG175">
        <v>1054.17</v>
      </c>
      <c r="BH175">
        <v>35.201875000000001</v>
      </c>
      <c r="BI175">
        <v>34.530099999999997</v>
      </c>
      <c r="BJ175">
        <v>1038.0675000000001</v>
      </c>
      <c r="BK175">
        <v>35.004649999999998</v>
      </c>
      <c r="BL175">
        <v>650.00624999999991</v>
      </c>
      <c r="BM175">
        <v>100.96</v>
      </c>
      <c r="BN175">
        <v>0.100287075</v>
      </c>
      <c r="BO175">
        <v>33.201500000000003</v>
      </c>
      <c r="BP175">
        <v>33.528162499999993</v>
      </c>
      <c r="BQ175">
        <v>999.9</v>
      </c>
      <c r="BR175">
        <v>0</v>
      </c>
      <c r="BS175">
        <v>0</v>
      </c>
      <c r="BT175">
        <v>8962.8887500000019</v>
      </c>
      <c r="BU175">
        <v>0</v>
      </c>
      <c r="BV175">
        <v>1978.7987499999999</v>
      </c>
      <c r="BW175">
        <v>-23.7263375</v>
      </c>
      <c r="BX175">
        <v>1068.04375</v>
      </c>
      <c r="BY175">
        <v>1091.87375</v>
      </c>
      <c r="BZ175">
        <v>0.67177962499999999</v>
      </c>
      <c r="CA175">
        <v>1054.17</v>
      </c>
      <c r="CB175">
        <v>34.530099999999997</v>
      </c>
      <c r="CC175">
        <v>3.55398375</v>
      </c>
      <c r="CD175">
        <v>3.4861599999999999</v>
      </c>
      <c r="CE175">
        <v>26.879874999999998</v>
      </c>
      <c r="CF175">
        <v>26.552499999999998</v>
      </c>
      <c r="CG175">
        <v>1199.9937500000001</v>
      </c>
      <c r="CH175">
        <v>0.499948</v>
      </c>
      <c r="CI175">
        <v>0.50005200000000005</v>
      </c>
      <c r="CJ175">
        <v>0</v>
      </c>
      <c r="CK175">
        <v>1129.2237500000001</v>
      </c>
      <c r="CL175">
        <v>4.9990899999999998</v>
      </c>
      <c r="CM175">
        <v>12593.1625</v>
      </c>
      <c r="CN175">
        <v>9557.6437500000011</v>
      </c>
      <c r="CO175">
        <v>42.875</v>
      </c>
      <c r="CP175">
        <v>45.5</v>
      </c>
      <c r="CQ175">
        <v>43.686999999999998</v>
      </c>
      <c r="CR175">
        <v>44.242125000000001</v>
      </c>
      <c r="CS175">
        <v>44.25</v>
      </c>
      <c r="CT175">
        <v>597.43374999999992</v>
      </c>
      <c r="CU175">
        <v>597.55999999999995</v>
      </c>
      <c r="CV175">
        <v>0</v>
      </c>
      <c r="CW175">
        <v>1676574553.5</v>
      </c>
      <c r="CX175">
        <v>0</v>
      </c>
      <c r="CY175">
        <v>1676570481.5999999</v>
      </c>
      <c r="CZ175" t="s">
        <v>356</v>
      </c>
      <c r="DA175">
        <v>1676570481.5999999</v>
      </c>
      <c r="DB175">
        <v>1676570479.5999999</v>
      </c>
      <c r="DC175">
        <v>11</v>
      </c>
      <c r="DD175">
        <v>-8.3000000000000004E-2</v>
      </c>
      <c r="DE175">
        <v>1.9E-2</v>
      </c>
      <c r="DF175">
        <v>-6.1429999999999998</v>
      </c>
      <c r="DG175">
        <v>0.19700000000000001</v>
      </c>
      <c r="DH175">
        <v>415</v>
      </c>
      <c r="DI175">
        <v>33</v>
      </c>
      <c r="DJ175">
        <v>0.52</v>
      </c>
      <c r="DK175">
        <v>0.45</v>
      </c>
      <c r="DL175">
        <v>-23.611165853658541</v>
      </c>
      <c r="DM175">
        <v>-0.68281672473874599</v>
      </c>
      <c r="DN175">
        <v>9.028317945533329E-2</v>
      </c>
      <c r="DO175">
        <v>0</v>
      </c>
      <c r="DP175">
        <v>0.65782531707317071</v>
      </c>
      <c r="DQ175">
        <v>0.10957467595818871</v>
      </c>
      <c r="DR175">
        <v>1.0982207462669929E-2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374</v>
      </c>
      <c r="EA175">
        <v>3.2968099999999998</v>
      </c>
      <c r="EB175">
        <v>2.6251099999999998</v>
      </c>
      <c r="EC175">
        <v>0.19114300000000001</v>
      </c>
      <c r="ED175">
        <v>0.19164400000000001</v>
      </c>
      <c r="EE175">
        <v>0.14236599999999999</v>
      </c>
      <c r="EF175">
        <v>0.13908799999999999</v>
      </c>
      <c r="EG175">
        <v>24396.7</v>
      </c>
      <c r="EH175">
        <v>24737.4</v>
      </c>
      <c r="EI175">
        <v>28066.6</v>
      </c>
      <c r="EJ175">
        <v>29459.7</v>
      </c>
      <c r="EK175">
        <v>33147.5</v>
      </c>
      <c r="EL175">
        <v>35201.5</v>
      </c>
      <c r="EM175">
        <v>39639.599999999999</v>
      </c>
      <c r="EN175">
        <v>42090.8</v>
      </c>
      <c r="EO175">
        <v>2.1978</v>
      </c>
      <c r="EP175">
        <v>2.1960500000000001</v>
      </c>
      <c r="EQ175">
        <v>0.119716</v>
      </c>
      <c r="ER175">
        <v>0</v>
      </c>
      <c r="ES175">
        <v>31.602799999999998</v>
      </c>
      <c r="ET175">
        <v>999.9</v>
      </c>
      <c r="EU175">
        <v>76.3</v>
      </c>
      <c r="EV175">
        <v>32.799999999999997</v>
      </c>
      <c r="EW175">
        <v>37.756500000000003</v>
      </c>
      <c r="EX175">
        <v>56.166499999999999</v>
      </c>
      <c r="EY175">
        <v>-4.1185900000000002</v>
      </c>
      <c r="EZ175">
        <v>2</v>
      </c>
      <c r="FA175">
        <v>0.45607700000000001</v>
      </c>
      <c r="FB175">
        <v>0.380907</v>
      </c>
      <c r="FC175">
        <v>20.273099999999999</v>
      </c>
      <c r="FD175">
        <v>5.2189399999999999</v>
      </c>
      <c r="FE175">
        <v>12.0099</v>
      </c>
      <c r="FF175">
        <v>4.9866000000000001</v>
      </c>
      <c r="FG175">
        <v>3.2845800000000001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1.8621799999999999</v>
      </c>
      <c r="FN175">
        <v>1.8642099999999999</v>
      </c>
      <c r="FO175">
        <v>1.8603499999999999</v>
      </c>
      <c r="FP175">
        <v>1.8610199999999999</v>
      </c>
      <c r="FQ175">
        <v>1.86019</v>
      </c>
      <c r="FR175">
        <v>1.86188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-7.63</v>
      </c>
      <c r="GH175">
        <v>0.1973</v>
      </c>
      <c r="GI175">
        <v>-4.4815386914191997</v>
      </c>
      <c r="GJ175">
        <v>-4.8024823865547416E-3</v>
      </c>
      <c r="GK175">
        <v>2.2541114550050859E-6</v>
      </c>
      <c r="GL175">
        <v>-5.2254267566753844E-10</v>
      </c>
      <c r="GM175">
        <v>0.19724000000001499</v>
      </c>
      <c r="GN175">
        <v>0</v>
      </c>
      <c r="GO175">
        <v>0</v>
      </c>
      <c r="GP175">
        <v>0</v>
      </c>
      <c r="GQ175">
        <v>6</v>
      </c>
      <c r="GR175">
        <v>2068</v>
      </c>
      <c r="GS175">
        <v>3</v>
      </c>
      <c r="GT175">
        <v>31</v>
      </c>
      <c r="GU175">
        <v>67.7</v>
      </c>
      <c r="GV175">
        <v>67.7</v>
      </c>
      <c r="GW175">
        <v>2.9089399999999999</v>
      </c>
      <c r="GX175">
        <v>2.52441</v>
      </c>
      <c r="GY175">
        <v>2.04834</v>
      </c>
      <c r="GZ175">
        <v>2.6245099999999999</v>
      </c>
      <c r="HA175">
        <v>2.1972700000000001</v>
      </c>
      <c r="HB175">
        <v>2.32422</v>
      </c>
      <c r="HC175">
        <v>38.134999999999998</v>
      </c>
      <c r="HD175">
        <v>14.8413</v>
      </c>
      <c r="HE175">
        <v>18</v>
      </c>
      <c r="HF175">
        <v>682.16300000000001</v>
      </c>
      <c r="HG175">
        <v>758.23199999999997</v>
      </c>
      <c r="HH175">
        <v>31.0016</v>
      </c>
      <c r="HI175">
        <v>33.193600000000004</v>
      </c>
      <c r="HJ175">
        <v>30.000900000000001</v>
      </c>
      <c r="HK175">
        <v>33.020699999999998</v>
      </c>
      <c r="HL175">
        <v>33.0276</v>
      </c>
      <c r="HM175">
        <v>58.176400000000001</v>
      </c>
      <c r="HN175">
        <v>7.7977800000000004</v>
      </c>
      <c r="HO175">
        <v>100</v>
      </c>
      <c r="HP175">
        <v>31</v>
      </c>
      <c r="HQ175">
        <v>1070.4000000000001</v>
      </c>
      <c r="HR175">
        <v>34.648299999999999</v>
      </c>
      <c r="HS175">
        <v>98.931700000000006</v>
      </c>
      <c r="HT175">
        <v>97.621600000000001</v>
      </c>
    </row>
    <row r="176" spans="1:228" x14ac:dyDescent="0.2">
      <c r="A176">
        <v>161</v>
      </c>
      <c r="B176">
        <v>1676574545.5999999</v>
      </c>
      <c r="C176">
        <v>639</v>
      </c>
      <c r="D176" t="s">
        <v>681</v>
      </c>
      <c r="E176" t="s">
        <v>682</v>
      </c>
      <c r="F176">
        <v>4</v>
      </c>
      <c r="G176">
        <v>1676574543.5999999</v>
      </c>
      <c r="H176">
        <f t="shared" si="68"/>
        <v>7.7907930861243055E-4</v>
      </c>
      <c r="I176">
        <f t="shared" si="69"/>
        <v>0.77907930861243058</v>
      </c>
      <c r="J176">
        <f t="shared" si="70"/>
        <v>14.381685035909859</v>
      </c>
      <c r="K176">
        <f t="shared" si="71"/>
        <v>1037.6585714285709</v>
      </c>
      <c r="L176">
        <f t="shared" si="72"/>
        <v>511.89777626549687</v>
      </c>
      <c r="M176">
        <f t="shared" si="73"/>
        <v>51.731789756654003</v>
      </c>
      <c r="N176">
        <f t="shared" si="74"/>
        <v>104.86455996732356</v>
      </c>
      <c r="O176">
        <f t="shared" si="75"/>
        <v>4.5964157178198781E-2</v>
      </c>
      <c r="P176">
        <f t="shared" si="76"/>
        <v>2.7621783949515528</v>
      </c>
      <c r="Q176">
        <f t="shared" si="77"/>
        <v>4.5543428766181927E-2</v>
      </c>
      <c r="R176">
        <f t="shared" si="78"/>
        <v>2.8502122672099679E-2</v>
      </c>
      <c r="S176">
        <f t="shared" si="79"/>
        <v>226.11680537917618</v>
      </c>
      <c r="T176">
        <f t="shared" si="80"/>
        <v>34.404056922896757</v>
      </c>
      <c r="U176">
        <f t="shared" si="81"/>
        <v>33.555114285714282</v>
      </c>
      <c r="V176">
        <f t="shared" si="82"/>
        <v>5.2118409808159374</v>
      </c>
      <c r="W176">
        <f t="shared" si="83"/>
        <v>69.582701676267661</v>
      </c>
      <c r="X176">
        <f t="shared" si="84"/>
        <v>3.5581095635479656</v>
      </c>
      <c r="Y176">
        <f t="shared" si="85"/>
        <v>5.1134972885962515</v>
      </c>
      <c r="Z176">
        <f t="shared" si="86"/>
        <v>1.6537314172679718</v>
      </c>
      <c r="AA176">
        <f t="shared" si="87"/>
        <v>-34.357397509808187</v>
      </c>
      <c r="AB176">
        <f t="shared" si="88"/>
        <v>-50.628823602852535</v>
      </c>
      <c r="AC176">
        <f t="shared" si="89"/>
        <v>-4.2136694946994977</v>
      </c>
      <c r="AD176">
        <f t="shared" si="90"/>
        <v>136.91691477181598</v>
      </c>
      <c r="AE176">
        <f t="shared" si="91"/>
        <v>24.871463726029734</v>
      </c>
      <c r="AF176">
        <f t="shared" si="92"/>
        <v>0.79909223495571879</v>
      </c>
      <c r="AG176">
        <f t="shared" si="93"/>
        <v>14.381685035909859</v>
      </c>
      <c r="AH176">
        <v>1098.2498694916451</v>
      </c>
      <c r="AI176">
        <v>1078.0750909090909</v>
      </c>
      <c r="AJ176">
        <v>1.7062171535449999</v>
      </c>
      <c r="AK176">
        <v>61.748436210949897</v>
      </c>
      <c r="AL176">
        <f t="shared" si="94"/>
        <v>0.77907930861243058</v>
      </c>
      <c r="AM176">
        <v>34.51310595390116</v>
      </c>
      <c r="AN176">
        <v>35.206572121212133</v>
      </c>
      <c r="AO176">
        <v>6.2442843237372366E-5</v>
      </c>
      <c r="AP176">
        <v>100.5812648026685</v>
      </c>
      <c r="AQ176">
        <v>15</v>
      </c>
      <c r="AR176">
        <v>2</v>
      </c>
      <c r="AS176">
        <f t="shared" si="95"/>
        <v>1</v>
      </c>
      <c r="AT176">
        <f t="shared" si="96"/>
        <v>0</v>
      </c>
      <c r="AU176">
        <f t="shared" si="97"/>
        <v>47152.414896861781</v>
      </c>
      <c r="AV176">
        <f t="shared" si="98"/>
        <v>1199.997142857143</v>
      </c>
      <c r="AW176">
        <f t="shared" si="99"/>
        <v>1025.9236421653766</v>
      </c>
      <c r="AX176">
        <f t="shared" si="100"/>
        <v>0.85493840403877563</v>
      </c>
      <c r="AY176">
        <f t="shared" si="101"/>
        <v>0.18843111979483679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1676574543.5999999</v>
      </c>
      <c r="BF176">
        <v>1037.6585714285709</v>
      </c>
      <c r="BG176">
        <v>1061.3828571428569</v>
      </c>
      <c r="BH176">
        <v>35.208300000000001</v>
      </c>
      <c r="BI176">
        <v>34.496628571428573</v>
      </c>
      <c r="BJ176">
        <v>1045.292857142857</v>
      </c>
      <c r="BK176">
        <v>35.011028571428582</v>
      </c>
      <c r="BL176">
        <v>649.98328571428578</v>
      </c>
      <c r="BM176">
        <v>100.9588571428571</v>
      </c>
      <c r="BN176">
        <v>9.9971699999999997E-2</v>
      </c>
      <c r="BO176">
        <v>33.215128571428572</v>
      </c>
      <c r="BP176">
        <v>33.555114285714282</v>
      </c>
      <c r="BQ176">
        <v>999.89999999999986</v>
      </c>
      <c r="BR176">
        <v>0</v>
      </c>
      <c r="BS176">
        <v>0</v>
      </c>
      <c r="BT176">
        <v>8988.841428571428</v>
      </c>
      <c r="BU176">
        <v>0</v>
      </c>
      <c r="BV176">
        <v>2006.1957142857141</v>
      </c>
      <c r="BW176">
        <v>-23.7242</v>
      </c>
      <c r="BX176">
        <v>1075.525714285714</v>
      </c>
      <c r="BY176">
        <v>1099.305714285714</v>
      </c>
      <c r="BZ176">
        <v>0.71166185714285723</v>
      </c>
      <c r="CA176">
        <v>1061.3828571428569</v>
      </c>
      <c r="CB176">
        <v>34.496628571428573</v>
      </c>
      <c r="CC176">
        <v>3.554590000000001</v>
      </c>
      <c r="CD176">
        <v>3.4827428571428571</v>
      </c>
      <c r="CE176">
        <v>26.882771428571431</v>
      </c>
      <c r="CF176">
        <v>26.535828571428571</v>
      </c>
      <c r="CG176">
        <v>1199.997142857143</v>
      </c>
      <c r="CH176">
        <v>0.49997014285714292</v>
      </c>
      <c r="CI176">
        <v>0.50002985714285719</v>
      </c>
      <c r="CJ176">
        <v>0</v>
      </c>
      <c r="CK176">
        <v>1130.1957142857141</v>
      </c>
      <c r="CL176">
        <v>4.9990899999999998</v>
      </c>
      <c r="CM176">
        <v>12610.54285714286</v>
      </c>
      <c r="CN176">
        <v>9557.7528571428575</v>
      </c>
      <c r="CO176">
        <v>42.875</v>
      </c>
      <c r="CP176">
        <v>45.544285714285721</v>
      </c>
      <c r="CQ176">
        <v>43.75</v>
      </c>
      <c r="CR176">
        <v>44.25</v>
      </c>
      <c r="CS176">
        <v>44.25</v>
      </c>
      <c r="CT176">
        <v>597.46285714285716</v>
      </c>
      <c r="CU176">
        <v>597.53428571428572</v>
      </c>
      <c r="CV176">
        <v>0</v>
      </c>
      <c r="CW176">
        <v>1676574557.7</v>
      </c>
      <c r="CX176">
        <v>0</v>
      </c>
      <c r="CY176">
        <v>1676570481.5999999</v>
      </c>
      <c r="CZ176" t="s">
        <v>356</v>
      </c>
      <c r="DA176">
        <v>1676570481.5999999</v>
      </c>
      <c r="DB176">
        <v>1676570479.5999999</v>
      </c>
      <c r="DC176">
        <v>11</v>
      </c>
      <c r="DD176">
        <v>-8.3000000000000004E-2</v>
      </c>
      <c r="DE176">
        <v>1.9E-2</v>
      </c>
      <c r="DF176">
        <v>-6.1429999999999998</v>
      </c>
      <c r="DG176">
        <v>0.19700000000000001</v>
      </c>
      <c r="DH176">
        <v>415</v>
      </c>
      <c r="DI176">
        <v>33</v>
      </c>
      <c r="DJ176">
        <v>0.52</v>
      </c>
      <c r="DK176">
        <v>0.45</v>
      </c>
      <c r="DL176">
        <v>-23.63672195121951</v>
      </c>
      <c r="DM176">
        <v>-0.75495679442503993</v>
      </c>
      <c r="DN176">
        <v>9.0288460522426575E-2</v>
      </c>
      <c r="DO176">
        <v>0</v>
      </c>
      <c r="DP176">
        <v>0.66946641463414636</v>
      </c>
      <c r="DQ176">
        <v>0.16778274564460061</v>
      </c>
      <c r="DR176">
        <v>1.8853401203115561E-2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374</v>
      </c>
      <c r="EA176">
        <v>3.2965499999999999</v>
      </c>
      <c r="EB176">
        <v>2.6251799999999998</v>
      </c>
      <c r="EC176">
        <v>0.191908</v>
      </c>
      <c r="ED176">
        <v>0.19241800000000001</v>
      </c>
      <c r="EE176">
        <v>0.14235</v>
      </c>
      <c r="EF176">
        <v>0.13893800000000001</v>
      </c>
      <c r="EG176">
        <v>24373.200000000001</v>
      </c>
      <c r="EH176">
        <v>24713.1</v>
      </c>
      <c r="EI176">
        <v>28066.2</v>
      </c>
      <c r="EJ176">
        <v>29459.200000000001</v>
      </c>
      <c r="EK176">
        <v>33147.9</v>
      </c>
      <c r="EL176">
        <v>35206.9</v>
      </c>
      <c r="EM176">
        <v>39639.300000000003</v>
      </c>
      <c r="EN176">
        <v>42089.9</v>
      </c>
      <c r="EO176">
        <v>2.1973699999999998</v>
      </c>
      <c r="EP176">
        <v>2.19598</v>
      </c>
      <c r="EQ176">
        <v>0.120208</v>
      </c>
      <c r="ER176">
        <v>0</v>
      </c>
      <c r="ES176">
        <v>31.616</v>
      </c>
      <c r="ET176">
        <v>999.9</v>
      </c>
      <c r="EU176">
        <v>76.3</v>
      </c>
      <c r="EV176">
        <v>32.799999999999997</v>
      </c>
      <c r="EW176">
        <v>37.754399999999997</v>
      </c>
      <c r="EX176">
        <v>56.466500000000003</v>
      </c>
      <c r="EY176">
        <v>-4.1025600000000004</v>
      </c>
      <c r="EZ176">
        <v>2</v>
      </c>
      <c r="FA176">
        <v>0.45666699999999999</v>
      </c>
      <c r="FB176">
        <v>0.38759500000000002</v>
      </c>
      <c r="FC176">
        <v>20.273099999999999</v>
      </c>
      <c r="FD176">
        <v>5.2198399999999996</v>
      </c>
      <c r="FE176">
        <v>12.0099</v>
      </c>
      <c r="FF176">
        <v>4.9867499999999998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1.86582</v>
      </c>
      <c r="FM176">
        <v>1.8621799999999999</v>
      </c>
      <c r="FN176">
        <v>1.8642099999999999</v>
      </c>
      <c r="FO176">
        <v>1.8603400000000001</v>
      </c>
      <c r="FP176">
        <v>1.8610100000000001</v>
      </c>
      <c r="FQ176">
        <v>1.86019</v>
      </c>
      <c r="FR176">
        <v>1.86188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-7.64</v>
      </c>
      <c r="GH176">
        <v>0.19719999999999999</v>
      </c>
      <c r="GI176">
        <v>-4.4815386914191997</v>
      </c>
      <c r="GJ176">
        <v>-4.8024823865547416E-3</v>
      </c>
      <c r="GK176">
        <v>2.2541114550050859E-6</v>
      </c>
      <c r="GL176">
        <v>-5.2254267566753844E-10</v>
      </c>
      <c r="GM176">
        <v>0.19724000000001499</v>
      </c>
      <c r="GN176">
        <v>0</v>
      </c>
      <c r="GO176">
        <v>0</v>
      </c>
      <c r="GP176">
        <v>0</v>
      </c>
      <c r="GQ176">
        <v>6</v>
      </c>
      <c r="GR176">
        <v>2068</v>
      </c>
      <c r="GS176">
        <v>3</v>
      </c>
      <c r="GT176">
        <v>31</v>
      </c>
      <c r="GU176">
        <v>67.7</v>
      </c>
      <c r="GV176">
        <v>67.8</v>
      </c>
      <c r="GW176">
        <v>2.9186999999999999</v>
      </c>
      <c r="GX176">
        <v>2.5122100000000001</v>
      </c>
      <c r="GY176">
        <v>2.04834</v>
      </c>
      <c r="GZ176">
        <v>2.6245099999999999</v>
      </c>
      <c r="HA176">
        <v>2.1972700000000001</v>
      </c>
      <c r="HB176">
        <v>2.35107</v>
      </c>
      <c r="HC176">
        <v>38.134999999999998</v>
      </c>
      <c r="HD176">
        <v>14.876300000000001</v>
      </c>
      <c r="HE176">
        <v>18</v>
      </c>
      <c r="HF176">
        <v>681.91200000000003</v>
      </c>
      <c r="HG176">
        <v>758.26099999999997</v>
      </c>
      <c r="HH176">
        <v>31.001799999999999</v>
      </c>
      <c r="HI176">
        <v>33.202500000000001</v>
      </c>
      <c r="HJ176">
        <v>30.000800000000002</v>
      </c>
      <c r="HK176">
        <v>33.029499999999999</v>
      </c>
      <c r="HL176">
        <v>33.035600000000002</v>
      </c>
      <c r="HM176">
        <v>58.468000000000004</v>
      </c>
      <c r="HN176">
        <v>7.5260800000000003</v>
      </c>
      <c r="HO176">
        <v>100</v>
      </c>
      <c r="HP176">
        <v>31</v>
      </c>
      <c r="HQ176">
        <v>1077.08</v>
      </c>
      <c r="HR176">
        <v>34.685299999999998</v>
      </c>
      <c r="HS176">
        <v>98.930499999999995</v>
      </c>
      <c r="HT176">
        <v>97.619600000000005</v>
      </c>
    </row>
    <row r="177" spans="1:228" x14ac:dyDescent="0.2">
      <c r="A177">
        <v>162</v>
      </c>
      <c r="B177">
        <v>1676574549.5999999</v>
      </c>
      <c r="C177">
        <v>643</v>
      </c>
      <c r="D177" t="s">
        <v>683</v>
      </c>
      <c r="E177" t="s">
        <v>684</v>
      </c>
      <c r="F177">
        <v>4</v>
      </c>
      <c r="G177">
        <v>1676574547.2874999</v>
      </c>
      <c r="H177">
        <f t="shared" si="68"/>
        <v>8.0632175947953561E-4</v>
      </c>
      <c r="I177">
        <f t="shared" si="69"/>
        <v>0.80632175947953566</v>
      </c>
      <c r="J177">
        <f t="shared" si="70"/>
        <v>14.255390223656605</v>
      </c>
      <c r="K177">
        <f t="shared" si="71"/>
        <v>1043.77</v>
      </c>
      <c r="L177">
        <f t="shared" si="72"/>
        <v>537.43105310571843</v>
      </c>
      <c r="M177">
        <f t="shared" si="73"/>
        <v>54.311917903372752</v>
      </c>
      <c r="N177">
        <f t="shared" si="74"/>
        <v>105.48171755689749</v>
      </c>
      <c r="O177">
        <f t="shared" si="75"/>
        <v>4.7444720519771666E-2</v>
      </c>
      <c r="P177">
        <f t="shared" si="76"/>
        <v>2.7629178143934086</v>
      </c>
      <c r="Q177">
        <f t="shared" si="77"/>
        <v>4.6996712453994241E-2</v>
      </c>
      <c r="R177">
        <f t="shared" si="78"/>
        <v>2.9412844345907348E-2</v>
      </c>
      <c r="S177">
        <f t="shared" si="79"/>
        <v>226.11247761227293</v>
      </c>
      <c r="T177">
        <f t="shared" si="80"/>
        <v>34.406276956597225</v>
      </c>
      <c r="U177">
        <f t="shared" si="81"/>
        <v>33.567412500000003</v>
      </c>
      <c r="V177">
        <f t="shared" si="82"/>
        <v>5.2154289582236233</v>
      </c>
      <c r="W177">
        <f t="shared" si="83"/>
        <v>69.518577862719297</v>
      </c>
      <c r="X177">
        <f t="shared" si="84"/>
        <v>3.5568246282051654</v>
      </c>
      <c r="Y177">
        <f t="shared" si="85"/>
        <v>5.116365635713878</v>
      </c>
      <c r="Z177">
        <f t="shared" si="86"/>
        <v>1.6586043300184579</v>
      </c>
      <c r="AA177">
        <f t="shared" si="87"/>
        <v>-35.558789593047521</v>
      </c>
      <c r="AB177">
        <f t="shared" si="88"/>
        <v>-50.985237818921824</v>
      </c>
      <c r="AC177">
        <f t="shared" si="89"/>
        <v>-4.242660129466663</v>
      </c>
      <c r="AD177">
        <f t="shared" si="90"/>
        <v>135.32579007083692</v>
      </c>
      <c r="AE177">
        <f t="shared" si="91"/>
        <v>24.990264151426963</v>
      </c>
      <c r="AF177">
        <f t="shared" si="92"/>
        <v>0.81538054373620994</v>
      </c>
      <c r="AG177">
        <f t="shared" si="93"/>
        <v>14.255390223656605</v>
      </c>
      <c r="AH177">
        <v>1105.212137609197</v>
      </c>
      <c r="AI177">
        <v>1085.012666666667</v>
      </c>
      <c r="AJ177">
        <v>1.745099228786215</v>
      </c>
      <c r="AK177">
        <v>61.748436210949897</v>
      </c>
      <c r="AL177">
        <f t="shared" si="94"/>
        <v>0.80632175947953566</v>
      </c>
      <c r="AM177">
        <v>34.467970521930923</v>
      </c>
      <c r="AN177">
        <v>35.187696969696979</v>
      </c>
      <c r="AO177">
        <v>-2.6302529611874992E-4</v>
      </c>
      <c r="AP177">
        <v>100.5812648026685</v>
      </c>
      <c r="AQ177">
        <v>15</v>
      </c>
      <c r="AR177">
        <v>2</v>
      </c>
      <c r="AS177">
        <f t="shared" si="95"/>
        <v>1</v>
      </c>
      <c r="AT177">
        <f t="shared" si="96"/>
        <v>0</v>
      </c>
      <c r="AU177">
        <f t="shared" si="97"/>
        <v>47171.169843621276</v>
      </c>
      <c r="AV177">
        <f t="shared" si="98"/>
        <v>1199.9675</v>
      </c>
      <c r="AW177">
        <f t="shared" si="99"/>
        <v>1025.8989510944418</v>
      </c>
      <c r="AX177">
        <f t="shared" si="100"/>
        <v>0.85493894717518759</v>
      </c>
      <c r="AY177">
        <f t="shared" si="101"/>
        <v>0.18843216804811208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1676574547.2874999</v>
      </c>
      <c r="BF177">
        <v>1043.77</v>
      </c>
      <c r="BG177">
        <v>1067.62375</v>
      </c>
      <c r="BH177">
        <v>35.1957375</v>
      </c>
      <c r="BI177">
        <v>34.469562499999988</v>
      </c>
      <c r="BJ177">
        <v>1051.4137499999999</v>
      </c>
      <c r="BK177">
        <v>34.998512499999997</v>
      </c>
      <c r="BL177">
        <v>649.99424999999997</v>
      </c>
      <c r="BM177">
        <v>100.958375</v>
      </c>
      <c r="BN177">
        <v>0.10001675</v>
      </c>
      <c r="BO177">
        <v>33.225125000000013</v>
      </c>
      <c r="BP177">
        <v>33.567412500000003</v>
      </c>
      <c r="BQ177">
        <v>999.9</v>
      </c>
      <c r="BR177">
        <v>0</v>
      </c>
      <c r="BS177">
        <v>0</v>
      </c>
      <c r="BT177">
        <v>8992.8125</v>
      </c>
      <c r="BU177">
        <v>0</v>
      </c>
      <c r="BV177">
        <v>2020.26125</v>
      </c>
      <c r="BW177">
        <v>-23.85585</v>
      </c>
      <c r="BX177">
        <v>1081.84375</v>
      </c>
      <c r="BY177">
        <v>1105.7375</v>
      </c>
      <c r="BZ177">
        <v>0.72617762499999994</v>
      </c>
      <c r="CA177">
        <v>1067.62375</v>
      </c>
      <c r="CB177">
        <v>34.469562499999988</v>
      </c>
      <c r="CC177">
        <v>3.5533074999999998</v>
      </c>
      <c r="CD177">
        <v>3.4799962500000001</v>
      </c>
      <c r="CE177">
        <v>26.876637500000001</v>
      </c>
      <c r="CF177">
        <v>26.522437499999999</v>
      </c>
      <c r="CG177">
        <v>1199.9675</v>
      </c>
      <c r="CH177">
        <v>0.49995174999999997</v>
      </c>
      <c r="CI177">
        <v>0.50004825000000008</v>
      </c>
      <c r="CJ177">
        <v>0</v>
      </c>
      <c r="CK177">
        <v>1131.1937499999999</v>
      </c>
      <c r="CL177">
        <v>4.9990899999999998</v>
      </c>
      <c r="CM177">
        <v>12617.262500000001</v>
      </c>
      <c r="CN177">
        <v>9557.4149999999991</v>
      </c>
      <c r="CO177">
        <v>42.875</v>
      </c>
      <c r="CP177">
        <v>45.561999999999998</v>
      </c>
      <c r="CQ177">
        <v>43.75</v>
      </c>
      <c r="CR177">
        <v>44.265500000000003</v>
      </c>
      <c r="CS177">
        <v>44.25</v>
      </c>
      <c r="CT177">
        <v>597.42624999999998</v>
      </c>
      <c r="CU177">
        <v>597.54124999999999</v>
      </c>
      <c r="CV177">
        <v>0</v>
      </c>
      <c r="CW177">
        <v>1676574561.3</v>
      </c>
      <c r="CX177">
        <v>0</v>
      </c>
      <c r="CY177">
        <v>1676570481.5999999</v>
      </c>
      <c r="CZ177" t="s">
        <v>356</v>
      </c>
      <c r="DA177">
        <v>1676570481.5999999</v>
      </c>
      <c r="DB177">
        <v>1676570479.5999999</v>
      </c>
      <c r="DC177">
        <v>11</v>
      </c>
      <c r="DD177">
        <v>-8.3000000000000004E-2</v>
      </c>
      <c r="DE177">
        <v>1.9E-2</v>
      </c>
      <c r="DF177">
        <v>-6.1429999999999998</v>
      </c>
      <c r="DG177">
        <v>0.19700000000000001</v>
      </c>
      <c r="DH177">
        <v>415</v>
      </c>
      <c r="DI177">
        <v>33</v>
      </c>
      <c r="DJ177">
        <v>0.52</v>
      </c>
      <c r="DK177">
        <v>0.45</v>
      </c>
      <c r="DL177">
        <v>-23.696936585365851</v>
      </c>
      <c r="DM177">
        <v>-0.97454843205578301</v>
      </c>
      <c r="DN177">
        <v>0.1088496585833237</v>
      </c>
      <c r="DO177">
        <v>0</v>
      </c>
      <c r="DP177">
        <v>0.68483039024390258</v>
      </c>
      <c r="DQ177">
        <v>0.24591183972125549</v>
      </c>
      <c r="DR177">
        <v>2.6794374212835519E-2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374</v>
      </c>
      <c r="EA177">
        <v>3.2964899999999999</v>
      </c>
      <c r="EB177">
        <v>2.6250499999999999</v>
      </c>
      <c r="EC177">
        <v>0.19268199999999999</v>
      </c>
      <c r="ED177">
        <v>0.193188</v>
      </c>
      <c r="EE177">
        <v>0.14229700000000001</v>
      </c>
      <c r="EF177">
        <v>0.13894699999999999</v>
      </c>
      <c r="EG177">
        <v>24350.1</v>
      </c>
      <c r="EH177">
        <v>24689</v>
      </c>
      <c r="EI177">
        <v>28066.6</v>
      </c>
      <c r="EJ177">
        <v>29458.7</v>
      </c>
      <c r="EK177">
        <v>33150.1</v>
      </c>
      <c r="EL177">
        <v>35206.199999999997</v>
      </c>
      <c r="EM177">
        <v>39639.4</v>
      </c>
      <c r="EN177">
        <v>42089.4</v>
      </c>
      <c r="EO177">
        <v>2.1976</v>
      </c>
      <c r="EP177">
        <v>2.1958000000000002</v>
      </c>
      <c r="EQ177">
        <v>0.119768</v>
      </c>
      <c r="ER177">
        <v>0</v>
      </c>
      <c r="ES177">
        <v>31.6294</v>
      </c>
      <c r="ET177">
        <v>999.9</v>
      </c>
      <c r="EU177">
        <v>76.3</v>
      </c>
      <c r="EV177">
        <v>32.799999999999997</v>
      </c>
      <c r="EW177">
        <v>37.755000000000003</v>
      </c>
      <c r="EX177">
        <v>56.676499999999997</v>
      </c>
      <c r="EY177">
        <v>-3.9743599999999999</v>
      </c>
      <c r="EZ177">
        <v>2</v>
      </c>
      <c r="FA177">
        <v>0.45739600000000002</v>
      </c>
      <c r="FB177">
        <v>0.39497300000000002</v>
      </c>
      <c r="FC177">
        <v>20.2727</v>
      </c>
      <c r="FD177">
        <v>5.2198399999999996</v>
      </c>
      <c r="FE177">
        <v>12.0098</v>
      </c>
      <c r="FF177">
        <v>4.9862000000000002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1.8621799999999999</v>
      </c>
      <c r="FN177">
        <v>1.8642099999999999</v>
      </c>
      <c r="FO177">
        <v>1.86033</v>
      </c>
      <c r="FP177">
        <v>1.86103</v>
      </c>
      <c r="FQ177">
        <v>1.86016</v>
      </c>
      <c r="FR177">
        <v>1.86188</v>
      </c>
      <c r="FS177">
        <v>1.8585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-7.66</v>
      </c>
      <c r="GH177">
        <v>0.19719999999999999</v>
      </c>
      <c r="GI177">
        <v>-4.4815386914191997</v>
      </c>
      <c r="GJ177">
        <v>-4.8024823865547416E-3</v>
      </c>
      <c r="GK177">
        <v>2.2541114550050859E-6</v>
      </c>
      <c r="GL177">
        <v>-5.2254267566753844E-10</v>
      </c>
      <c r="GM177">
        <v>0.19724000000001499</v>
      </c>
      <c r="GN177">
        <v>0</v>
      </c>
      <c r="GO177">
        <v>0</v>
      </c>
      <c r="GP177">
        <v>0</v>
      </c>
      <c r="GQ177">
        <v>6</v>
      </c>
      <c r="GR177">
        <v>2068</v>
      </c>
      <c r="GS177">
        <v>3</v>
      </c>
      <c r="GT177">
        <v>31</v>
      </c>
      <c r="GU177">
        <v>67.8</v>
      </c>
      <c r="GV177">
        <v>67.8</v>
      </c>
      <c r="GW177">
        <v>2.9382299999999999</v>
      </c>
      <c r="GX177">
        <v>2.52441</v>
      </c>
      <c r="GY177">
        <v>2.04834</v>
      </c>
      <c r="GZ177">
        <v>2.6245099999999999</v>
      </c>
      <c r="HA177">
        <v>2.1972700000000001</v>
      </c>
      <c r="HB177">
        <v>2.3132299999999999</v>
      </c>
      <c r="HC177">
        <v>38.134999999999998</v>
      </c>
      <c r="HD177">
        <v>14.8413</v>
      </c>
      <c r="HE177">
        <v>18</v>
      </c>
      <c r="HF177">
        <v>682.18200000000002</v>
      </c>
      <c r="HG177">
        <v>758.197</v>
      </c>
      <c r="HH177">
        <v>31.001999999999999</v>
      </c>
      <c r="HI177">
        <v>33.2121</v>
      </c>
      <c r="HJ177">
        <v>30.000900000000001</v>
      </c>
      <c r="HK177">
        <v>33.037599999999998</v>
      </c>
      <c r="HL177">
        <v>33.043999999999997</v>
      </c>
      <c r="HM177">
        <v>58.754600000000003</v>
      </c>
      <c r="HN177">
        <v>6.94658</v>
      </c>
      <c r="HO177">
        <v>100</v>
      </c>
      <c r="HP177">
        <v>31</v>
      </c>
      <c r="HQ177">
        <v>1083.76</v>
      </c>
      <c r="HR177">
        <v>34.723799999999997</v>
      </c>
      <c r="HS177">
        <v>98.931399999999996</v>
      </c>
      <c r="HT177">
        <v>97.618300000000005</v>
      </c>
    </row>
    <row r="178" spans="1:228" x14ac:dyDescent="0.2">
      <c r="A178">
        <v>163</v>
      </c>
      <c r="B178">
        <v>1676574553.5999999</v>
      </c>
      <c r="C178">
        <v>647</v>
      </c>
      <c r="D178" t="s">
        <v>685</v>
      </c>
      <c r="E178" t="s">
        <v>686</v>
      </c>
      <c r="F178">
        <v>4</v>
      </c>
      <c r="G178">
        <v>1676574551.5999999</v>
      </c>
      <c r="H178">
        <f t="shared" si="68"/>
        <v>7.8919204237586982E-4</v>
      </c>
      <c r="I178">
        <f t="shared" si="69"/>
        <v>0.78919204237586982</v>
      </c>
      <c r="J178">
        <f t="shared" si="70"/>
        <v>14.597646087801348</v>
      </c>
      <c r="K178">
        <f t="shared" si="71"/>
        <v>1050.967142857143</v>
      </c>
      <c r="L178">
        <f t="shared" si="72"/>
        <v>521.73197489220377</v>
      </c>
      <c r="M178">
        <f t="shared" si="73"/>
        <v>52.725199704857502</v>
      </c>
      <c r="N178">
        <f t="shared" si="74"/>
        <v>106.20865723599798</v>
      </c>
      <c r="O178">
        <f t="shared" si="75"/>
        <v>4.6375614487503672E-2</v>
      </c>
      <c r="P178">
        <f t="shared" si="76"/>
        <v>2.7607898839659883</v>
      </c>
      <c r="Q178">
        <f t="shared" si="77"/>
        <v>4.5947144513450035E-2</v>
      </c>
      <c r="R178">
        <f t="shared" si="78"/>
        <v>2.8755131600020939E-2</v>
      </c>
      <c r="S178">
        <f t="shared" si="79"/>
        <v>226.12372595054541</v>
      </c>
      <c r="T178">
        <f t="shared" si="80"/>
        <v>34.423723200639536</v>
      </c>
      <c r="U178">
        <f t="shared" si="81"/>
        <v>33.570028571428573</v>
      </c>
      <c r="V178">
        <f t="shared" si="82"/>
        <v>5.2161924684624683</v>
      </c>
      <c r="W178">
        <f t="shared" si="83"/>
        <v>69.451257575714223</v>
      </c>
      <c r="X178">
        <f t="shared" si="84"/>
        <v>3.5557451578878392</v>
      </c>
      <c r="Y178">
        <f t="shared" si="85"/>
        <v>5.1197707313095728</v>
      </c>
      <c r="Z178">
        <f t="shared" si="86"/>
        <v>1.6604473105746291</v>
      </c>
      <c r="AA178">
        <f t="shared" si="87"/>
        <v>-34.803369068775858</v>
      </c>
      <c r="AB178">
        <f t="shared" si="88"/>
        <v>-49.570000351182344</v>
      </c>
      <c r="AC178">
        <f t="shared" si="89"/>
        <v>-4.1283651104007983</v>
      </c>
      <c r="AD178">
        <f t="shared" si="90"/>
        <v>137.62199142018642</v>
      </c>
      <c r="AE178">
        <f t="shared" si="91"/>
        <v>25.059575554024526</v>
      </c>
      <c r="AF178">
        <f t="shared" si="92"/>
        <v>0.75114521213779639</v>
      </c>
      <c r="AG178">
        <f t="shared" si="93"/>
        <v>14.597646087801348</v>
      </c>
      <c r="AH178">
        <v>1112.229066915268</v>
      </c>
      <c r="AI178">
        <v>1091.8466060606061</v>
      </c>
      <c r="AJ178">
        <v>1.705901503469281</v>
      </c>
      <c r="AK178">
        <v>61.748436210949897</v>
      </c>
      <c r="AL178">
        <f t="shared" si="94"/>
        <v>0.78919204237586982</v>
      </c>
      <c r="AM178">
        <v>34.486040906223423</v>
      </c>
      <c r="AN178">
        <v>35.189464848484839</v>
      </c>
      <c r="AO178">
        <v>-7.5969300026539952E-5</v>
      </c>
      <c r="AP178">
        <v>100.5812648026685</v>
      </c>
      <c r="AQ178">
        <v>15</v>
      </c>
      <c r="AR178">
        <v>2</v>
      </c>
      <c r="AS178">
        <f t="shared" si="95"/>
        <v>1</v>
      </c>
      <c r="AT178">
        <f t="shared" si="96"/>
        <v>0</v>
      </c>
      <c r="AU178">
        <f t="shared" si="97"/>
        <v>47110.939021502614</v>
      </c>
      <c r="AV178">
        <f t="shared" si="98"/>
        <v>1200.0342857142859</v>
      </c>
      <c r="AW178">
        <f t="shared" si="99"/>
        <v>1025.95535645106</v>
      </c>
      <c r="AX178">
        <f t="shared" si="100"/>
        <v>0.85493837023197183</v>
      </c>
      <c r="AY178">
        <f t="shared" si="101"/>
        <v>0.18843105454770548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1676574551.5999999</v>
      </c>
      <c r="BF178">
        <v>1050.967142857143</v>
      </c>
      <c r="BG178">
        <v>1074.831428571428</v>
      </c>
      <c r="BH178">
        <v>35.185185714285709</v>
      </c>
      <c r="BI178">
        <v>34.516114285714288</v>
      </c>
      <c r="BJ178">
        <v>1058.6257142857139</v>
      </c>
      <c r="BK178">
        <v>34.987942857142848</v>
      </c>
      <c r="BL178">
        <v>649.90014285714278</v>
      </c>
      <c r="BM178">
        <v>100.95828571428569</v>
      </c>
      <c r="BN178">
        <v>9.9733042857142837E-2</v>
      </c>
      <c r="BO178">
        <v>33.236985714285723</v>
      </c>
      <c r="BP178">
        <v>33.570028571428573</v>
      </c>
      <c r="BQ178">
        <v>999.89999999999986</v>
      </c>
      <c r="BR178">
        <v>0</v>
      </c>
      <c r="BS178">
        <v>0</v>
      </c>
      <c r="BT178">
        <v>8981.5185714285708</v>
      </c>
      <c r="BU178">
        <v>0</v>
      </c>
      <c r="BV178">
        <v>2002.785714285714</v>
      </c>
      <c r="BW178">
        <v>-23.8644</v>
      </c>
      <c r="BX178">
        <v>1089.292857142857</v>
      </c>
      <c r="BY178">
        <v>1113.257142857143</v>
      </c>
      <c r="BZ178">
        <v>0.66906342857142864</v>
      </c>
      <c r="CA178">
        <v>1074.831428571428</v>
      </c>
      <c r="CB178">
        <v>34.516114285714288</v>
      </c>
      <c r="CC178">
        <v>3.552241428571429</v>
      </c>
      <c r="CD178">
        <v>3.4846914285714292</v>
      </c>
      <c r="CE178">
        <v>26.871500000000001</v>
      </c>
      <c r="CF178">
        <v>26.54534285714286</v>
      </c>
      <c r="CG178">
        <v>1200.0342857142859</v>
      </c>
      <c r="CH178">
        <v>0.49997242857142848</v>
      </c>
      <c r="CI178">
        <v>0.50002757142857146</v>
      </c>
      <c r="CJ178">
        <v>0</v>
      </c>
      <c r="CK178">
        <v>1132.3771428571431</v>
      </c>
      <c r="CL178">
        <v>4.9990899999999998</v>
      </c>
      <c r="CM178">
        <v>12632.342857142859</v>
      </c>
      <c r="CN178">
        <v>9558.0428571428583</v>
      </c>
      <c r="CO178">
        <v>42.901571428571437</v>
      </c>
      <c r="CP178">
        <v>45.561999999999998</v>
      </c>
      <c r="CQ178">
        <v>43.75</v>
      </c>
      <c r="CR178">
        <v>44.311999999999998</v>
      </c>
      <c r="CS178">
        <v>44.276571428571437</v>
      </c>
      <c r="CT178">
        <v>597.48285714285714</v>
      </c>
      <c r="CU178">
        <v>597.55142857142869</v>
      </c>
      <c r="CV178">
        <v>0</v>
      </c>
      <c r="CW178">
        <v>1676574565.5</v>
      </c>
      <c r="CX178">
        <v>0</v>
      </c>
      <c r="CY178">
        <v>1676570481.5999999</v>
      </c>
      <c r="CZ178" t="s">
        <v>356</v>
      </c>
      <c r="DA178">
        <v>1676570481.5999999</v>
      </c>
      <c r="DB178">
        <v>1676570479.5999999</v>
      </c>
      <c r="DC178">
        <v>11</v>
      </c>
      <c r="DD178">
        <v>-8.3000000000000004E-2</v>
      </c>
      <c r="DE178">
        <v>1.9E-2</v>
      </c>
      <c r="DF178">
        <v>-6.1429999999999998</v>
      </c>
      <c r="DG178">
        <v>0.19700000000000001</v>
      </c>
      <c r="DH178">
        <v>415</v>
      </c>
      <c r="DI178">
        <v>33</v>
      </c>
      <c r="DJ178">
        <v>0.52</v>
      </c>
      <c r="DK178">
        <v>0.45</v>
      </c>
      <c r="DL178">
        <v>-23.7644512195122</v>
      </c>
      <c r="DM178">
        <v>-0.76053449477348012</v>
      </c>
      <c r="DN178">
        <v>8.8416084294247299E-2</v>
      </c>
      <c r="DO178">
        <v>0</v>
      </c>
      <c r="DP178">
        <v>0.68971790243902442</v>
      </c>
      <c r="DQ178">
        <v>0.13447940069686559</v>
      </c>
      <c r="DR178">
        <v>2.6403494167143559E-2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374</v>
      </c>
      <c r="EA178">
        <v>3.2967</v>
      </c>
      <c r="EB178">
        <v>2.6254</v>
      </c>
      <c r="EC178">
        <v>0.19344</v>
      </c>
      <c r="ED178">
        <v>0.19393199999999999</v>
      </c>
      <c r="EE178">
        <v>0.142318</v>
      </c>
      <c r="EF178">
        <v>0.13922599999999999</v>
      </c>
      <c r="EG178">
        <v>24327.1</v>
      </c>
      <c r="EH178">
        <v>24665.5</v>
      </c>
      <c r="EI178">
        <v>28066.5</v>
      </c>
      <c r="EJ178">
        <v>29457.9</v>
      </c>
      <c r="EK178">
        <v>33149.599999999999</v>
      </c>
      <c r="EL178">
        <v>35193.800000000003</v>
      </c>
      <c r="EM178">
        <v>39639.9</v>
      </c>
      <c r="EN178">
        <v>42088.2</v>
      </c>
      <c r="EO178">
        <v>2.1973500000000001</v>
      </c>
      <c r="EP178">
        <v>2.1957800000000001</v>
      </c>
      <c r="EQ178">
        <v>0.119254</v>
      </c>
      <c r="ER178">
        <v>0</v>
      </c>
      <c r="ES178">
        <v>31.642399999999999</v>
      </c>
      <c r="ET178">
        <v>999.9</v>
      </c>
      <c r="EU178">
        <v>76.3</v>
      </c>
      <c r="EV178">
        <v>32.9</v>
      </c>
      <c r="EW178">
        <v>37.967300000000002</v>
      </c>
      <c r="EX178">
        <v>57.3065</v>
      </c>
      <c r="EY178">
        <v>-3.9783599999999999</v>
      </c>
      <c r="EZ178">
        <v>2</v>
      </c>
      <c r="FA178">
        <v>0.45817799999999997</v>
      </c>
      <c r="FB178">
        <v>0.40216800000000003</v>
      </c>
      <c r="FC178">
        <v>20.272500000000001</v>
      </c>
      <c r="FD178">
        <v>5.2190899999999996</v>
      </c>
      <c r="FE178">
        <v>12.0099</v>
      </c>
      <c r="FF178">
        <v>4.9852499999999997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1.86419</v>
      </c>
      <c r="FO178">
        <v>1.86032</v>
      </c>
      <c r="FP178">
        <v>1.86103</v>
      </c>
      <c r="FQ178">
        <v>1.8602000000000001</v>
      </c>
      <c r="FR178">
        <v>1.86188</v>
      </c>
      <c r="FS178">
        <v>1.85849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-7.66</v>
      </c>
      <c r="GH178">
        <v>0.1973</v>
      </c>
      <c r="GI178">
        <v>-4.4815386914191997</v>
      </c>
      <c r="GJ178">
        <v>-4.8024823865547416E-3</v>
      </c>
      <c r="GK178">
        <v>2.2541114550050859E-6</v>
      </c>
      <c r="GL178">
        <v>-5.2254267566753844E-10</v>
      </c>
      <c r="GM178">
        <v>0.19724000000001499</v>
      </c>
      <c r="GN178">
        <v>0</v>
      </c>
      <c r="GO178">
        <v>0</v>
      </c>
      <c r="GP178">
        <v>0</v>
      </c>
      <c r="GQ178">
        <v>6</v>
      </c>
      <c r="GR178">
        <v>2068</v>
      </c>
      <c r="GS178">
        <v>3</v>
      </c>
      <c r="GT178">
        <v>31</v>
      </c>
      <c r="GU178">
        <v>67.900000000000006</v>
      </c>
      <c r="GV178">
        <v>67.900000000000006</v>
      </c>
      <c r="GW178">
        <v>2.9528799999999999</v>
      </c>
      <c r="GX178">
        <v>2.52441</v>
      </c>
      <c r="GY178">
        <v>2.04834</v>
      </c>
      <c r="GZ178">
        <v>2.6257299999999999</v>
      </c>
      <c r="HA178">
        <v>2.1972700000000001</v>
      </c>
      <c r="HB178">
        <v>2.3034699999999999</v>
      </c>
      <c r="HC178">
        <v>38.159300000000002</v>
      </c>
      <c r="HD178">
        <v>14.8413</v>
      </c>
      <c r="HE178">
        <v>18</v>
      </c>
      <c r="HF178">
        <v>682.06600000000003</v>
      </c>
      <c r="HG178">
        <v>758.28399999999999</v>
      </c>
      <c r="HH178">
        <v>31.001999999999999</v>
      </c>
      <c r="HI178">
        <v>33.220999999999997</v>
      </c>
      <c r="HJ178">
        <v>30.000900000000001</v>
      </c>
      <c r="HK178">
        <v>33.045699999999997</v>
      </c>
      <c r="HL178">
        <v>33.052900000000001</v>
      </c>
      <c r="HM178">
        <v>59.051900000000003</v>
      </c>
      <c r="HN178">
        <v>6.94658</v>
      </c>
      <c r="HO178">
        <v>100</v>
      </c>
      <c r="HP178">
        <v>31</v>
      </c>
      <c r="HQ178">
        <v>1090.43</v>
      </c>
      <c r="HR178">
        <v>34.726900000000001</v>
      </c>
      <c r="HS178">
        <v>98.931899999999999</v>
      </c>
      <c r="HT178">
        <v>97.615600000000001</v>
      </c>
    </row>
    <row r="179" spans="1:228" x14ac:dyDescent="0.2">
      <c r="A179">
        <v>164</v>
      </c>
      <c r="B179">
        <v>1676574557.5999999</v>
      </c>
      <c r="C179">
        <v>651</v>
      </c>
      <c r="D179" t="s">
        <v>687</v>
      </c>
      <c r="E179" t="s">
        <v>688</v>
      </c>
      <c r="F179">
        <v>4</v>
      </c>
      <c r="G179">
        <v>1676574555.2874999</v>
      </c>
      <c r="H179">
        <f t="shared" si="68"/>
        <v>7.7398631644742995E-4</v>
      </c>
      <c r="I179">
        <f t="shared" si="69"/>
        <v>0.77398631644742999</v>
      </c>
      <c r="J179">
        <f t="shared" si="70"/>
        <v>14.418981267119017</v>
      </c>
      <c r="K179">
        <f t="shared" si="71"/>
        <v>1057.0450000000001</v>
      </c>
      <c r="L179">
        <f t="shared" si="72"/>
        <v>524.08173287677482</v>
      </c>
      <c r="M179">
        <f t="shared" si="73"/>
        <v>52.96239843305348</v>
      </c>
      <c r="N179">
        <f t="shared" si="74"/>
        <v>106.82234266087313</v>
      </c>
      <c r="O179">
        <f t="shared" si="75"/>
        <v>4.5476907776077644E-2</v>
      </c>
      <c r="P179">
        <f t="shared" si="76"/>
        <v>2.7636507409796605</v>
      </c>
      <c r="Q179">
        <f t="shared" si="77"/>
        <v>4.5065226239329223E-2</v>
      </c>
      <c r="R179">
        <f t="shared" si="78"/>
        <v>2.8202443624602908E-2</v>
      </c>
      <c r="S179">
        <f t="shared" si="79"/>
        <v>226.11625048656165</v>
      </c>
      <c r="T179">
        <f t="shared" si="80"/>
        <v>34.433718621857409</v>
      </c>
      <c r="U179">
        <f t="shared" si="81"/>
        <v>33.578800000000001</v>
      </c>
      <c r="V179">
        <f t="shared" si="82"/>
        <v>5.2187531522374977</v>
      </c>
      <c r="W179">
        <f t="shared" si="83"/>
        <v>69.477364771655886</v>
      </c>
      <c r="X179">
        <f t="shared" si="84"/>
        <v>3.5584840145009395</v>
      </c>
      <c r="Y179">
        <f t="shared" si="85"/>
        <v>5.1217889829245005</v>
      </c>
      <c r="Z179">
        <f t="shared" si="86"/>
        <v>1.6602691377365582</v>
      </c>
      <c r="AA179">
        <f t="shared" si="87"/>
        <v>-34.132796555331659</v>
      </c>
      <c r="AB179">
        <f t="shared" si="88"/>
        <v>-49.881308268494763</v>
      </c>
      <c r="AC179">
        <f t="shared" si="89"/>
        <v>-4.1503125068168467</v>
      </c>
      <c r="AD179">
        <f t="shared" si="90"/>
        <v>137.95183315591839</v>
      </c>
      <c r="AE179">
        <f t="shared" si="91"/>
        <v>25.132266629606839</v>
      </c>
      <c r="AF179">
        <f t="shared" si="92"/>
        <v>0.66947029151936555</v>
      </c>
      <c r="AG179">
        <f t="shared" si="93"/>
        <v>14.418981267119017</v>
      </c>
      <c r="AH179">
        <v>1119.1220692342119</v>
      </c>
      <c r="AI179">
        <v>1098.779636363636</v>
      </c>
      <c r="AJ179">
        <v>1.7419368699846249</v>
      </c>
      <c r="AK179">
        <v>61.748436210949897</v>
      </c>
      <c r="AL179">
        <f t="shared" si="94"/>
        <v>0.77398631644742999</v>
      </c>
      <c r="AM179">
        <v>34.607646631008443</v>
      </c>
      <c r="AN179">
        <v>35.234542424242427</v>
      </c>
      <c r="AO179">
        <v>1.015672101132478E-2</v>
      </c>
      <c r="AP179">
        <v>100.5812648026685</v>
      </c>
      <c r="AQ179">
        <v>15</v>
      </c>
      <c r="AR179">
        <v>2</v>
      </c>
      <c r="AS179">
        <f t="shared" si="95"/>
        <v>1</v>
      </c>
      <c r="AT179">
        <f t="shared" si="96"/>
        <v>0</v>
      </c>
      <c r="AU179">
        <f t="shared" si="97"/>
        <v>47188.374354132793</v>
      </c>
      <c r="AV179">
        <f t="shared" si="98"/>
        <v>1199.9925000000001</v>
      </c>
      <c r="AW179">
        <f t="shared" si="99"/>
        <v>1025.9198385940736</v>
      </c>
      <c r="AX179">
        <f t="shared" si="100"/>
        <v>0.85493854219428322</v>
      </c>
      <c r="AY179">
        <f t="shared" si="101"/>
        <v>0.1884313864349666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1676574555.2874999</v>
      </c>
      <c r="BF179">
        <v>1057.0450000000001</v>
      </c>
      <c r="BG179">
        <v>1080.89375</v>
      </c>
      <c r="BH179">
        <v>35.212462500000001</v>
      </c>
      <c r="BI179">
        <v>34.6163375</v>
      </c>
      <c r="BJ179">
        <v>1064.7149999999999</v>
      </c>
      <c r="BK179">
        <v>35.0152</v>
      </c>
      <c r="BL179">
        <v>650.09512500000005</v>
      </c>
      <c r="BM179">
        <v>100.957375</v>
      </c>
      <c r="BN179">
        <v>0.100141625</v>
      </c>
      <c r="BO179">
        <v>33.244012499999997</v>
      </c>
      <c r="BP179">
        <v>33.578800000000001</v>
      </c>
      <c r="BQ179">
        <v>999.9</v>
      </c>
      <c r="BR179">
        <v>0</v>
      </c>
      <c r="BS179">
        <v>0</v>
      </c>
      <c r="BT179">
        <v>8996.7962499999994</v>
      </c>
      <c r="BU179">
        <v>0</v>
      </c>
      <c r="BV179">
        <v>2011.105</v>
      </c>
      <c r="BW179">
        <v>-23.848875</v>
      </c>
      <c r="BX179">
        <v>1095.625</v>
      </c>
      <c r="BY179">
        <v>1119.6524999999999</v>
      </c>
      <c r="BZ179">
        <v>0.59611562500000004</v>
      </c>
      <c r="CA179">
        <v>1080.89375</v>
      </c>
      <c r="CB179">
        <v>34.6163375</v>
      </c>
      <c r="CC179">
        <v>3.5549575</v>
      </c>
      <c r="CD179">
        <v>3.4947750000000002</v>
      </c>
      <c r="CE179">
        <v>26.8845125</v>
      </c>
      <c r="CF179">
        <v>26.5943875</v>
      </c>
      <c r="CG179">
        <v>1199.9925000000001</v>
      </c>
      <c r="CH179">
        <v>0.49996562500000002</v>
      </c>
      <c r="CI179">
        <v>0.50003437500000003</v>
      </c>
      <c r="CJ179">
        <v>0</v>
      </c>
      <c r="CK179">
        <v>1133.2774999999999</v>
      </c>
      <c r="CL179">
        <v>4.9990899999999998</v>
      </c>
      <c r="CM179">
        <v>12646.237499999999</v>
      </c>
      <c r="CN179">
        <v>9557.6924999999992</v>
      </c>
      <c r="CO179">
        <v>42.936999999999998</v>
      </c>
      <c r="CP179">
        <v>45.577749999999988</v>
      </c>
      <c r="CQ179">
        <v>43.757750000000001</v>
      </c>
      <c r="CR179">
        <v>44.319875000000003</v>
      </c>
      <c r="CS179">
        <v>44.311999999999998</v>
      </c>
      <c r="CT179">
        <v>597.45499999999993</v>
      </c>
      <c r="CU179">
        <v>597.53749999999991</v>
      </c>
      <c r="CV179">
        <v>0</v>
      </c>
      <c r="CW179">
        <v>1676574569.7</v>
      </c>
      <c r="CX179">
        <v>0</v>
      </c>
      <c r="CY179">
        <v>1676570481.5999999</v>
      </c>
      <c r="CZ179" t="s">
        <v>356</v>
      </c>
      <c r="DA179">
        <v>1676570481.5999999</v>
      </c>
      <c r="DB179">
        <v>1676570479.5999999</v>
      </c>
      <c r="DC179">
        <v>11</v>
      </c>
      <c r="DD179">
        <v>-8.3000000000000004E-2</v>
      </c>
      <c r="DE179">
        <v>1.9E-2</v>
      </c>
      <c r="DF179">
        <v>-6.1429999999999998</v>
      </c>
      <c r="DG179">
        <v>0.19700000000000001</v>
      </c>
      <c r="DH179">
        <v>415</v>
      </c>
      <c r="DI179">
        <v>33</v>
      </c>
      <c r="DJ179">
        <v>0.52</v>
      </c>
      <c r="DK179">
        <v>0.45</v>
      </c>
      <c r="DL179">
        <v>-23.79846829268293</v>
      </c>
      <c r="DM179">
        <v>-0.58682090592338798</v>
      </c>
      <c r="DN179">
        <v>7.6337324052042521E-2</v>
      </c>
      <c r="DO179">
        <v>0</v>
      </c>
      <c r="DP179">
        <v>0.67658956097560974</v>
      </c>
      <c r="DQ179">
        <v>-0.22002852961672381</v>
      </c>
      <c r="DR179">
        <v>4.5547384841556127E-2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374</v>
      </c>
      <c r="EA179">
        <v>3.29657</v>
      </c>
      <c r="EB179">
        <v>2.6251799999999998</v>
      </c>
      <c r="EC179">
        <v>0.19420799999999999</v>
      </c>
      <c r="ED179">
        <v>0.19469</v>
      </c>
      <c r="EE179">
        <v>0.14243900000000001</v>
      </c>
      <c r="EF179">
        <v>0.13938900000000001</v>
      </c>
      <c r="EG179">
        <v>24303.1</v>
      </c>
      <c r="EH179">
        <v>24641.5</v>
      </c>
      <c r="EI179">
        <v>28065.7</v>
      </c>
      <c r="EJ179">
        <v>29457.200000000001</v>
      </c>
      <c r="EK179">
        <v>33144</v>
      </c>
      <c r="EL179">
        <v>35186.199999999997</v>
      </c>
      <c r="EM179">
        <v>39638.699999999997</v>
      </c>
      <c r="EN179">
        <v>42087.1</v>
      </c>
      <c r="EO179">
        <v>2.1974999999999998</v>
      </c>
      <c r="EP179">
        <v>2.1958299999999999</v>
      </c>
      <c r="EQ179">
        <v>0.11908299999999999</v>
      </c>
      <c r="ER179">
        <v>0</v>
      </c>
      <c r="ES179">
        <v>31.656300000000002</v>
      </c>
      <c r="ET179">
        <v>999.9</v>
      </c>
      <c r="EU179">
        <v>76.3</v>
      </c>
      <c r="EV179">
        <v>32.9</v>
      </c>
      <c r="EW179">
        <v>37.9709</v>
      </c>
      <c r="EX179">
        <v>57.216500000000003</v>
      </c>
      <c r="EY179">
        <v>-4.0023999999999997</v>
      </c>
      <c r="EZ179">
        <v>2</v>
      </c>
      <c r="FA179">
        <v>0.45879300000000001</v>
      </c>
      <c r="FB179">
        <v>0.409306</v>
      </c>
      <c r="FC179">
        <v>20.272099999999998</v>
      </c>
      <c r="FD179">
        <v>5.21624</v>
      </c>
      <c r="FE179">
        <v>12.0098</v>
      </c>
      <c r="FF179">
        <v>4.9856499999999997</v>
      </c>
      <c r="FG179">
        <v>3.2840500000000001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1.86419</v>
      </c>
      <c r="FO179">
        <v>1.86032</v>
      </c>
      <c r="FP179">
        <v>1.8610199999999999</v>
      </c>
      <c r="FQ179">
        <v>1.86019</v>
      </c>
      <c r="FR179">
        <v>1.86188</v>
      </c>
      <c r="FS179">
        <v>1.85849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-7.68</v>
      </c>
      <c r="GH179">
        <v>0.1973</v>
      </c>
      <c r="GI179">
        <v>-4.4815386914191997</v>
      </c>
      <c r="GJ179">
        <v>-4.8024823865547416E-3</v>
      </c>
      <c r="GK179">
        <v>2.2541114550050859E-6</v>
      </c>
      <c r="GL179">
        <v>-5.2254267566753844E-10</v>
      </c>
      <c r="GM179">
        <v>0.19724000000001499</v>
      </c>
      <c r="GN179">
        <v>0</v>
      </c>
      <c r="GO179">
        <v>0</v>
      </c>
      <c r="GP179">
        <v>0</v>
      </c>
      <c r="GQ179">
        <v>6</v>
      </c>
      <c r="GR179">
        <v>2068</v>
      </c>
      <c r="GS179">
        <v>3</v>
      </c>
      <c r="GT179">
        <v>31</v>
      </c>
      <c r="GU179">
        <v>67.900000000000006</v>
      </c>
      <c r="GV179">
        <v>68</v>
      </c>
      <c r="GW179">
        <v>2.96265</v>
      </c>
      <c r="GX179">
        <v>2.5146500000000001</v>
      </c>
      <c r="GY179">
        <v>2.04834</v>
      </c>
      <c r="GZ179">
        <v>2.6257299999999999</v>
      </c>
      <c r="HA179">
        <v>2.1972700000000001</v>
      </c>
      <c r="HB179">
        <v>2.3144499999999999</v>
      </c>
      <c r="HC179">
        <v>38.159300000000002</v>
      </c>
      <c r="HD179">
        <v>14.8675</v>
      </c>
      <c r="HE179">
        <v>18</v>
      </c>
      <c r="HF179">
        <v>682.27800000000002</v>
      </c>
      <c r="HG179">
        <v>758.44399999999996</v>
      </c>
      <c r="HH179">
        <v>31.001999999999999</v>
      </c>
      <c r="HI179">
        <v>33.229900000000001</v>
      </c>
      <c r="HJ179">
        <v>30.000900000000001</v>
      </c>
      <c r="HK179">
        <v>33.053899999999999</v>
      </c>
      <c r="HL179">
        <v>33.061599999999999</v>
      </c>
      <c r="HM179">
        <v>59.344900000000003</v>
      </c>
      <c r="HN179">
        <v>6.6352900000000004</v>
      </c>
      <c r="HO179">
        <v>100</v>
      </c>
      <c r="HP179">
        <v>31</v>
      </c>
      <c r="HQ179">
        <v>1097.1099999999999</v>
      </c>
      <c r="HR179">
        <v>34.8643</v>
      </c>
      <c r="HS179">
        <v>98.929000000000002</v>
      </c>
      <c r="HT179">
        <v>97.613</v>
      </c>
    </row>
    <row r="180" spans="1:228" x14ac:dyDescent="0.2">
      <c r="A180">
        <v>165</v>
      </c>
      <c r="B180">
        <v>1676574561.5999999</v>
      </c>
      <c r="C180">
        <v>655</v>
      </c>
      <c r="D180" t="s">
        <v>689</v>
      </c>
      <c r="E180" t="s">
        <v>690</v>
      </c>
      <c r="F180">
        <v>4</v>
      </c>
      <c r="G180">
        <v>1676574559.5999999</v>
      </c>
      <c r="H180">
        <f t="shared" si="68"/>
        <v>7.7137156681664557E-4</v>
      </c>
      <c r="I180">
        <f t="shared" si="69"/>
        <v>0.77137156681664554</v>
      </c>
      <c r="J180">
        <f t="shared" si="70"/>
        <v>14.63943041865685</v>
      </c>
      <c r="K180">
        <f t="shared" si="71"/>
        <v>1064.2085714285711</v>
      </c>
      <c r="L180">
        <f t="shared" si="72"/>
        <v>521.18579661378783</v>
      </c>
      <c r="M180">
        <f t="shared" si="73"/>
        <v>52.669143964242053</v>
      </c>
      <c r="N180">
        <f t="shared" si="74"/>
        <v>107.54505364636211</v>
      </c>
      <c r="O180">
        <f t="shared" si="75"/>
        <v>4.5286282186678246E-2</v>
      </c>
      <c r="P180">
        <f t="shared" si="76"/>
        <v>2.7642016444850501</v>
      </c>
      <c r="Q180">
        <f t="shared" si="77"/>
        <v>4.4878108567070758E-2</v>
      </c>
      <c r="R180">
        <f t="shared" si="78"/>
        <v>2.8085183890690875E-2</v>
      </c>
      <c r="S180">
        <f t="shared" si="79"/>
        <v>226.1195615218779</v>
      </c>
      <c r="T180">
        <f t="shared" si="80"/>
        <v>34.447867091874436</v>
      </c>
      <c r="U180">
        <f t="shared" si="81"/>
        <v>33.599071428571428</v>
      </c>
      <c r="V180">
        <f t="shared" si="82"/>
        <v>5.2246752681022786</v>
      </c>
      <c r="W180">
        <f t="shared" si="83"/>
        <v>69.51675647595998</v>
      </c>
      <c r="X180">
        <f t="shared" si="84"/>
        <v>3.5632273450585674</v>
      </c>
      <c r="Y180">
        <f t="shared" si="85"/>
        <v>5.1257100096302519</v>
      </c>
      <c r="Z180">
        <f t="shared" si="86"/>
        <v>1.6614479230437111</v>
      </c>
      <c r="AA180">
        <f t="shared" si="87"/>
        <v>-34.017486096614071</v>
      </c>
      <c r="AB180">
        <f t="shared" si="88"/>
        <v>-50.878799283352485</v>
      </c>
      <c r="AC180">
        <f t="shared" si="89"/>
        <v>-4.2331666304250506</v>
      </c>
      <c r="AD180">
        <f t="shared" si="90"/>
        <v>136.99010951148628</v>
      </c>
      <c r="AE180">
        <f t="shared" si="91"/>
        <v>25.122527029554746</v>
      </c>
      <c r="AF180">
        <f t="shared" si="92"/>
        <v>0.66653586783134355</v>
      </c>
      <c r="AG180">
        <f t="shared" si="93"/>
        <v>14.63943041865685</v>
      </c>
      <c r="AH180">
        <v>1126.060880682365</v>
      </c>
      <c r="AI180">
        <v>1105.64806060606</v>
      </c>
      <c r="AJ180">
        <v>1.7038722754582321</v>
      </c>
      <c r="AK180">
        <v>61.748436210949897</v>
      </c>
      <c r="AL180">
        <f t="shared" si="94"/>
        <v>0.77137156681664554</v>
      </c>
      <c r="AM180">
        <v>34.651578177505819</v>
      </c>
      <c r="AN180">
        <v>35.273968484848467</v>
      </c>
      <c r="AO180">
        <v>1.0520490043111719E-2</v>
      </c>
      <c r="AP180">
        <v>100.5812648026685</v>
      </c>
      <c r="AQ180">
        <v>14</v>
      </c>
      <c r="AR180">
        <v>2</v>
      </c>
      <c r="AS180">
        <f t="shared" si="95"/>
        <v>1</v>
      </c>
      <c r="AT180">
        <f t="shared" si="96"/>
        <v>0</v>
      </c>
      <c r="AU180">
        <f t="shared" si="97"/>
        <v>47201.389150847928</v>
      </c>
      <c r="AV180">
        <f t="shared" si="98"/>
        <v>1200.012857142857</v>
      </c>
      <c r="AW180">
        <f t="shared" si="99"/>
        <v>1025.9369707367243</v>
      </c>
      <c r="AX180">
        <f t="shared" si="100"/>
        <v>0.85493831556055599</v>
      </c>
      <c r="AY180">
        <f t="shared" si="101"/>
        <v>0.18843094903187294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1676574559.5999999</v>
      </c>
      <c r="BF180">
        <v>1064.2085714285711</v>
      </c>
      <c r="BG180">
        <v>1088.052857142857</v>
      </c>
      <c r="BH180">
        <v>35.259799999999998</v>
      </c>
      <c r="BI180">
        <v>34.666242857142848</v>
      </c>
      <c r="BJ180">
        <v>1071.8900000000001</v>
      </c>
      <c r="BK180">
        <v>35.06258571428571</v>
      </c>
      <c r="BL180">
        <v>650.0138571428572</v>
      </c>
      <c r="BM180">
        <v>100.9562857142857</v>
      </c>
      <c r="BN180">
        <v>0.1000828714285714</v>
      </c>
      <c r="BO180">
        <v>33.257657142857141</v>
      </c>
      <c r="BP180">
        <v>33.599071428571428</v>
      </c>
      <c r="BQ180">
        <v>999.89999999999986</v>
      </c>
      <c r="BR180">
        <v>0</v>
      </c>
      <c r="BS180">
        <v>0</v>
      </c>
      <c r="BT180">
        <v>8999.8214285714294</v>
      </c>
      <c r="BU180">
        <v>0</v>
      </c>
      <c r="BV180">
        <v>2016.211428571429</v>
      </c>
      <c r="BW180">
        <v>-23.844999999999999</v>
      </c>
      <c r="BX180">
        <v>1103.1042857142861</v>
      </c>
      <c r="BY180">
        <v>1127.1271428571431</v>
      </c>
      <c r="BZ180">
        <v>0.59358699999999998</v>
      </c>
      <c r="CA180">
        <v>1088.052857142857</v>
      </c>
      <c r="CB180">
        <v>34.666242857142848</v>
      </c>
      <c r="CC180">
        <v>3.5596957142857142</v>
      </c>
      <c r="CD180">
        <v>3.4997671428571429</v>
      </c>
      <c r="CE180">
        <v>26.90718571428571</v>
      </c>
      <c r="CF180">
        <v>26.61861428571428</v>
      </c>
      <c r="CG180">
        <v>1200.012857142857</v>
      </c>
      <c r="CH180">
        <v>0.49997428571428559</v>
      </c>
      <c r="CI180">
        <v>0.50002571428571441</v>
      </c>
      <c r="CJ180">
        <v>0</v>
      </c>
      <c r="CK180">
        <v>1134.472857142857</v>
      </c>
      <c r="CL180">
        <v>4.9990899999999998</v>
      </c>
      <c r="CM180">
        <v>12660.27142857143</v>
      </c>
      <c r="CN180">
        <v>9557.8828571428567</v>
      </c>
      <c r="CO180">
        <v>42.936999999999998</v>
      </c>
      <c r="CP180">
        <v>45.625</v>
      </c>
      <c r="CQ180">
        <v>43.758857142857153</v>
      </c>
      <c r="CR180">
        <v>44.357000000000014</v>
      </c>
      <c r="CS180">
        <v>44.311999999999998</v>
      </c>
      <c r="CT180">
        <v>597.47428571428566</v>
      </c>
      <c r="CU180">
        <v>597.53857142857146</v>
      </c>
      <c r="CV180">
        <v>0</v>
      </c>
      <c r="CW180">
        <v>1676574573.3</v>
      </c>
      <c r="CX180">
        <v>0</v>
      </c>
      <c r="CY180">
        <v>1676570481.5999999</v>
      </c>
      <c r="CZ180" t="s">
        <v>356</v>
      </c>
      <c r="DA180">
        <v>1676570481.5999999</v>
      </c>
      <c r="DB180">
        <v>1676570479.5999999</v>
      </c>
      <c r="DC180">
        <v>11</v>
      </c>
      <c r="DD180">
        <v>-8.3000000000000004E-2</v>
      </c>
      <c r="DE180">
        <v>1.9E-2</v>
      </c>
      <c r="DF180">
        <v>-6.1429999999999998</v>
      </c>
      <c r="DG180">
        <v>0.19700000000000001</v>
      </c>
      <c r="DH180">
        <v>415</v>
      </c>
      <c r="DI180">
        <v>33</v>
      </c>
      <c r="DJ180">
        <v>0.52</v>
      </c>
      <c r="DK180">
        <v>0.45</v>
      </c>
      <c r="DL180">
        <v>-23.820619512195119</v>
      </c>
      <c r="DM180">
        <v>-0.41856167247388082</v>
      </c>
      <c r="DN180">
        <v>7.0227582030216854E-2</v>
      </c>
      <c r="DO180">
        <v>0</v>
      </c>
      <c r="DP180">
        <v>0.66189312195121952</v>
      </c>
      <c r="DQ180">
        <v>-0.47140864808362493</v>
      </c>
      <c r="DR180">
        <v>5.6100890499516887E-2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374</v>
      </c>
      <c r="EA180">
        <v>3.2967399999999998</v>
      </c>
      <c r="EB180">
        <v>2.62561</v>
      </c>
      <c r="EC180">
        <v>0.194962</v>
      </c>
      <c r="ED180">
        <v>0.19544600000000001</v>
      </c>
      <c r="EE180">
        <v>0.14254800000000001</v>
      </c>
      <c r="EF180">
        <v>0.13952500000000001</v>
      </c>
      <c r="EG180">
        <v>24280.400000000001</v>
      </c>
      <c r="EH180">
        <v>24617.599999999999</v>
      </c>
      <c r="EI180">
        <v>28065.9</v>
      </c>
      <c r="EJ180">
        <v>29456.3</v>
      </c>
      <c r="EK180">
        <v>33139.5</v>
      </c>
      <c r="EL180">
        <v>35180</v>
      </c>
      <c r="EM180">
        <v>39638.300000000003</v>
      </c>
      <c r="EN180">
        <v>42086.2</v>
      </c>
      <c r="EO180">
        <v>2.1977000000000002</v>
      </c>
      <c r="EP180">
        <v>2.1956500000000001</v>
      </c>
      <c r="EQ180">
        <v>0.119686</v>
      </c>
      <c r="ER180">
        <v>0</v>
      </c>
      <c r="ES180">
        <v>31.6709</v>
      </c>
      <c r="ET180">
        <v>999.9</v>
      </c>
      <c r="EU180">
        <v>76.3</v>
      </c>
      <c r="EV180">
        <v>32.9</v>
      </c>
      <c r="EW180">
        <v>37.967300000000002</v>
      </c>
      <c r="EX180">
        <v>56.706499999999998</v>
      </c>
      <c r="EY180">
        <v>-4.0544900000000004</v>
      </c>
      <c r="EZ180">
        <v>2</v>
      </c>
      <c r="FA180">
        <v>0.45954800000000001</v>
      </c>
      <c r="FB180">
        <v>0.41638900000000001</v>
      </c>
      <c r="FC180">
        <v>20.272500000000001</v>
      </c>
      <c r="FD180">
        <v>5.2193899999999998</v>
      </c>
      <c r="FE180">
        <v>12.0099</v>
      </c>
      <c r="FF180">
        <v>4.9863499999999998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1.86419</v>
      </c>
      <c r="FO180">
        <v>1.86033</v>
      </c>
      <c r="FP180">
        <v>1.8610199999999999</v>
      </c>
      <c r="FQ180">
        <v>1.8601700000000001</v>
      </c>
      <c r="FR180">
        <v>1.86188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-7.69</v>
      </c>
      <c r="GH180">
        <v>0.19719999999999999</v>
      </c>
      <c r="GI180">
        <v>-4.4815386914191997</v>
      </c>
      <c r="GJ180">
        <v>-4.8024823865547416E-3</v>
      </c>
      <c r="GK180">
        <v>2.2541114550050859E-6</v>
      </c>
      <c r="GL180">
        <v>-5.2254267566753844E-10</v>
      </c>
      <c r="GM180">
        <v>0.19724000000001499</v>
      </c>
      <c r="GN180">
        <v>0</v>
      </c>
      <c r="GO180">
        <v>0</v>
      </c>
      <c r="GP180">
        <v>0</v>
      </c>
      <c r="GQ180">
        <v>6</v>
      </c>
      <c r="GR180">
        <v>2068</v>
      </c>
      <c r="GS180">
        <v>3</v>
      </c>
      <c r="GT180">
        <v>31</v>
      </c>
      <c r="GU180">
        <v>68</v>
      </c>
      <c r="GV180">
        <v>68</v>
      </c>
      <c r="GW180">
        <v>2.9821800000000001</v>
      </c>
      <c r="GX180">
        <v>2.52197</v>
      </c>
      <c r="GY180">
        <v>2.04834</v>
      </c>
      <c r="GZ180">
        <v>2.6245099999999999</v>
      </c>
      <c r="HA180">
        <v>2.1972700000000001</v>
      </c>
      <c r="HB180">
        <v>2.3156699999999999</v>
      </c>
      <c r="HC180">
        <v>38.159300000000002</v>
      </c>
      <c r="HD180">
        <v>14.85</v>
      </c>
      <c r="HE180">
        <v>18</v>
      </c>
      <c r="HF180">
        <v>682.53499999999997</v>
      </c>
      <c r="HG180">
        <v>758.38</v>
      </c>
      <c r="HH180">
        <v>31.001999999999999</v>
      </c>
      <c r="HI180">
        <v>33.239600000000003</v>
      </c>
      <c r="HJ180">
        <v>30.000900000000001</v>
      </c>
      <c r="HK180">
        <v>33.062600000000003</v>
      </c>
      <c r="HL180">
        <v>33.070099999999996</v>
      </c>
      <c r="HM180">
        <v>59.637799999999999</v>
      </c>
      <c r="HN180">
        <v>6.3295300000000001</v>
      </c>
      <c r="HO180">
        <v>100</v>
      </c>
      <c r="HP180">
        <v>31</v>
      </c>
      <c r="HQ180">
        <v>1103.79</v>
      </c>
      <c r="HR180">
        <v>34.893500000000003</v>
      </c>
      <c r="HS180">
        <v>98.928700000000006</v>
      </c>
      <c r="HT180">
        <v>97.610699999999994</v>
      </c>
    </row>
    <row r="181" spans="1:228" x14ac:dyDescent="0.2">
      <c r="A181">
        <v>166</v>
      </c>
      <c r="B181">
        <v>1676574565.5999999</v>
      </c>
      <c r="C181">
        <v>659</v>
      </c>
      <c r="D181" t="s">
        <v>691</v>
      </c>
      <c r="E181" t="s">
        <v>692</v>
      </c>
      <c r="F181">
        <v>4</v>
      </c>
      <c r="G181">
        <v>1676574563.2874999</v>
      </c>
      <c r="H181">
        <f t="shared" si="68"/>
        <v>7.7608413486639249E-4</v>
      </c>
      <c r="I181">
        <f t="shared" si="69"/>
        <v>0.77608413486639249</v>
      </c>
      <c r="J181">
        <f t="shared" si="70"/>
        <v>14.750655313091086</v>
      </c>
      <c r="K181">
        <f t="shared" si="71"/>
        <v>1070.2249999999999</v>
      </c>
      <c r="L181">
        <f t="shared" si="72"/>
        <v>526.25784904058321</v>
      </c>
      <c r="M181">
        <f t="shared" si="73"/>
        <v>53.181793549936032</v>
      </c>
      <c r="N181">
        <f t="shared" si="74"/>
        <v>108.15322774899093</v>
      </c>
      <c r="O181">
        <f t="shared" si="75"/>
        <v>4.5562892125204202E-2</v>
      </c>
      <c r="P181">
        <f t="shared" si="76"/>
        <v>2.7676900216810161</v>
      </c>
      <c r="Q181">
        <f t="shared" si="77"/>
        <v>4.5150257189410639E-2</v>
      </c>
      <c r="R181">
        <f t="shared" si="78"/>
        <v>2.8255672776095885E-2</v>
      </c>
      <c r="S181">
        <f t="shared" si="79"/>
        <v>226.10948886125675</v>
      </c>
      <c r="T181">
        <f t="shared" si="80"/>
        <v>34.458077230205731</v>
      </c>
      <c r="U181">
        <f t="shared" si="81"/>
        <v>33.612200000000001</v>
      </c>
      <c r="V181">
        <f t="shared" si="82"/>
        <v>5.2285137802806494</v>
      </c>
      <c r="W181">
        <f t="shared" si="83"/>
        <v>69.540876775692553</v>
      </c>
      <c r="X181">
        <f t="shared" si="84"/>
        <v>3.5670543331618396</v>
      </c>
      <c r="Y181">
        <f t="shared" si="85"/>
        <v>5.1294353746323118</v>
      </c>
      <c r="Z181">
        <f t="shared" si="86"/>
        <v>1.6614594471188098</v>
      </c>
      <c r="AA181">
        <f t="shared" si="87"/>
        <v>-34.225310347607909</v>
      </c>
      <c r="AB181">
        <f t="shared" si="88"/>
        <v>-50.968853093427761</v>
      </c>
      <c r="AC181">
        <f t="shared" si="89"/>
        <v>-4.2358551042305992</v>
      </c>
      <c r="AD181">
        <f t="shared" si="90"/>
        <v>136.67947031599047</v>
      </c>
      <c r="AE181">
        <f t="shared" si="91"/>
        <v>25.335427037197224</v>
      </c>
      <c r="AF181">
        <f t="shared" si="92"/>
        <v>0.68509303367926122</v>
      </c>
      <c r="AG181">
        <f t="shared" si="93"/>
        <v>14.750655313091086</v>
      </c>
      <c r="AH181">
        <v>1133.12290496282</v>
      </c>
      <c r="AI181">
        <v>1112.5192121212119</v>
      </c>
      <c r="AJ181">
        <v>1.726386383106479</v>
      </c>
      <c r="AK181">
        <v>61.748436210949897</v>
      </c>
      <c r="AL181">
        <f t="shared" si="94"/>
        <v>0.77608413486639249</v>
      </c>
      <c r="AM181">
        <v>34.69108750318329</v>
      </c>
      <c r="AN181">
        <v>35.315289090909097</v>
      </c>
      <c r="AO181">
        <v>1.0903638529061319E-2</v>
      </c>
      <c r="AP181">
        <v>100.5812648026685</v>
      </c>
      <c r="AQ181">
        <v>14</v>
      </c>
      <c r="AR181">
        <v>2</v>
      </c>
      <c r="AS181">
        <f t="shared" si="95"/>
        <v>1</v>
      </c>
      <c r="AT181">
        <f t="shared" si="96"/>
        <v>0</v>
      </c>
      <c r="AU181">
        <f t="shared" si="97"/>
        <v>47295.198260784004</v>
      </c>
      <c r="AV181">
        <f t="shared" si="98"/>
        <v>1199.95875</v>
      </c>
      <c r="AW181">
        <f t="shared" si="99"/>
        <v>1025.8907760939155</v>
      </c>
      <c r="AX181">
        <f t="shared" si="100"/>
        <v>0.85493836858468297</v>
      </c>
      <c r="AY181">
        <f t="shared" si="101"/>
        <v>0.18843105136843807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1676574563.2874999</v>
      </c>
      <c r="BF181">
        <v>1070.2249999999999</v>
      </c>
      <c r="BG181">
        <v>1094.2874999999999</v>
      </c>
      <c r="BH181">
        <v>35.2976125</v>
      </c>
      <c r="BI181">
        <v>34.687562499999999</v>
      </c>
      <c r="BJ181">
        <v>1077.9175</v>
      </c>
      <c r="BK181">
        <v>35.100387499999997</v>
      </c>
      <c r="BL181">
        <v>650.02300000000002</v>
      </c>
      <c r="BM181">
        <v>100.95650000000001</v>
      </c>
      <c r="BN181">
        <v>0.1000327375</v>
      </c>
      <c r="BO181">
        <v>33.270612499999999</v>
      </c>
      <c r="BP181">
        <v>33.612200000000001</v>
      </c>
      <c r="BQ181">
        <v>999.9</v>
      </c>
      <c r="BR181">
        <v>0</v>
      </c>
      <c r="BS181">
        <v>0</v>
      </c>
      <c r="BT181">
        <v>9018.3562500000007</v>
      </c>
      <c r="BU181">
        <v>0</v>
      </c>
      <c r="BV181">
        <v>2015.3875</v>
      </c>
      <c r="BW181">
        <v>-24.0615375</v>
      </c>
      <c r="BX181">
        <v>1109.38375</v>
      </c>
      <c r="BY181">
        <v>1133.6075000000001</v>
      </c>
      <c r="BZ181">
        <v>0.61004824999999996</v>
      </c>
      <c r="CA181">
        <v>1094.2874999999999</v>
      </c>
      <c r="CB181">
        <v>34.687562499999999</v>
      </c>
      <c r="CC181">
        <v>3.5635224999999999</v>
      </c>
      <c r="CD181">
        <v>3.5019337500000001</v>
      </c>
      <c r="CE181">
        <v>26.925462499999998</v>
      </c>
      <c r="CF181">
        <v>26.629112500000002</v>
      </c>
      <c r="CG181">
        <v>1199.95875</v>
      </c>
      <c r="CH181">
        <v>0.499973</v>
      </c>
      <c r="CI181">
        <v>0.50002700000000011</v>
      </c>
      <c r="CJ181">
        <v>0</v>
      </c>
      <c r="CK181">
        <v>1135.4925000000001</v>
      </c>
      <c r="CL181">
        <v>4.9990899999999998</v>
      </c>
      <c r="CM181">
        <v>12671.8125</v>
      </c>
      <c r="CN181">
        <v>9557.4362500000007</v>
      </c>
      <c r="CO181">
        <v>42.936999999999998</v>
      </c>
      <c r="CP181">
        <v>45.625</v>
      </c>
      <c r="CQ181">
        <v>43.796499999999988</v>
      </c>
      <c r="CR181">
        <v>44.375</v>
      </c>
      <c r="CS181">
        <v>44.311999999999998</v>
      </c>
      <c r="CT181">
        <v>597.44499999999994</v>
      </c>
      <c r="CU181">
        <v>597.51375000000007</v>
      </c>
      <c r="CV181">
        <v>0</v>
      </c>
      <c r="CW181">
        <v>1676574577.5</v>
      </c>
      <c r="CX181">
        <v>0</v>
      </c>
      <c r="CY181">
        <v>1676570481.5999999</v>
      </c>
      <c r="CZ181" t="s">
        <v>356</v>
      </c>
      <c r="DA181">
        <v>1676570481.5999999</v>
      </c>
      <c r="DB181">
        <v>1676570479.5999999</v>
      </c>
      <c r="DC181">
        <v>11</v>
      </c>
      <c r="DD181">
        <v>-8.3000000000000004E-2</v>
      </c>
      <c r="DE181">
        <v>1.9E-2</v>
      </c>
      <c r="DF181">
        <v>-6.1429999999999998</v>
      </c>
      <c r="DG181">
        <v>0.19700000000000001</v>
      </c>
      <c r="DH181">
        <v>415</v>
      </c>
      <c r="DI181">
        <v>33</v>
      </c>
      <c r="DJ181">
        <v>0.52</v>
      </c>
      <c r="DK181">
        <v>0.45</v>
      </c>
      <c r="DL181">
        <v>-23.88864634146341</v>
      </c>
      <c r="DM181">
        <v>-0.55619372822300472</v>
      </c>
      <c r="DN181">
        <v>9.0981461787850673E-2</v>
      </c>
      <c r="DO181">
        <v>0</v>
      </c>
      <c r="DP181">
        <v>0.64435668292682935</v>
      </c>
      <c r="DQ181">
        <v>-0.49820951916376299</v>
      </c>
      <c r="DR181">
        <v>5.7132864320676498E-2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374</v>
      </c>
      <c r="EA181">
        <v>3.2967200000000001</v>
      </c>
      <c r="EB181">
        <v>2.6253799999999998</v>
      </c>
      <c r="EC181">
        <v>0.195717</v>
      </c>
      <c r="ED181">
        <v>0.19620199999999999</v>
      </c>
      <c r="EE181">
        <v>0.142652</v>
      </c>
      <c r="EF181">
        <v>0.13949700000000001</v>
      </c>
      <c r="EG181">
        <v>24256.799999999999</v>
      </c>
      <c r="EH181">
        <v>24594</v>
      </c>
      <c r="EI181">
        <v>28065.1</v>
      </c>
      <c r="EJ181">
        <v>29455.9</v>
      </c>
      <c r="EK181">
        <v>33134.9</v>
      </c>
      <c r="EL181">
        <v>35180.6</v>
      </c>
      <c r="EM181">
        <v>39637.599999999999</v>
      </c>
      <c r="EN181">
        <v>42085.599999999999</v>
      </c>
      <c r="EO181">
        <v>2.19753</v>
      </c>
      <c r="EP181">
        <v>2.1954500000000001</v>
      </c>
      <c r="EQ181">
        <v>0.119038</v>
      </c>
      <c r="ER181">
        <v>0</v>
      </c>
      <c r="ES181">
        <v>31.6859</v>
      </c>
      <c r="ET181">
        <v>999.9</v>
      </c>
      <c r="EU181">
        <v>76.3</v>
      </c>
      <c r="EV181">
        <v>32.9</v>
      </c>
      <c r="EW181">
        <v>37.97</v>
      </c>
      <c r="EX181">
        <v>56.496499999999997</v>
      </c>
      <c r="EY181">
        <v>-4.0785299999999998</v>
      </c>
      <c r="EZ181">
        <v>2</v>
      </c>
      <c r="FA181">
        <v>0.46023399999999998</v>
      </c>
      <c r="FB181">
        <v>0.42363299999999998</v>
      </c>
      <c r="FC181">
        <v>20.272500000000001</v>
      </c>
      <c r="FD181">
        <v>5.2193899999999998</v>
      </c>
      <c r="FE181">
        <v>12.0099</v>
      </c>
      <c r="FF181">
        <v>4.9863499999999998</v>
      </c>
      <c r="FG181">
        <v>3.2846299999999999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1.86419</v>
      </c>
      <c r="FO181">
        <v>1.86032</v>
      </c>
      <c r="FP181">
        <v>1.8610199999999999</v>
      </c>
      <c r="FQ181">
        <v>1.86015</v>
      </c>
      <c r="FR181">
        <v>1.86188</v>
      </c>
      <c r="FS181">
        <v>1.85846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-7.7</v>
      </c>
      <c r="GH181">
        <v>0.1973</v>
      </c>
      <c r="GI181">
        <v>-4.4815386914191997</v>
      </c>
      <c r="GJ181">
        <v>-4.8024823865547416E-3</v>
      </c>
      <c r="GK181">
        <v>2.2541114550050859E-6</v>
      </c>
      <c r="GL181">
        <v>-5.2254267566753844E-10</v>
      </c>
      <c r="GM181">
        <v>0.19724000000001499</v>
      </c>
      <c r="GN181">
        <v>0</v>
      </c>
      <c r="GO181">
        <v>0</v>
      </c>
      <c r="GP181">
        <v>0</v>
      </c>
      <c r="GQ181">
        <v>6</v>
      </c>
      <c r="GR181">
        <v>2068</v>
      </c>
      <c r="GS181">
        <v>3</v>
      </c>
      <c r="GT181">
        <v>31</v>
      </c>
      <c r="GU181">
        <v>68.099999999999994</v>
      </c>
      <c r="GV181">
        <v>68.099999999999994</v>
      </c>
      <c r="GW181">
        <v>2.9968300000000001</v>
      </c>
      <c r="GX181">
        <v>2.52563</v>
      </c>
      <c r="GY181">
        <v>2.04834</v>
      </c>
      <c r="GZ181">
        <v>2.6257299999999999</v>
      </c>
      <c r="HA181">
        <v>2.1972700000000001</v>
      </c>
      <c r="HB181">
        <v>2.3168899999999999</v>
      </c>
      <c r="HC181">
        <v>38.159300000000002</v>
      </c>
      <c r="HD181">
        <v>14.8413</v>
      </c>
      <c r="HE181">
        <v>18</v>
      </c>
      <c r="HF181">
        <v>682.48699999999997</v>
      </c>
      <c r="HG181">
        <v>758.28700000000003</v>
      </c>
      <c r="HH181">
        <v>31.002099999999999</v>
      </c>
      <c r="HI181">
        <v>33.2485</v>
      </c>
      <c r="HJ181">
        <v>30.000900000000001</v>
      </c>
      <c r="HK181">
        <v>33.071399999999997</v>
      </c>
      <c r="HL181">
        <v>33.078099999999999</v>
      </c>
      <c r="HM181">
        <v>59.930300000000003</v>
      </c>
      <c r="HN181">
        <v>6.0516100000000002</v>
      </c>
      <c r="HO181">
        <v>100</v>
      </c>
      <c r="HP181">
        <v>31</v>
      </c>
      <c r="HQ181">
        <v>1110.47</v>
      </c>
      <c r="HR181">
        <v>34.918500000000002</v>
      </c>
      <c r="HS181">
        <v>98.926400000000001</v>
      </c>
      <c r="HT181">
        <v>97.609300000000005</v>
      </c>
    </row>
    <row r="182" spans="1:228" x14ac:dyDescent="0.2">
      <c r="A182">
        <v>167</v>
      </c>
      <c r="B182">
        <v>1676574569.5999999</v>
      </c>
      <c r="C182">
        <v>663</v>
      </c>
      <c r="D182" t="s">
        <v>693</v>
      </c>
      <c r="E182" t="s">
        <v>694</v>
      </c>
      <c r="F182">
        <v>4</v>
      </c>
      <c r="G182">
        <v>1676574567.5999999</v>
      </c>
      <c r="H182">
        <f t="shared" si="68"/>
        <v>7.7663104680839273E-4</v>
      </c>
      <c r="I182">
        <f t="shared" si="69"/>
        <v>0.77663104680839268</v>
      </c>
      <c r="J182">
        <f t="shared" si="70"/>
        <v>14.579248421777949</v>
      </c>
      <c r="K182">
        <f t="shared" si="71"/>
        <v>1077.43</v>
      </c>
      <c r="L182">
        <f t="shared" si="72"/>
        <v>539.69859448521663</v>
      </c>
      <c r="M182">
        <f t="shared" si="73"/>
        <v>54.539154543389934</v>
      </c>
      <c r="N182">
        <f t="shared" si="74"/>
        <v>108.87951512220258</v>
      </c>
      <c r="O182">
        <f t="shared" si="75"/>
        <v>4.5602381188061814E-2</v>
      </c>
      <c r="P182">
        <f t="shared" si="76"/>
        <v>2.7718129933541116</v>
      </c>
      <c r="Q182">
        <f t="shared" si="77"/>
        <v>4.5189643021412623E-2</v>
      </c>
      <c r="R182">
        <f t="shared" si="78"/>
        <v>2.8280298309523388E-2</v>
      </c>
      <c r="S182">
        <f t="shared" si="79"/>
        <v>226.11647452178244</v>
      </c>
      <c r="T182">
        <f t="shared" si="80"/>
        <v>34.469230492317166</v>
      </c>
      <c r="U182">
        <f t="shared" si="81"/>
        <v>33.62235714285714</v>
      </c>
      <c r="V182">
        <f t="shared" si="82"/>
        <v>5.2314851933345867</v>
      </c>
      <c r="W182">
        <f t="shared" si="83"/>
        <v>69.555514620779178</v>
      </c>
      <c r="X182">
        <f t="shared" si="84"/>
        <v>3.570387282017319</v>
      </c>
      <c r="Y182">
        <f t="shared" si="85"/>
        <v>5.1331476756131904</v>
      </c>
      <c r="Z182">
        <f t="shared" si="86"/>
        <v>1.6610979113172677</v>
      </c>
      <c r="AA182">
        <f t="shared" si="87"/>
        <v>-34.249429164250117</v>
      </c>
      <c r="AB182">
        <f t="shared" si="88"/>
        <v>-50.634637448221646</v>
      </c>
      <c r="AC182">
        <f t="shared" si="89"/>
        <v>-4.2022944271342944</v>
      </c>
      <c r="AD182">
        <f t="shared" si="90"/>
        <v>137.0301134821764</v>
      </c>
      <c r="AE182">
        <f t="shared" si="91"/>
        <v>25.372449492056326</v>
      </c>
      <c r="AF182">
        <f t="shared" si="92"/>
        <v>0.70845755288881973</v>
      </c>
      <c r="AG182">
        <f t="shared" si="93"/>
        <v>14.579248421777949</v>
      </c>
      <c r="AH182">
        <v>1140.083390361694</v>
      </c>
      <c r="AI182">
        <v>1119.53096969697</v>
      </c>
      <c r="AJ182">
        <v>1.7563971956040469</v>
      </c>
      <c r="AK182">
        <v>61.748436210949897</v>
      </c>
      <c r="AL182">
        <f t="shared" si="94"/>
        <v>0.77663104680839268</v>
      </c>
      <c r="AM182">
        <v>34.686350780891487</v>
      </c>
      <c r="AN182">
        <v>35.34002181818181</v>
      </c>
      <c r="AO182">
        <v>6.1737931639802004E-3</v>
      </c>
      <c r="AP182">
        <v>100.5812648026685</v>
      </c>
      <c r="AQ182">
        <v>14</v>
      </c>
      <c r="AR182">
        <v>2</v>
      </c>
      <c r="AS182">
        <f t="shared" si="95"/>
        <v>1</v>
      </c>
      <c r="AT182">
        <f t="shared" si="96"/>
        <v>0</v>
      </c>
      <c r="AU182">
        <f t="shared" si="97"/>
        <v>47406.50314316334</v>
      </c>
      <c r="AV182">
        <f t="shared" si="98"/>
        <v>1199.997142857143</v>
      </c>
      <c r="AW182">
        <f t="shared" si="99"/>
        <v>1025.923470736675</v>
      </c>
      <c r="AX182">
        <f t="shared" si="100"/>
        <v>0.85493826118118421</v>
      </c>
      <c r="AY182">
        <f t="shared" si="101"/>
        <v>0.18843084407968552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1676574567.5999999</v>
      </c>
      <c r="BF182">
        <v>1077.43</v>
      </c>
      <c r="BG182">
        <v>1101.5542857142859</v>
      </c>
      <c r="BH182">
        <v>35.331185714285724</v>
      </c>
      <c r="BI182">
        <v>34.700357142857143</v>
      </c>
      <c r="BJ182">
        <v>1085.1385714285709</v>
      </c>
      <c r="BK182">
        <v>35.133928571428569</v>
      </c>
      <c r="BL182">
        <v>650.02785714285721</v>
      </c>
      <c r="BM182">
        <v>100.955</v>
      </c>
      <c r="BN182">
        <v>9.9838942857142857E-2</v>
      </c>
      <c r="BO182">
        <v>33.283514285714283</v>
      </c>
      <c r="BP182">
        <v>33.62235714285714</v>
      </c>
      <c r="BQ182">
        <v>999.89999999999986</v>
      </c>
      <c r="BR182">
        <v>0</v>
      </c>
      <c r="BS182">
        <v>0</v>
      </c>
      <c r="BT182">
        <v>9040.4485714285711</v>
      </c>
      <c r="BU182">
        <v>0</v>
      </c>
      <c r="BV182">
        <v>2018.1028571428569</v>
      </c>
      <c r="BW182">
        <v>-24.12301428571428</v>
      </c>
      <c r="BX182">
        <v>1116.8928571428571</v>
      </c>
      <c r="BY182">
        <v>1141.1528571428571</v>
      </c>
      <c r="BZ182">
        <v>0.63082228571428567</v>
      </c>
      <c r="CA182">
        <v>1101.5542857142859</v>
      </c>
      <c r="CB182">
        <v>34.700357142857143</v>
      </c>
      <c r="CC182">
        <v>3.5668542857142849</v>
      </c>
      <c r="CD182">
        <v>3.5031685714285721</v>
      </c>
      <c r="CE182">
        <v>26.941385714285708</v>
      </c>
      <c r="CF182">
        <v>26.635100000000001</v>
      </c>
      <c r="CG182">
        <v>1199.997142857143</v>
      </c>
      <c r="CH182">
        <v>0.49997428571428559</v>
      </c>
      <c r="CI182">
        <v>0.5000257142857143</v>
      </c>
      <c r="CJ182">
        <v>0</v>
      </c>
      <c r="CK182">
        <v>1136.6342857142861</v>
      </c>
      <c r="CL182">
        <v>4.9990899999999998</v>
      </c>
      <c r="CM182">
        <v>12685.9</v>
      </c>
      <c r="CN182">
        <v>9557.77</v>
      </c>
      <c r="CO182">
        <v>42.954999999999998</v>
      </c>
      <c r="CP182">
        <v>45.669285714285721</v>
      </c>
      <c r="CQ182">
        <v>43.811999999999998</v>
      </c>
      <c r="CR182">
        <v>44.410428571428582</v>
      </c>
      <c r="CS182">
        <v>44.311999999999998</v>
      </c>
      <c r="CT182">
        <v>597.46857142857141</v>
      </c>
      <c r="CU182">
        <v>597.52857142857135</v>
      </c>
      <c r="CV182">
        <v>0</v>
      </c>
      <c r="CW182">
        <v>1676574581.7</v>
      </c>
      <c r="CX182">
        <v>0</v>
      </c>
      <c r="CY182">
        <v>1676570481.5999999</v>
      </c>
      <c r="CZ182" t="s">
        <v>356</v>
      </c>
      <c r="DA182">
        <v>1676570481.5999999</v>
      </c>
      <c r="DB182">
        <v>1676570479.5999999</v>
      </c>
      <c r="DC182">
        <v>11</v>
      </c>
      <c r="DD182">
        <v>-8.3000000000000004E-2</v>
      </c>
      <c r="DE182">
        <v>1.9E-2</v>
      </c>
      <c r="DF182">
        <v>-6.1429999999999998</v>
      </c>
      <c r="DG182">
        <v>0.19700000000000001</v>
      </c>
      <c r="DH182">
        <v>415</v>
      </c>
      <c r="DI182">
        <v>33</v>
      </c>
      <c r="DJ182">
        <v>0.52</v>
      </c>
      <c r="DK182">
        <v>0.45</v>
      </c>
      <c r="DL182">
        <v>-23.942878048780489</v>
      </c>
      <c r="DM182">
        <v>-0.98087038327527121</v>
      </c>
      <c r="DN182">
        <v>0.1225766131997037</v>
      </c>
      <c r="DO182">
        <v>0</v>
      </c>
      <c r="DP182">
        <v>0.62570914634146335</v>
      </c>
      <c r="DQ182">
        <v>-0.18155061324041771</v>
      </c>
      <c r="DR182">
        <v>3.9255022042275808E-2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374</v>
      </c>
      <c r="EA182">
        <v>3.2965399999999998</v>
      </c>
      <c r="EB182">
        <v>2.62541</v>
      </c>
      <c r="EC182">
        <v>0.19647700000000001</v>
      </c>
      <c r="ED182">
        <v>0.19695399999999999</v>
      </c>
      <c r="EE182">
        <v>0.14271300000000001</v>
      </c>
      <c r="EF182">
        <v>0.139622</v>
      </c>
      <c r="EG182">
        <v>24233.3</v>
      </c>
      <c r="EH182">
        <v>24570.5</v>
      </c>
      <c r="EI182">
        <v>28064.5</v>
      </c>
      <c r="EJ182">
        <v>29455.5</v>
      </c>
      <c r="EK182">
        <v>33132.1</v>
      </c>
      <c r="EL182">
        <v>35175.300000000003</v>
      </c>
      <c r="EM182">
        <v>39637</v>
      </c>
      <c r="EN182">
        <v>42085.3</v>
      </c>
      <c r="EO182">
        <v>2.19747</v>
      </c>
      <c r="EP182">
        <v>2.1956000000000002</v>
      </c>
      <c r="EQ182">
        <v>0.11912</v>
      </c>
      <c r="ER182">
        <v>0</v>
      </c>
      <c r="ES182">
        <v>31.7013</v>
      </c>
      <c r="ET182">
        <v>999.9</v>
      </c>
      <c r="EU182">
        <v>76.3</v>
      </c>
      <c r="EV182">
        <v>32.9</v>
      </c>
      <c r="EW182">
        <v>37.969900000000003</v>
      </c>
      <c r="EX182">
        <v>56.886499999999998</v>
      </c>
      <c r="EY182">
        <v>-4.0745199999999997</v>
      </c>
      <c r="EZ182">
        <v>2</v>
      </c>
      <c r="FA182">
        <v>0.46098099999999997</v>
      </c>
      <c r="FB182">
        <v>0.43224400000000002</v>
      </c>
      <c r="FC182">
        <v>20.272500000000001</v>
      </c>
      <c r="FD182">
        <v>5.2186399999999997</v>
      </c>
      <c r="FE182">
        <v>12.0099</v>
      </c>
      <c r="FF182">
        <v>4.9866000000000001</v>
      </c>
      <c r="FG182">
        <v>3.2844799999999998</v>
      </c>
      <c r="FH182">
        <v>9999</v>
      </c>
      <c r="FI182">
        <v>9999</v>
      </c>
      <c r="FJ182">
        <v>9999</v>
      </c>
      <c r="FK182">
        <v>999.9</v>
      </c>
      <c r="FL182">
        <v>1.86582</v>
      </c>
      <c r="FM182">
        <v>1.8621799999999999</v>
      </c>
      <c r="FN182">
        <v>1.8642000000000001</v>
      </c>
      <c r="FO182">
        <v>1.86032</v>
      </c>
      <c r="FP182">
        <v>1.86103</v>
      </c>
      <c r="FQ182">
        <v>1.86019</v>
      </c>
      <c r="FR182">
        <v>1.86188</v>
      </c>
      <c r="FS182">
        <v>1.8585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-7.71</v>
      </c>
      <c r="GH182">
        <v>0.19719999999999999</v>
      </c>
      <c r="GI182">
        <v>-4.4815386914191997</v>
      </c>
      <c r="GJ182">
        <v>-4.8024823865547416E-3</v>
      </c>
      <c r="GK182">
        <v>2.2541114550050859E-6</v>
      </c>
      <c r="GL182">
        <v>-5.2254267566753844E-10</v>
      </c>
      <c r="GM182">
        <v>0.19724000000001499</v>
      </c>
      <c r="GN182">
        <v>0</v>
      </c>
      <c r="GO182">
        <v>0</v>
      </c>
      <c r="GP182">
        <v>0</v>
      </c>
      <c r="GQ182">
        <v>6</v>
      </c>
      <c r="GR182">
        <v>2068</v>
      </c>
      <c r="GS182">
        <v>3</v>
      </c>
      <c r="GT182">
        <v>31</v>
      </c>
      <c r="GU182">
        <v>68.099999999999994</v>
      </c>
      <c r="GV182">
        <v>68.2</v>
      </c>
      <c r="GW182">
        <v>3.0065900000000001</v>
      </c>
      <c r="GX182">
        <v>2.5122100000000001</v>
      </c>
      <c r="GY182">
        <v>2.04834</v>
      </c>
      <c r="GZ182">
        <v>2.6257299999999999</v>
      </c>
      <c r="HA182">
        <v>2.1972700000000001</v>
      </c>
      <c r="HB182">
        <v>2.34375</v>
      </c>
      <c r="HC182">
        <v>38.159300000000002</v>
      </c>
      <c r="HD182">
        <v>14.876300000000001</v>
      </c>
      <c r="HE182">
        <v>18</v>
      </c>
      <c r="HF182">
        <v>682.53399999999999</v>
      </c>
      <c r="HG182">
        <v>758.54399999999998</v>
      </c>
      <c r="HH182">
        <v>31.002300000000002</v>
      </c>
      <c r="HI182">
        <v>33.258200000000002</v>
      </c>
      <c r="HJ182">
        <v>30.000900000000001</v>
      </c>
      <c r="HK182">
        <v>33.079500000000003</v>
      </c>
      <c r="HL182">
        <v>33.087000000000003</v>
      </c>
      <c r="HM182">
        <v>60.221400000000003</v>
      </c>
      <c r="HN182">
        <v>5.7735099999999999</v>
      </c>
      <c r="HO182">
        <v>100</v>
      </c>
      <c r="HP182">
        <v>31</v>
      </c>
      <c r="HQ182">
        <v>1117.1500000000001</v>
      </c>
      <c r="HR182">
        <v>34.938299999999998</v>
      </c>
      <c r="HS182">
        <v>98.924700000000001</v>
      </c>
      <c r="HT182">
        <v>97.6083</v>
      </c>
    </row>
    <row r="183" spans="1:228" x14ac:dyDescent="0.2">
      <c r="A183">
        <v>168</v>
      </c>
      <c r="B183">
        <v>1676574573.5999999</v>
      </c>
      <c r="C183">
        <v>667</v>
      </c>
      <c r="D183" t="s">
        <v>695</v>
      </c>
      <c r="E183" t="s">
        <v>696</v>
      </c>
      <c r="F183">
        <v>4</v>
      </c>
      <c r="G183">
        <v>1676574571.2874999</v>
      </c>
      <c r="H183">
        <f t="shared" si="68"/>
        <v>7.5784506559388551E-4</v>
      </c>
      <c r="I183">
        <f t="shared" si="69"/>
        <v>0.75784506559388554</v>
      </c>
      <c r="J183">
        <f t="shared" si="70"/>
        <v>14.719433303804951</v>
      </c>
      <c r="K183">
        <f t="shared" si="71"/>
        <v>1083.5887499999999</v>
      </c>
      <c r="L183">
        <f t="shared" si="72"/>
        <v>527.02473716945406</v>
      </c>
      <c r="M183">
        <f t="shared" si="73"/>
        <v>53.258114454612944</v>
      </c>
      <c r="N183">
        <f t="shared" si="74"/>
        <v>109.5012996528008</v>
      </c>
      <c r="O183">
        <f t="shared" si="75"/>
        <v>4.4406244104027479E-2</v>
      </c>
      <c r="P183">
        <f t="shared" si="76"/>
        <v>2.7638481127474126</v>
      </c>
      <c r="Q183">
        <f t="shared" si="77"/>
        <v>4.4013656321253536E-2</v>
      </c>
      <c r="R183">
        <f t="shared" si="78"/>
        <v>2.7543518251848378E-2</v>
      </c>
      <c r="S183">
        <f t="shared" si="79"/>
        <v>226.13054023525217</v>
      </c>
      <c r="T183">
        <f t="shared" si="80"/>
        <v>34.488232097386891</v>
      </c>
      <c r="U183">
        <f t="shared" si="81"/>
        <v>33.641487499999997</v>
      </c>
      <c r="V183">
        <f t="shared" si="82"/>
        <v>5.2370856565471113</v>
      </c>
      <c r="W183">
        <f t="shared" si="83"/>
        <v>69.563726916570545</v>
      </c>
      <c r="X183">
        <f t="shared" si="84"/>
        <v>3.5729388929487378</v>
      </c>
      <c r="Y183">
        <f t="shared" si="85"/>
        <v>5.1362097048564541</v>
      </c>
      <c r="Z183">
        <f t="shared" si="86"/>
        <v>1.6641467635983735</v>
      </c>
      <c r="AA183">
        <f t="shared" si="87"/>
        <v>-33.420967392690351</v>
      </c>
      <c r="AB183">
        <f t="shared" si="88"/>
        <v>-51.754878116255249</v>
      </c>
      <c r="AC183">
        <f t="shared" si="89"/>
        <v>-4.3082718239403128</v>
      </c>
      <c r="AD183">
        <f t="shared" si="90"/>
        <v>136.64642290236625</v>
      </c>
      <c r="AE183">
        <f t="shared" si="91"/>
        <v>25.384192311605954</v>
      </c>
      <c r="AF183">
        <f t="shared" si="92"/>
        <v>0.68226085624647093</v>
      </c>
      <c r="AG183">
        <f t="shared" si="93"/>
        <v>14.719433303804951</v>
      </c>
      <c r="AH183">
        <v>1147.0374475586709</v>
      </c>
      <c r="AI183">
        <v>1126.443636363636</v>
      </c>
      <c r="AJ183">
        <v>1.731768232449199</v>
      </c>
      <c r="AK183">
        <v>61.748436210949897</v>
      </c>
      <c r="AL183">
        <f t="shared" si="94"/>
        <v>0.75784506559388554</v>
      </c>
      <c r="AM183">
        <v>34.742098701674458</v>
      </c>
      <c r="AN183">
        <v>35.371917575757557</v>
      </c>
      <c r="AO183">
        <v>7.3305443877585384E-3</v>
      </c>
      <c r="AP183">
        <v>100.5812648026685</v>
      </c>
      <c r="AQ183">
        <v>14</v>
      </c>
      <c r="AR183">
        <v>2</v>
      </c>
      <c r="AS183">
        <f t="shared" si="95"/>
        <v>1</v>
      </c>
      <c r="AT183">
        <f t="shared" si="96"/>
        <v>0</v>
      </c>
      <c r="AU183">
        <f t="shared" si="97"/>
        <v>47186.045943481462</v>
      </c>
      <c r="AV183">
        <f t="shared" si="98"/>
        <v>1200.0775000000001</v>
      </c>
      <c r="AW183">
        <f t="shared" si="99"/>
        <v>1025.991613593395</v>
      </c>
      <c r="AX183">
        <f t="shared" si="100"/>
        <v>0.85493779659513225</v>
      </c>
      <c r="AY183">
        <f t="shared" si="101"/>
        <v>0.18842994742860536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1676574571.2874999</v>
      </c>
      <c r="BF183">
        <v>1083.5887499999999</v>
      </c>
      <c r="BG183">
        <v>1107.7012500000001</v>
      </c>
      <c r="BH183">
        <v>35.356624999999987</v>
      </c>
      <c r="BI183">
        <v>34.74915</v>
      </c>
      <c r="BJ183">
        <v>1091.3025</v>
      </c>
      <c r="BK183">
        <v>35.159424999999999</v>
      </c>
      <c r="BL183">
        <v>650.04</v>
      </c>
      <c r="BM183">
        <v>100.95425</v>
      </c>
      <c r="BN183">
        <v>0.1000472625</v>
      </c>
      <c r="BO183">
        <v>33.294150000000002</v>
      </c>
      <c r="BP183">
        <v>33.641487499999997</v>
      </c>
      <c r="BQ183">
        <v>999.9</v>
      </c>
      <c r="BR183">
        <v>0</v>
      </c>
      <c r="BS183">
        <v>0</v>
      </c>
      <c r="BT183">
        <v>8998.1237500000007</v>
      </c>
      <c r="BU183">
        <v>0</v>
      </c>
      <c r="BV183">
        <v>2021.06375</v>
      </c>
      <c r="BW183">
        <v>-24.114237500000002</v>
      </c>
      <c r="BX183">
        <v>1123.30125</v>
      </c>
      <c r="BY183">
        <v>1147.5787499999999</v>
      </c>
      <c r="BZ183">
        <v>0.60747424999999999</v>
      </c>
      <c r="CA183">
        <v>1107.7012500000001</v>
      </c>
      <c r="CB183">
        <v>34.74915</v>
      </c>
      <c r="CC183">
        <v>3.5694024999999998</v>
      </c>
      <c r="CD183">
        <v>3.5080775000000002</v>
      </c>
      <c r="CE183">
        <v>26.953537499999999</v>
      </c>
      <c r="CF183">
        <v>26.658874999999998</v>
      </c>
      <c r="CG183">
        <v>1200.0775000000001</v>
      </c>
      <c r="CH183">
        <v>0.49998975000000001</v>
      </c>
      <c r="CI183">
        <v>0.5000102500000001</v>
      </c>
      <c r="CJ183">
        <v>0</v>
      </c>
      <c r="CK183">
        <v>1137.46</v>
      </c>
      <c r="CL183">
        <v>4.9990899999999998</v>
      </c>
      <c r="CM183">
        <v>12701.8125</v>
      </c>
      <c r="CN183">
        <v>9558.4500000000007</v>
      </c>
      <c r="CO183">
        <v>42.992125000000001</v>
      </c>
      <c r="CP183">
        <v>45.686999999999998</v>
      </c>
      <c r="CQ183">
        <v>43.811999999999998</v>
      </c>
      <c r="CR183">
        <v>44.41375</v>
      </c>
      <c r="CS183">
        <v>44.351374999999997</v>
      </c>
      <c r="CT183">
        <v>597.52750000000003</v>
      </c>
      <c r="CU183">
        <v>597.54999999999995</v>
      </c>
      <c r="CV183">
        <v>0</v>
      </c>
      <c r="CW183">
        <v>1676574585.3</v>
      </c>
      <c r="CX183">
        <v>0</v>
      </c>
      <c r="CY183">
        <v>1676570481.5999999</v>
      </c>
      <c r="CZ183" t="s">
        <v>356</v>
      </c>
      <c r="DA183">
        <v>1676570481.5999999</v>
      </c>
      <c r="DB183">
        <v>1676570479.5999999</v>
      </c>
      <c r="DC183">
        <v>11</v>
      </c>
      <c r="DD183">
        <v>-8.3000000000000004E-2</v>
      </c>
      <c r="DE183">
        <v>1.9E-2</v>
      </c>
      <c r="DF183">
        <v>-6.1429999999999998</v>
      </c>
      <c r="DG183">
        <v>0.19700000000000001</v>
      </c>
      <c r="DH183">
        <v>415</v>
      </c>
      <c r="DI183">
        <v>33</v>
      </c>
      <c r="DJ183">
        <v>0.52</v>
      </c>
      <c r="DK183">
        <v>0.45</v>
      </c>
      <c r="DL183">
        <v>-23.986336585365859</v>
      </c>
      <c r="DM183">
        <v>-1.179970034843159</v>
      </c>
      <c r="DN183">
        <v>0.13216712398138569</v>
      </c>
      <c r="DO183">
        <v>0</v>
      </c>
      <c r="DP183">
        <v>0.60878936585365862</v>
      </c>
      <c r="DQ183">
        <v>6.1513484320559503E-2</v>
      </c>
      <c r="DR183">
        <v>1.7047576183850902E-2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3.2966299999999999</v>
      </c>
      <c r="EB183">
        <v>2.6251699999999998</v>
      </c>
      <c r="EC183">
        <v>0.19723199999999999</v>
      </c>
      <c r="ED183">
        <v>0.197709</v>
      </c>
      <c r="EE183">
        <v>0.14280100000000001</v>
      </c>
      <c r="EF183">
        <v>0.13972799999999999</v>
      </c>
      <c r="EG183">
        <v>24209.7</v>
      </c>
      <c r="EH183">
        <v>24546.799999999999</v>
      </c>
      <c r="EI183">
        <v>28063.599999999999</v>
      </c>
      <c r="EJ183">
        <v>29454.9</v>
      </c>
      <c r="EK183">
        <v>33127.5</v>
      </c>
      <c r="EL183">
        <v>35170.199999999997</v>
      </c>
      <c r="EM183">
        <v>39635.5</v>
      </c>
      <c r="EN183">
        <v>42084.3</v>
      </c>
      <c r="EO183">
        <v>2.19712</v>
      </c>
      <c r="EP183">
        <v>2.1954500000000001</v>
      </c>
      <c r="EQ183">
        <v>0.11959699999999999</v>
      </c>
      <c r="ER183">
        <v>0</v>
      </c>
      <c r="ES183">
        <v>31.718</v>
      </c>
      <c r="ET183">
        <v>999.9</v>
      </c>
      <c r="EU183">
        <v>76.3</v>
      </c>
      <c r="EV183">
        <v>32.9</v>
      </c>
      <c r="EW183">
        <v>37.973300000000002</v>
      </c>
      <c r="EX183">
        <v>56.796500000000002</v>
      </c>
      <c r="EY183">
        <v>-4.0905500000000004</v>
      </c>
      <c r="EZ183">
        <v>2</v>
      </c>
      <c r="FA183">
        <v>0.46150400000000003</v>
      </c>
      <c r="FB183">
        <v>0.43947399999999998</v>
      </c>
      <c r="FC183">
        <v>20.272400000000001</v>
      </c>
      <c r="FD183">
        <v>5.2186399999999997</v>
      </c>
      <c r="FE183">
        <v>12.0099</v>
      </c>
      <c r="FF183">
        <v>4.9866000000000001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1.8642399999999999</v>
      </c>
      <c r="FO183">
        <v>1.86032</v>
      </c>
      <c r="FP183">
        <v>1.86103</v>
      </c>
      <c r="FQ183">
        <v>1.8601700000000001</v>
      </c>
      <c r="FR183">
        <v>1.86188</v>
      </c>
      <c r="FS183">
        <v>1.8585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-7.73</v>
      </c>
      <c r="GH183">
        <v>0.1973</v>
      </c>
      <c r="GI183">
        <v>-4.4815386914191997</v>
      </c>
      <c r="GJ183">
        <v>-4.8024823865547416E-3</v>
      </c>
      <c r="GK183">
        <v>2.2541114550050859E-6</v>
      </c>
      <c r="GL183">
        <v>-5.2254267566753844E-10</v>
      </c>
      <c r="GM183">
        <v>0.19724000000001499</v>
      </c>
      <c r="GN183">
        <v>0</v>
      </c>
      <c r="GO183">
        <v>0</v>
      </c>
      <c r="GP183">
        <v>0</v>
      </c>
      <c r="GQ183">
        <v>6</v>
      </c>
      <c r="GR183">
        <v>2068</v>
      </c>
      <c r="GS183">
        <v>3</v>
      </c>
      <c r="GT183">
        <v>31</v>
      </c>
      <c r="GU183">
        <v>68.2</v>
      </c>
      <c r="GV183">
        <v>68.2</v>
      </c>
      <c r="GW183">
        <v>3.0261200000000001</v>
      </c>
      <c r="GX183">
        <v>2.52563</v>
      </c>
      <c r="GY183">
        <v>2.04834</v>
      </c>
      <c r="GZ183">
        <v>2.6257299999999999</v>
      </c>
      <c r="HA183">
        <v>2.1972700000000001</v>
      </c>
      <c r="HB183">
        <v>2.2985799999999998</v>
      </c>
      <c r="HC183">
        <v>38.159300000000002</v>
      </c>
      <c r="HD183">
        <v>14.8413</v>
      </c>
      <c r="HE183">
        <v>18</v>
      </c>
      <c r="HF183">
        <v>682.34400000000005</v>
      </c>
      <c r="HG183">
        <v>758.51</v>
      </c>
      <c r="HH183">
        <v>31.002099999999999</v>
      </c>
      <c r="HI183">
        <v>33.267699999999998</v>
      </c>
      <c r="HJ183">
        <v>30.000800000000002</v>
      </c>
      <c r="HK183">
        <v>33.088299999999997</v>
      </c>
      <c r="HL183">
        <v>33.095799999999997</v>
      </c>
      <c r="HM183">
        <v>60.508699999999997</v>
      </c>
      <c r="HN183">
        <v>5.4732399999999997</v>
      </c>
      <c r="HO183">
        <v>100</v>
      </c>
      <c r="HP183">
        <v>31</v>
      </c>
      <c r="HQ183">
        <v>1123.83</v>
      </c>
      <c r="HR183">
        <v>34.936500000000002</v>
      </c>
      <c r="HS183">
        <v>98.921300000000002</v>
      </c>
      <c r="HT183">
        <v>97.606200000000001</v>
      </c>
    </row>
    <row r="184" spans="1:228" x14ac:dyDescent="0.2">
      <c r="A184">
        <v>169</v>
      </c>
      <c r="B184">
        <v>1676574577.5999999</v>
      </c>
      <c r="C184">
        <v>671</v>
      </c>
      <c r="D184" t="s">
        <v>697</v>
      </c>
      <c r="E184" t="s">
        <v>698</v>
      </c>
      <c r="F184">
        <v>4</v>
      </c>
      <c r="G184">
        <v>1676574575.5999999</v>
      </c>
      <c r="H184">
        <f t="shared" si="68"/>
        <v>7.7232191735230227E-4</v>
      </c>
      <c r="I184">
        <f t="shared" si="69"/>
        <v>0.77232191735230227</v>
      </c>
      <c r="J184">
        <f t="shared" si="70"/>
        <v>14.834999661564582</v>
      </c>
      <c r="K184">
        <f t="shared" si="71"/>
        <v>1090.78</v>
      </c>
      <c r="L184">
        <f t="shared" si="72"/>
        <v>539.40174796834879</v>
      </c>
      <c r="M184">
        <f t="shared" si="73"/>
        <v>54.508650391487571</v>
      </c>
      <c r="N184">
        <f t="shared" si="74"/>
        <v>110.22757322899082</v>
      </c>
      <c r="O184">
        <f t="shared" si="75"/>
        <v>4.5224829246911395E-2</v>
      </c>
      <c r="P184">
        <f t="shared" si="76"/>
        <v>2.7596725897260024</v>
      </c>
      <c r="Q184">
        <f t="shared" si="77"/>
        <v>4.481709570699078E-2</v>
      </c>
      <c r="R184">
        <f t="shared" si="78"/>
        <v>2.8047011559115112E-2</v>
      </c>
      <c r="S184">
        <f t="shared" si="79"/>
        <v>226.10787523628341</v>
      </c>
      <c r="T184">
        <f t="shared" si="80"/>
        <v>34.498565054832568</v>
      </c>
      <c r="U184">
        <f t="shared" si="81"/>
        <v>33.659242857142857</v>
      </c>
      <c r="V184">
        <f t="shared" si="82"/>
        <v>5.2422882500519012</v>
      </c>
      <c r="W184">
        <f t="shared" si="83"/>
        <v>69.589812197994718</v>
      </c>
      <c r="X184">
        <f t="shared" si="84"/>
        <v>3.5768403308734911</v>
      </c>
      <c r="Y184">
        <f t="shared" si="85"/>
        <v>5.1398907654712147</v>
      </c>
      <c r="Z184">
        <f t="shared" si="86"/>
        <v>1.6654479191784102</v>
      </c>
      <c r="AA184">
        <f t="shared" si="87"/>
        <v>-34.059396555236532</v>
      </c>
      <c r="AB184">
        <f t="shared" si="88"/>
        <v>-52.417132228950528</v>
      </c>
      <c r="AC184">
        <f t="shared" si="89"/>
        <v>-4.3706555643626084</v>
      </c>
      <c r="AD184">
        <f t="shared" si="90"/>
        <v>135.26069088773374</v>
      </c>
      <c r="AE184">
        <f t="shared" si="91"/>
        <v>25.455647904473189</v>
      </c>
      <c r="AF184">
        <f t="shared" si="92"/>
        <v>0.6819744794893261</v>
      </c>
      <c r="AG184">
        <f t="shared" si="93"/>
        <v>14.834999661564582</v>
      </c>
      <c r="AH184">
        <v>1154.1282387285789</v>
      </c>
      <c r="AI184">
        <v>1133.402545454546</v>
      </c>
      <c r="AJ184">
        <v>1.7366859546653459</v>
      </c>
      <c r="AK184">
        <v>61.748436210949897</v>
      </c>
      <c r="AL184">
        <f t="shared" si="94"/>
        <v>0.77232191735230227</v>
      </c>
      <c r="AM184">
        <v>34.78017915798344</v>
      </c>
      <c r="AN184">
        <v>35.409282424242413</v>
      </c>
      <c r="AO184">
        <v>9.5585108156807513E-3</v>
      </c>
      <c r="AP184">
        <v>100.5812648026685</v>
      </c>
      <c r="AQ184">
        <v>14</v>
      </c>
      <c r="AR184">
        <v>2</v>
      </c>
      <c r="AS184">
        <f t="shared" si="95"/>
        <v>1</v>
      </c>
      <c r="AT184">
        <f t="shared" si="96"/>
        <v>0</v>
      </c>
      <c r="AU184">
        <f t="shared" si="97"/>
        <v>47069.502623389955</v>
      </c>
      <c r="AV184">
        <f t="shared" si="98"/>
        <v>1199.95</v>
      </c>
      <c r="AW184">
        <f t="shared" si="99"/>
        <v>1025.8833135939292</v>
      </c>
      <c r="AX184">
        <f t="shared" si="100"/>
        <v>0.85493838376093101</v>
      </c>
      <c r="AY184">
        <f t="shared" si="101"/>
        <v>0.18843108065859693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1676574575.5999999</v>
      </c>
      <c r="BF184">
        <v>1090.78</v>
      </c>
      <c r="BG184">
        <v>1114.9657142857141</v>
      </c>
      <c r="BH184">
        <v>35.39537142857143</v>
      </c>
      <c r="BI184">
        <v>34.7881</v>
      </c>
      <c r="BJ184">
        <v>1098.51</v>
      </c>
      <c r="BK184">
        <v>35.198142857142862</v>
      </c>
      <c r="BL184">
        <v>649.95885714285725</v>
      </c>
      <c r="BM184">
        <v>100.9538571428571</v>
      </c>
      <c r="BN184">
        <v>0.1000430285714286</v>
      </c>
      <c r="BO184">
        <v>33.306928571428571</v>
      </c>
      <c r="BP184">
        <v>33.659242857142857</v>
      </c>
      <c r="BQ184">
        <v>999.89999999999986</v>
      </c>
      <c r="BR184">
        <v>0</v>
      </c>
      <c r="BS184">
        <v>0</v>
      </c>
      <c r="BT184">
        <v>8975.9814285714292</v>
      </c>
      <c r="BU184">
        <v>0</v>
      </c>
      <c r="BV184">
        <v>2021.398571428572</v>
      </c>
      <c r="BW184">
        <v>-24.184371428571431</v>
      </c>
      <c r="BX184">
        <v>1130.805714285714</v>
      </c>
      <c r="BY184">
        <v>1155.1514285714291</v>
      </c>
      <c r="BZ184">
        <v>0.6072615714285714</v>
      </c>
      <c r="CA184">
        <v>1114.9657142857141</v>
      </c>
      <c r="CB184">
        <v>34.7881</v>
      </c>
      <c r="CC184">
        <v>3.573292857142857</v>
      </c>
      <c r="CD184">
        <v>3.5119885714285708</v>
      </c>
      <c r="CE184">
        <v>26.972071428571422</v>
      </c>
      <c r="CF184">
        <v>26.677800000000001</v>
      </c>
      <c r="CG184">
        <v>1199.95</v>
      </c>
      <c r="CH184">
        <v>0.49997242857142848</v>
      </c>
      <c r="CI184">
        <v>0.50002757142857146</v>
      </c>
      <c r="CJ184">
        <v>0</v>
      </c>
      <c r="CK184">
        <v>1138.7157142857141</v>
      </c>
      <c r="CL184">
        <v>4.9990899999999998</v>
      </c>
      <c r="CM184">
        <v>12709.314285714279</v>
      </c>
      <c r="CN184">
        <v>9557.3457142857133</v>
      </c>
      <c r="CO184">
        <v>43</v>
      </c>
      <c r="CP184">
        <v>45.686999999999998</v>
      </c>
      <c r="CQ184">
        <v>43.811999999999998</v>
      </c>
      <c r="CR184">
        <v>44.436999999999998</v>
      </c>
      <c r="CS184">
        <v>44.375</v>
      </c>
      <c r="CT184">
        <v>597.43999999999994</v>
      </c>
      <c r="CU184">
        <v>597.51</v>
      </c>
      <c r="CV184">
        <v>0</v>
      </c>
      <c r="CW184">
        <v>1676574589.5</v>
      </c>
      <c r="CX184">
        <v>0</v>
      </c>
      <c r="CY184">
        <v>1676570481.5999999</v>
      </c>
      <c r="CZ184" t="s">
        <v>356</v>
      </c>
      <c r="DA184">
        <v>1676570481.5999999</v>
      </c>
      <c r="DB184">
        <v>1676570479.5999999</v>
      </c>
      <c r="DC184">
        <v>11</v>
      </c>
      <c r="DD184">
        <v>-8.3000000000000004E-2</v>
      </c>
      <c r="DE184">
        <v>1.9E-2</v>
      </c>
      <c r="DF184">
        <v>-6.1429999999999998</v>
      </c>
      <c r="DG184">
        <v>0.19700000000000001</v>
      </c>
      <c r="DH184">
        <v>415</v>
      </c>
      <c r="DI184">
        <v>33</v>
      </c>
      <c r="DJ184">
        <v>0.52</v>
      </c>
      <c r="DK184">
        <v>0.45</v>
      </c>
      <c r="DL184">
        <v>-24.057602439024389</v>
      </c>
      <c r="DM184">
        <v>-1.111480139372842</v>
      </c>
      <c r="DN184">
        <v>0.12697115187586999</v>
      </c>
      <c r="DO184">
        <v>0</v>
      </c>
      <c r="DP184">
        <v>0.60911882926829264</v>
      </c>
      <c r="DQ184">
        <v>4.3353846689895198E-2</v>
      </c>
      <c r="DR184">
        <v>1.46475452849032E-2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3.2965200000000001</v>
      </c>
      <c r="EB184">
        <v>2.62514</v>
      </c>
      <c r="EC184">
        <v>0.197988</v>
      </c>
      <c r="ED184">
        <v>0.19844400000000001</v>
      </c>
      <c r="EE184">
        <v>0.142899</v>
      </c>
      <c r="EF184">
        <v>0.139795</v>
      </c>
      <c r="EG184">
        <v>24186.400000000001</v>
      </c>
      <c r="EH184">
        <v>24523.9</v>
      </c>
      <c r="EI184">
        <v>28063.200000000001</v>
      </c>
      <c r="EJ184">
        <v>29454.5</v>
      </c>
      <c r="EK184">
        <v>33123.800000000003</v>
      </c>
      <c r="EL184">
        <v>35166.9</v>
      </c>
      <c r="EM184">
        <v>39635.599999999999</v>
      </c>
      <c r="EN184">
        <v>42083.7</v>
      </c>
      <c r="EO184">
        <v>2.1976499999999999</v>
      </c>
      <c r="EP184">
        <v>2.19543</v>
      </c>
      <c r="EQ184">
        <v>0.11895600000000001</v>
      </c>
      <c r="ER184">
        <v>0</v>
      </c>
      <c r="ES184">
        <v>31.7348</v>
      </c>
      <c r="ET184">
        <v>999.9</v>
      </c>
      <c r="EU184">
        <v>76.3</v>
      </c>
      <c r="EV184">
        <v>32.9</v>
      </c>
      <c r="EW184">
        <v>37.9664</v>
      </c>
      <c r="EX184">
        <v>56.886499999999998</v>
      </c>
      <c r="EY184">
        <v>-4.0905500000000004</v>
      </c>
      <c r="EZ184">
        <v>2</v>
      </c>
      <c r="FA184">
        <v>0.46243899999999999</v>
      </c>
      <c r="FB184">
        <v>0.44686500000000001</v>
      </c>
      <c r="FC184">
        <v>20.272400000000001</v>
      </c>
      <c r="FD184">
        <v>5.2190899999999996</v>
      </c>
      <c r="FE184">
        <v>12.0099</v>
      </c>
      <c r="FF184">
        <v>4.9863499999999998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1.86425</v>
      </c>
      <c r="FO184">
        <v>1.86033</v>
      </c>
      <c r="FP184">
        <v>1.86103</v>
      </c>
      <c r="FQ184">
        <v>1.8601799999999999</v>
      </c>
      <c r="FR184">
        <v>1.86189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-7.73</v>
      </c>
      <c r="GH184">
        <v>0.19719999999999999</v>
      </c>
      <c r="GI184">
        <v>-4.4815386914191997</v>
      </c>
      <c r="GJ184">
        <v>-4.8024823865547416E-3</v>
      </c>
      <c r="GK184">
        <v>2.2541114550050859E-6</v>
      </c>
      <c r="GL184">
        <v>-5.2254267566753844E-10</v>
      </c>
      <c r="GM184">
        <v>0.19724000000001499</v>
      </c>
      <c r="GN184">
        <v>0</v>
      </c>
      <c r="GO184">
        <v>0</v>
      </c>
      <c r="GP184">
        <v>0</v>
      </c>
      <c r="GQ184">
        <v>6</v>
      </c>
      <c r="GR184">
        <v>2068</v>
      </c>
      <c r="GS184">
        <v>3</v>
      </c>
      <c r="GT184">
        <v>31</v>
      </c>
      <c r="GU184">
        <v>68.3</v>
      </c>
      <c r="GV184">
        <v>68.3</v>
      </c>
      <c r="GW184">
        <v>3.0407700000000002</v>
      </c>
      <c r="GX184">
        <v>2.52563</v>
      </c>
      <c r="GY184">
        <v>2.04834</v>
      </c>
      <c r="GZ184">
        <v>2.6257299999999999</v>
      </c>
      <c r="HA184">
        <v>2.1972700000000001</v>
      </c>
      <c r="HB184">
        <v>2.3156699999999999</v>
      </c>
      <c r="HC184">
        <v>38.159300000000002</v>
      </c>
      <c r="HD184">
        <v>14.8325</v>
      </c>
      <c r="HE184">
        <v>18</v>
      </c>
      <c r="HF184">
        <v>682.86800000000005</v>
      </c>
      <c r="HG184">
        <v>758.59699999999998</v>
      </c>
      <c r="HH184">
        <v>31.002099999999999</v>
      </c>
      <c r="HI184">
        <v>33.277500000000003</v>
      </c>
      <c r="HJ184">
        <v>30.001000000000001</v>
      </c>
      <c r="HK184">
        <v>33.097099999999998</v>
      </c>
      <c r="HL184">
        <v>33.104599999999998</v>
      </c>
      <c r="HM184">
        <v>60.8001</v>
      </c>
      <c r="HN184">
        <v>5.1993499999999999</v>
      </c>
      <c r="HO184">
        <v>100</v>
      </c>
      <c r="HP184">
        <v>31</v>
      </c>
      <c r="HQ184">
        <v>1130.5</v>
      </c>
      <c r="HR184">
        <v>34.927500000000002</v>
      </c>
      <c r="HS184">
        <v>98.9208</v>
      </c>
      <c r="HT184">
        <v>97.604799999999997</v>
      </c>
    </row>
    <row r="185" spans="1:228" x14ac:dyDescent="0.2">
      <c r="A185">
        <v>170</v>
      </c>
      <c r="B185">
        <v>1676574581.5999999</v>
      </c>
      <c r="C185">
        <v>675</v>
      </c>
      <c r="D185" t="s">
        <v>699</v>
      </c>
      <c r="E185" t="s">
        <v>700</v>
      </c>
      <c r="F185">
        <v>4</v>
      </c>
      <c r="G185">
        <v>1676574579.2874999</v>
      </c>
      <c r="H185">
        <f t="shared" si="68"/>
        <v>7.5777367489018865E-4</v>
      </c>
      <c r="I185">
        <f t="shared" si="69"/>
        <v>0.75777367489018865</v>
      </c>
      <c r="J185">
        <f t="shared" si="70"/>
        <v>14.918150154395446</v>
      </c>
      <c r="K185">
        <f t="shared" si="71"/>
        <v>1096.8824999999999</v>
      </c>
      <c r="L185">
        <f t="shared" si="72"/>
        <v>531.7698296174201</v>
      </c>
      <c r="M185">
        <f t="shared" si="73"/>
        <v>53.737426990466027</v>
      </c>
      <c r="N185">
        <f t="shared" si="74"/>
        <v>110.84427881754149</v>
      </c>
      <c r="O185">
        <f t="shared" si="75"/>
        <v>4.4320221302946154E-2</v>
      </c>
      <c r="P185">
        <f t="shared" si="76"/>
        <v>2.7628717787692025</v>
      </c>
      <c r="Q185">
        <f t="shared" si="77"/>
        <v>4.3929008964462363E-2</v>
      </c>
      <c r="R185">
        <f t="shared" si="78"/>
        <v>2.7490491540995653E-2</v>
      </c>
      <c r="S185">
        <f t="shared" si="79"/>
        <v>226.10762098644778</v>
      </c>
      <c r="T185">
        <f t="shared" si="80"/>
        <v>34.511740738643958</v>
      </c>
      <c r="U185">
        <f t="shared" si="81"/>
        <v>33.6743375</v>
      </c>
      <c r="V185">
        <f t="shared" si="82"/>
        <v>5.2467147479089498</v>
      </c>
      <c r="W185">
        <f t="shared" si="83"/>
        <v>69.603865621333085</v>
      </c>
      <c r="X185">
        <f t="shared" si="84"/>
        <v>3.5796659286153147</v>
      </c>
      <c r="Y185">
        <f t="shared" si="85"/>
        <v>5.1429125331771415</v>
      </c>
      <c r="Z185">
        <f t="shared" si="86"/>
        <v>1.667048819293635</v>
      </c>
      <c r="AA185">
        <f t="shared" si="87"/>
        <v>-33.417819062657323</v>
      </c>
      <c r="AB185">
        <f t="shared" si="88"/>
        <v>-53.164672375560123</v>
      </c>
      <c r="AC185">
        <f t="shared" si="89"/>
        <v>-4.428408424851952</v>
      </c>
      <c r="AD185">
        <f t="shared" si="90"/>
        <v>135.09672112337839</v>
      </c>
      <c r="AE185">
        <f t="shared" si="91"/>
        <v>25.429542148088661</v>
      </c>
      <c r="AF185">
        <f t="shared" si="92"/>
        <v>0.70357226886496194</v>
      </c>
      <c r="AG185">
        <f t="shared" si="93"/>
        <v>14.918150154395446</v>
      </c>
      <c r="AH185">
        <v>1160.9609899951081</v>
      </c>
      <c r="AI185">
        <v>1140.2614545454539</v>
      </c>
      <c r="AJ185">
        <v>1.7091632312863889</v>
      </c>
      <c r="AK185">
        <v>61.748436210949897</v>
      </c>
      <c r="AL185">
        <f t="shared" si="94"/>
        <v>0.75777367489018865</v>
      </c>
      <c r="AM185">
        <v>34.797368720833397</v>
      </c>
      <c r="AN185">
        <v>35.432448484848493</v>
      </c>
      <c r="AO185">
        <v>6.4586910874067666E-3</v>
      </c>
      <c r="AP185">
        <v>100.5812648026685</v>
      </c>
      <c r="AQ185">
        <v>14</v>
      </c>
      <c r="AR185">
        <v>2</v>
      </c>
      <c r="AS185">
        <f t="shared" si="95"/>
        <v>1</v>
      </c>
      <c r="AT185">
        <f t="shared" si="96"/>
        <v>0</v>
      </c>
      <c r="AU185">
        <f t="shared" si="97"/>
        <v>47155.663213779735</v>
      </c>
      <c r="AV185">
        <f t="shared" si="98"/>
        <v>1199.9475</v>
      </c>
      <c r="AW185">
        <f t="shared" si="99"/>
        <v>1025.8812885940142</v>
      </c>
      <c r="AX185">
        <f t="shared" si="100"/>
        <v>0.8549384773867309</v>
      </c>
      <c r="AY185">
        <f t="shared" si="101"/>
        <v>0.18843126135639082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1676574579.2874999</v>
      </c>
      <c r="BF185">
        <v>1096.8824999999999</v>
      </c>
      <c r="BG185">
        <v>1121.0675000000001</v>
      </c>
      <c r="BH185">
        <v>35.423324999999998</v>
      </c>
      <c r="BI185">
        <v>34.796899999999987</v>
      </c>
      <c r="BJ185">
        <v>1104.6224999999999</v>
      </c>
      <c r="BK185">
        <v>35.226062499999998</v>
      </c>
      <c r="BL185">
        <v>650.02137500000003</v>
      </c>
      <c r="BM185">
        <v>100.953875</v>
      </c>
      <c r="BN185">
        <v>0.1000472</v>
      </c>
      <c r="BO185">
        <v>33.317412500000003</v>
      </c>
      <c r="BP185">
        <v>33.6743375</v>
      </c>
      <c r="BQ185">
        <v>999.9</v>
      </c>
      <c r="BR185">
        <v>0</v>
      </c>
      <c r="BS185">
        <v>0</v>
      </c>
      <c r="BT185">
        <v>8992.96875</v>
      </c>
      <c r="BU185">
        <v>0</v>
      </c>
      <c r="BV185">
        <v>2014.2962500000001</v>
      </c>
      <c r="BW185">
        <v>-24.1843875</v>
      </c>
      <c r="BX185">
        <v>1137.16625</v>
      </c>
      <c r="BY185">
        <v>1161.4862499999999</v>
      </c>
      <c r="BZ185">
        <v>0.626423375</v>
      </c>
      <c r="CA185">
        <v>1121.0675000000001</v>
      </c>
      <c r="CB185">
        <v>34.796899999999987</v>
      </c>
      <c r="CC185">
        <v>3.57612</v>
      </c>
      <c r="CD185">
        <v>3.51287875</v>
      </c>
      <c r="CE185">
        <v>26.9855375</v>
      </c>
      <c r="CF185">
        <v>26.682112499999999</v>
      </c>
      <c r="CG185">
        <v>1199.9475</v>
      </c>
      <c r="CH185">
        <v>0.49996762500000003</v>
      </c>
      <c r="CI185">
        <v>0.50003237499999997</v>
      </c>
      <c r="CJ185">
        <v>0</v>
      </c>
      <c r="CK185">
        <v>1139.73125</v>
      </c>
      <c r="CL185">
        <v>4.9990899999999998</v>
      </c>
      <c r="CM185">
        <v>12721.5875</v>
      </c>
      <c r="CN185">
        <v>9557.3250000000007</v>
      </c>
      <c r="CO185">
        <v>43</v>
      </c>
      <c r="CP185">
        <v>45.726374999999997</v>
      </c>
      <c r="CQ185">
        <v>43.819875000000003</v>
      </c>
      <c r="CR185">
        <v>44.436999999999998</v>
      </c>
      <c r="CS185">
        <v>44.375</v>
      </c>
      <c r="CT185">
        <v>597.43499999999995</v>
      </c>
      <c r="CU185">
        <v>597.51249999999993</v>
      </c>
      <c r="CV185">
        <v>0</v>
      </c>
      <c r="CW185">
        <v>1676574593.7</v>
      </c>
      <c r="CX185">
        <v>0</v>
      </c>
      <c r="CY185">
        <v>1676570481.5999999</v>
      </c>
      <c r="CZ185" t="s">
        <v>356</v>
      </c>
      <c r="DA185">
        <v>1676570481.5999999</v>
      </c>
      <c r="DB185">
        <v>1676570479.5999999</v>
      </c>
      <c r="DC185">
        <v>11</v>
      </c>
      <c r="DD185">
        <v>-8.3000000000000004E-2</v>
      </c>
      <c r="DE185">
        <v>1.9E-2</v>
      </c>
      <c r="DF185">
        <v>-6.1429999999999998</v>
      </c>
      <c r="DG185">
        <v>0.19700000000000001</v>
      </c>
      <c r="DH185">
        <v>415</v>
      </c>
      <c r="DI185">
        <v>33</v>
      </c>
      <c r="DJ185">
        <v>0.52</v>
      </c>
      <c r="DK185">
        <v>0.45</v>
      </c>
      <c r="DL185">
        <v>-24.11890731707317</v>
      </c>
      <c r="DM185">
        <v>-0.57573867595818784</v>
      </c>
      <c r="DN185">
        <v>7.9092682249907273E-2</v>
      </c>
      <c r="DO185">
        <v>0</v>
      </c>
      <c r="DP185">
        <v>0.61464939024390242</v>
      </c>
      <c r="DQ185">
        <v>3.1713198606272031E-2</v>
      </c>
      <c r="DR185">
        <v>1.4093017928588421E-2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3.2966199999999999</v>
      </c>
      <c r="EB185">
        <v>2.6252399999999998</v>
      </c>
      <c r="EC185">
        <v>0.19873199999999999</v>
      </c>
      <c r="ED185">
        <v>0.19919200000000001</v>
      </c>
      <c r="EE185">
        <v>0.142959</v>
      </c>
      <c r="EF185">
        <v>0.139791</v>
      </c>
      <c r="EG185">
        <v>24163.3</v>
      </c>
      <c r="EH185">
        <v>24500.7</v>
      </c>
      <c r="EI185">
        <v>28062.6</v>
      </c>
      <c r="EJ185">
        <v>29454.3</v>
      </c>
      <c r="EK185">
        <v>33120.400000000001</v>
      </c>
      <c r="EL185">
        <v>35167.1</v>
      </c>
      <c r="EM185">
        <v>39634.199999999997</v>
      </c>
      <c r="EN185">
        <v>42083.7</v>
      </c>
      <c r="EO185">
        <v>2.1978200000000001</v>
      </c>
      <c r="EP185">
        <v>2.1953</v>
      </c>
      <c r="EQ185">
        <v>0.119627</v>
      </c>
      <c r="ER185">
        <v>0</v>
      </c>
      <c r="ES185">
        <v>31.7529</v>
      </c>
      <c r="ET185">
        <v>999.9</v>
      </c>
      <c r="EU185">
        <v>76.3</v>
      </c>
      <c r="EV185">
        <v>32.9</v>
      </c>
      <c r="EW185">
        <v>37.970500000000001</v>
      </c>
      <c r="EX185">
        <v>56.676499999999997</v>
      </c>
      <c r="EY185">
        <v>-4.1025600000000004</v>
      </c>
      <c r="EZ185">
        <v>2</v>
      </c>
      <c r="FA185">
        <v>0.46299000000000001</v>
      </c>
      <c r="FB185">
        <v>0.454926</v>
      </c>
      <c r="FC185">
        <v>20.272400000000001</v>
      </c>
      <c r="FD185">
        <v>5.2192400000000001</v>
      </c>
      <c r="FE185">
        <v>12.0099</v>
      </c>
      <c r="FF185">
        <v>4.9866000000000001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1.86582</v>
      </c>
      <c r="FM185">
        <v>1.8621799999999999</v>
      </c>
      <c r="FN185">
        <v>1.86422</v>
      </c>
      <c r="FO185">
        <v>1.86033</v>
      </c>
      <c r="FP185">
        <v>1.8609899999999999</v>
      </c>
      <c r="FQ185">
        <v>1.8601799999999999</v>
      </c>
      <c r="FR185">
        <v>1.86188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-7.75</v>
      </c>
      <c r="GH185">
        <v>0.1973</v>
      </c>
      <c r="GI185">
        <v>-4.4815386914191997</v>
      </c>
      <c r="GJ185">
        <v>-4.8024823865547416E-3</v>
      </c>
      <c r="GK185">
        <v>2.2541114550050859E-6</v>
      </c>
      <c r="GL185">
        <v>-5.2254267566753844E-10</v>
      </c>
      <c r="GM185">
        <v>0.19724000000001499</v>
      </c>
      <c r="GN185">
        <v>0</v>
      </c>
      <c r="GO185">
        <v>0</v>
      </c>
      <c r="GP185">
        <v>0</v>
      </c>
      <c r="GQ185">
        <v>6</v>
      </c>
      <c r="GR185">
        <v>2068</v>
      </c>
      <c r="GS185">
        <v>3</v>
      </c>
      <c r="GT185">
        <v>31</v>
      </c>
      <c r="GU185">
        <v>68.3</v>
      </c>
      <c r="GV185">
        <v>68.400000000000006</v>
      </c>
      <c r="GW185">
        <v>3.0505399999999998</v>
      </c>
      <c r="GX185">
        <v>2.50854</v>
      </c>
      <c r="GY185">
        <v>2.04834</v>
      </c>
      <c r="GZ185">
        <v>2.6257299999999999</v>
      </c>
      <c r="HA185">
        <v>2.1972700000000001</v>
      </c>
      <c r="HB185">
        <v>2.34375</v>
      </c>
      <c r="HC185">
        <v>38.159300000000002</v>
      </c>
      <c r="HD185">
        <v>14.8675</v>
      </c>
      <c r="HE185">
        <v>18</v>
      </c>
      <c r="HF185">
        <v>683.10699999999997</v>
      </c>
      <c r="HG185">
        <v>758.58699999999999</v>
      </c>
      <c r="HH185">
        <v>31.002199999999998</v>
      </c>
      <c r="HI185">
        <v>33.287199999999999</v>
      </c>
      <c r="HJ185">
        <v>30.000900000000001</v>
      </c>
      <c r="HK185">
        <v>33.106000000000002</v>
      </c>
      <c r="HL185">
        <v>33.113399999999999</v>
      </c>
      <c r="HM185">
        <v>61.092300000000002</v>
      </c>
      <c r="HN185">
        <v>5.1993499999999999</v>
      </c>
      <c r="HO185">
        <v>100</v>
      </c>
      <c r="HP185">
        <v>31</v>
      </c>
      <c r="HQ185">
        <v>1137.18</v>
      </c>
      <c r="HR185">
        <v>34.913800000000002</v>
      </c>
      <c r="HS185">
        <v>98.917900000000003</v>
      </c>
      <c r="HT185">
        <v>97.604500000000002</v>
      </c>
    </row>
    <row r="186" spans="1:228" x14ac:dyDescent="0.2">
      <c r="A186">
        <v>171</v>
      </c>
      <c r="B186">
        <v>1676574585.5999999</v>
      </c>
      <c r="C186">
        <v>679</v>
      </c>
      <c r="D186" t="s">
        <v>701</v>
      </c>
      <c r="E186" t="s">
        <v>702</v>
      </c>
      <c r="F186">
        <v>4</v>
      </c>
      <c r="G186">
        <v>1676574583.5999999</v>
      </c>
      <c r="H186">
        <f t="shared" si="68"/>
        <v>7.7843665089592621E-4</v>
      </c>
      <c r="I186">
        <f t="shared" si="69"/>
        <v>0.77843665089592617</v>
      </c>
      <c r="J186">
        <f t="shared" si="70"/>
        <v>14.948138670908515</v>
      </c>
      <c r="K186">
        <f t="shared" si="71"/>
        <v>1104.02</v>
      </c>
      <c r="L186">
        <f t="shared" si="72"/>
        <v>550.68193715636664</v>
      </c>
      <c r="M186">
        <f t="shared" si="73"/>
        <v>55.648768375455894</v>
      </c>
      <c r="N186">
        <f t="shared" si="74"/>
        <v>111.56594962806203</v>
      </c>
      <c r="O186">
        <f t="shared" si="75"/>
        <v>4.5437411960002554E-2</v>
      </c>
      <c r="P186">
        <f t="shared" si="76"/>
        <v>2.7668900363658677</v>
      </c>
      <c r="Q186">
        <f t="shared" si="77"/>
        <v>4.5026918148908537E-2</v>
      </c>
      <c r="R186">
        <f t="shared" si="78"/>
        <v>2.8178395875886421E-2</v>
      </c>
      <c r="S186">
        <f t="shared" si="79"/>
        <v>226.11537695013391</v>
      </c>
      <c r="T186">
        <f t="shared" si="80"/>
        <v>34.515224763490636</v>
      </c>
      <c r="U186">
        <f t="shared" si="81"/>
        <v>33.694699999999997</v>
      </c>
      <c r="V186">
        <f t="shared" si="82"/>
        <v>5.2526911931203966</v>
      </c>
      <c r="W186">
        <f t="shared" si="83"/>
        <v>69.607684323140404</v>
      </c>
      <c r="X186">
        <f t="shared" si="84"/>
        <v>3.5820076532106082</v>
      </c>
      <c r="Y186">
        <f t="shared" si="85"/>
        <v>5.1459945666082216</v>
      </c>
      <c r="Z186">
        <f t="shared" si="86"/>
        <v>1.6706835399097884</v>
      </c>
      <c r="AA186">
        <f t="shared" si="87"/>
        <v>-34.329056304510345</v>
      </c>
      <c r="AB186">
        <f t="shared" si="88"/>
        <v>-54.685199829827816</v>
      </c>
      <c r="AC186">
        <f t="shared" si="89"/>
        <v>-4.5491385327096019</v>
      </c>
      <c r="AD186">
        <f t="shared" si="90"/>
        <v>132.55198228308615</v>
      </c>
      <c r="AE186">
        <f t="shared" si="91"/>
        <v>25.495866062954452</v>
      </c>
      <c r="AF186">
        <f t="shared" si="92"/>
        <v>0.73242350587016836</v>
      </c>
      <c r="AG186">
        <f t="shared" si="93"/>
        <v>14.948138670908515</v>
      </c>
      <c r="AH186">
        <v>1167.904073613038</v>
      </c>
      <c r="AI186">
        <v>1147.1527878787881</v>
      </c>
      <c r="AJ186">
        <v>1.715087824262399</v>
      </c>
      <c r="AK186">
        <v>61.748436210949897</v>
      </c>
      <c r="AL186">
        <f t="shared" si="94"/>
        <v>0.77843665089592617</v>
      </c>
      <c r="AM186">
        <v>34.794397215937352</v>
      </c>
      <c r="AN186">
        <v>35.45139878787878</v>
      </c>
      <c r="AO186">
        <v>5.8868972089079876E-3</v>
      </c>
      <c r="AP186">
        <v>100.5812648026685</v>
      </c>
      <c r="AQ186">
        <v>14</v>
      </c>
      <c r="AR186">
        <v>2</v>
      </c>
      <c r="AS186">
        <f t="shared" si="95"/>
        <v>1</v>
      </c>
      <c r="AT186">
        <f t="shared" si="96"/>
        <v>0</v>
      </c>
      <c r="AU186">
        <f t="shared" si="97"/>
        <v>47264.335387280691</v>
      </c>
      <c r="AV186">
        <f t="shared" si="98"/>
        <v>1199.992857142857</v>
      </c>
      <c r="AW186">
        <f t="shared" si="99"/>
        <v>1025.9196564508466</v>
      </c>
      <c r="AX186">
        <f t="shared" si="100"/>
        <v>0.85493813595984824</v>
      </c>
      <c r="AY186">
        <f t="shared" si="101"/>
        <v>0.18843060240250686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1676574583.5999999</v>
      </c>
      <c r="BF186">
        <v>1104.02</v>
      </c>
      <c r="BG186">
        <v>1128.3014285714289</v>
      </c>
      <c r="BH186">
        <v>35.446371428571418</v>
      </c>
      <c r="BI186">
        <v>34.794242857142862</v>
      </c>
      <c r="BJ186">
        <v>1111.7714285714289</v>
      </c>
      <c r="BK186">
        <v>35.249157142857143</v>
      </c>
      <c r="BL186">
        <v>649.99</v>
      </c>
      <c r="BM186">
        <v>100.95442857142859</v>
      </c>
      <c r="BN186">
        <v>9.9854528571428555E-2</v>
      </c>
      <c r="BO186">
        <v>33.328099999999999</v>
      </c>
      <c r="BP186">
        <v>33.694699999999997</v>
      </c>
      <c r="BQ186">
        <v>999.89999999999986</v>
      </c>
      <c r="BR186">
        <v>0</v>
      </c>
      <c r="BS186">
        <v>0</v>
      </c>
      <c r="BT186">
        <v>9014.2842857142859</v>
      </c>
      <c r="BU186">
        <v>0</v>
      </c>
      <c r="BV186">
        <v>2010.1828571428571</v>
      </c>
      <c r="BW186">
        <v>-24.281985714285721</v>
      </c>
      <c r="BX186">
        <v>1144.5899999999999</v>
      </c>
      <c r="BY186">
        <v>1168.975714285714</v>
      </c>
      <c r="BZ186">
        <v>0.65212400000000004</v>
      </c>
      <c r="CA186">
        <v>1128.3014285714289</v>
      </c>
      <c r="CB186">
        <v>34.794242857142862</v>
      </c>
      <c r="CC186">
        <v>3.5784671428571428</v>
      </c>
      <c r="CD186">
        <v>3.512631428571428</v>
      </c>
      <c r="CE186">
        <v>26.996685714285711</v>
      </c>
      <c r="CF186">
        <v>26.680900000000001</v>
      </c>
      <c r="CG186">
        <v>1199.992857142857</v>
      </c>
      <c r="CH186">
        <v>0.49997999999999998</v>
      </c>
      <c r="CI186">
        <v>0.50002000000000002</v>
      </c>
      <c r="CJ186">
        <v>0</v>
      </c>
      <c r="CK186">
        <v>1140.727142857143</v>
      </c>
      <c r="CL186">
        <v>4.9990899999999998</v>
      </c>
      <c r="CM186">
        <v>12734.657142857141</v>
      </c>
      <c r="CN186">
        <v>9557.7185714285715</v>
      </c>
      <c r="CO186">
        <v>43</v>
      </c>
      <c r="CP186">
        <v>45.75</v>
      </c>
      <c r="CQ186">
        <v>43.875</v>
      </c>
      <c r="CR186">
        <v>44.5</v>
      </c>
      <c r="CS186">
        <v>44.375</v>
      </c>
      <c r="CT186">
        <v>597.47142857142865</v>
      </c>
      <c r="CU186">
        <v>597.52142857142849</v>
      </c>
      <c r="CV186">
        <v>0</v>
      </c>
      <c r="CW186">
        <v>1676574597.3</v>
      </c>
      <c r="CX186">
        <v>0</v>
      </c>
      <c r="CY186">
        <v>1676570481.5999999</v>
      </c>
      <c r="CZ186" t="s">
        <v>356</v>
      </c>
      <c r="DA186">
        <v>1676570481.5999999</v>
      </c>
      <c r="DB186">
        <v>1676570479.5999999</v>
      </c>
      <c r="DC186">
        <v>11</v>
      </c>
      <c r="DD186">
        <v>-8.3000000000000004E-2</v>
      </c>
      <c r="DE186">
        <v>1.9E-2</v>
      </c>
      <c r="DF186">
        <v>-6.1429999999999998</v>
      </c>
      <c r="DG186">
        <v>0.19700000000000001</v>
      </c>
      <c r="DH186">
        <v>415</v>
      </c>
      <c r="DI186">
        <v>33</v>
      </c>
      <c r="DJ186">
        <v>0.52</v>
      </c>
      <c r="DK186">
        <v>0.45</v>
      </c>
      <c r="DL186">
        <v>-24.167895121951219</v>
      </c>
      <c r="DM186">
        <v>-0.5512557491289678</v>
      </c>
      <c r="DN186">
        <v>6.8999533230020685E-2</v>
      </c>
      <c r="DO186">
        <v>0</v>
      </c>
      <c r="DP186">
        <v>0.62408126829268284</v>
      </c>
      <c r="DQ186">
        <v>6.105802787456345E-2</v>
      </c>
      <c r="DR186">
        <v>1.6329358019170969E-2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3.2965599999999999</v>
      </c>
      <c r="EB186">
        <v>2.6254400000000002</v>
      </c>
      <c r="EC186">
        <v>0.19947599999999999</v>
      </c>
      <c r="ED186">
        <v>0.199937</v>
      </c>
      <c r="EE186">
        <v>0.14300299999999999</v>
      </c>
      <c r="EF186">
        <v>0.139789</v>
      </c>
      <c r="EG186">
        <v>24140.2</v>
      </c>
      <c r="EH186">
        <v>24477.1</v>
      </c>
      <c r="EI186">
        <v>28061.9</v>
      </c>
      <c r="EJ186">
        <v>29453.599999999999</v>
      </c>
      <c r="EK186">
        <v>33118.1</v>
      </c>
      <c r="EL186">
        <v>35166.300000000003</v>
      </c>
      <c r="EM186">
        <v>39633.599999999999</v>
      </c>
      <c r="EN186">
        <v>42082.6</v>
      </c>
      <c r="EO186">
        <v>2.19753</v>
      </c>
      <c r="EP186">
        <v>2.1949800000000002</v>
      </c>
      <c r="EQ186">
        <v>0.11887399999999999</v>
      </c>
      <c r="ER186">
        <v>0</v>
      </c>
      <c r="ES186">
        <v>31.7697</v>
      </c>
      <c r="ET186">
        <v>999.9</v>
      </c>
      <c r="EU186">
        <v>76.3</v>
      </c>
      <c r="EV186">
        <v>32.9</v>
      </c>
      <c r="EW186">
        <v>37.968200000000003</v>
      </c>
      <c r="EX186">
        <v>56.856499999999997</v>
      </c>
      <c r="EY186">
        <v>-4.1306099999999999</v>
      </c>
      <c r="EZ186">
        <v>2</v>
      </c>
      <c r="FA186">
        <v>0.463814</v>
      </c>
      <c r="FB186">
        <v>0.463426</v>
      </c>
      <c r="FC186">
        <v>20.272400000000001</v>
      </c>
      <c r="FD186">
        <v>5.2187900000000003</v>
      </c>
      <c r="FE186">
        <v>12.0099</v>
      </c>
      <c r="FF186">
        <v>4.9862500000000001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1.86582</v>
      </c>
      <c r="FM186">
        <v>1.8621799999999999</v>
      </c>
      <c r="FN186">
        <v>1.8642399999999999</v>
      </c>
      <c r="FO186">
        <v>1.86033</v>
      </c>
      <c r="FP186">
        <v>1.8610199999999999</v>
      </c>
      <c r="FQ186">
        <v>1.8601799999999999</v>
      </c>
      <c r="FR186">
        <v>1.86188</v>
      </c>
      <c r="FS186">
        <v>1.8585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-7.76</v>
      </c>
      <c r="GH186">
        <v>0.1973</v>
      </c>
      <c r="GI186">
        <v>-4.4815386914191997</v>
      </c>
      <c r="GJ186">
        <v>-4.8024823865547416E-3</v>
      </c>
      <c r="GK186">
        <v>2.2541114550050859E-6</v>
      </c>
      <c r="GL186">
        <v>-5.2254267566753844E-10</v>
      </c>
      <c r="GM186">
        <v>0.19724000000001499</v>
      </c>
      <c r="GN186">
        <v>0</v>
      </c>
      <c r="GO186">
        <v>0</v>
      </c>
      <c r="GP186">
        <v>0</v>
      </c>
      <c r="GQ186">
        <v>6</v>
      </c>
      <c r="GR186">
        <v>2068</v>
      </c>
      <c r="GS186">
        <v>3</v>
      </c>
      <c r="GT186">
        <v>31</v>
      </c>
      <c r="GU186">
        <v>68.400000000000006</v>
      </c>
      <c r="GV186">
        <v>68.400000000000006</v>
      </c>
      <c r="GW186">
        <v>3.0688499999999999</v>
      </c>
      <c r="GX186">
        <v>2.52319</v>
      </c>
      <c r="GY186">
        <v>2.04834</v>
      </c>
      <c r="GZ186">
        <v>2.6245099999999999</v>
      </c>
      <c r="HA186">
        <v>2.1972700000000001</v>
      </c>
      <c r="HB186">
        <v>2.2753899999999998</v>
      </c>
      <c r="HC186">
        <v>38.159300000000002</v>
      </c>
      <c r="HD186">
        <v>14.8325</v>
      </c>
      <c r="HE186">
        <v>18</v>
      </c>
      <c r="HF186">
        <v>682.95799999999997</v>
      </c>
      <c r="HG186">
        <v>758.38199999999995</v>
      </c>
      <c r="HH186">
        <v>31.002300000000002</v>
      </c>
      <c r="HI186">
        <v>33.297400000000003</v>
      </c>
      <c r="HJ186">
        <v>30.001000000000001</v>
      </c>
      <c r="HK186">
        <v>33.114800000000002</v>
      </c>
      <c r="HL186">
        <v>33.122199999999999</v>
      </c>
      <c r="HM186">
        <v>61.379300000000001</v>
      </c>
      <c r="HN186">
        <v>4.92849</v>
      </c>
      <c r="HO186">
        <v>100</v>
      </c>
      <c r="HP186">
        <v>31</v>
      </c>
      <c r="HQ186">
        <v>1143.8599999999999</v>
      </c>
      <c r="HR186">
        <v>34.913800000000002</v>
      </c>
      <c r="HS186">
        <v>98.915899999999993</v>
      </c>
      <c r="HT186">
        <v>97.601900000000001</v>
      </c>
    </row>
    <row r="187" spans="1:228" x14ac:dyDescent="0.2">
      <c r="A187">
        <v>172</v>
      </c>
      <c r="B187">
        <v>1676574589.5999999</v>
      </c>
      <c r="C187">
        <v>683</v>
      </c>
      <c r="D187" t="s">
        <v>703</v>
      </c>
      <c r="E187" t="s">
        <v>704</v>
      </c>
      <c r="F187">
        <v>4</v>
      </c>
      <c r="G187">
        <v>1676574587.2874999</v>
      </c>
      <c r="H187">
        <f t="shared" si="68"/>
        <v>7.4753684777584554E-4</v>
      </c>
      <c r="I187">
        <f t="shared" si="69"/>
        <v>0.7475368477758455</v>
      </c>
      <c r="J187">
        <f t="shared" si="70"/>
        <v>14.757493063669074</v>
      </c>
      <c r="K187">
        <f t="shared" si="71"/>
        <v>1110.17875</v>
      </c>
      <c r="L187">
        <f t="shared" si="72"/>
        <v>541.7677440199086</v>
      </c>
      <c r="M187">
        <f t="shared" si="73"/>
        <v>54.748523721950967</v>
      </c>
      <c r="N187">
        <f t="shared" si="74"/>
        <v>112.18949134732416</v>
      </c>
      <c r="O187">
        <f t="shared" si="75"/>
        <v>4.3602807565392081E-2</v>
      </c>
      <c r="P187">
        <f t="shared" si="76"/>
        <v>2.7651750002038979</v>
      </c>
      <c r="Q187">
        <f t="shared" si="77"/>
        <v>4.3224411972273814E-2</v>
      </c>
      <c r="R187">
        <f t="shared" si="78"/>
        <v>2.7048981000245761E-2</v>
      </c>
      <c r="S187">
        <f t="shared" si="79"/>
        <v>226.11672561013583</v>
      </c>
      <c r="T187">
        <f t="shared" si="80"/>
        <v>34.534368504148539</v>
      </c>
      <c r="U187">
        <f t="shared" si="81"/>
        <v>33.699925</v>
      </c>
      <c r="V187">
        <f t="shared" si="82"/>
        <v>5.2542256980713153</v>
      </c>
      <c r="W187">
        <f t="shared" si="83"/>
        <v>69.587053815685238</v>
      </c>
      <c r="X187">
        <f t="shared" si="84"/>
        <v>3.582958774777989</v>
      </c>
      <c r="Y187">
        <f t="shared" si="85"/>
        <v>5.1488870103168152</v>
      </c>
      <c r="Z187">
        <f t="shared" si="86"/>
        <v>1.6712669232933264</v>
      </c>
      <c r="AA187">
        <f t="shared" si="87"/>
        <v>-32.966374986914786</v>
      </c>
      <c r="AB187">
        <f t="shared" si="88"/>
        <v>-53.935738266257459</v>
      </c>
      <c r="AC187">
        <f t="shared" si="89"/>
        <v>-4.4899103683517474</v>
      </c>
      <c r="AD187">
        <f t="shared" si="90"/>
        <v>134.72470198861183</v>
      </c>
      <c r="AE187">
        <f t="shared" si="91"/>
        <v>25.501069588045215</v>
      </c>
      <c r="AF187">
        <f t="shared" si="92"/>
        <v>0.7327574871355198</v>
      </c>
      <c r="AG187">
        <f t="shared" si="93"/>
        <v>14.757493063669074</v>
      </c>
      <c r="AH187">
        <v>1174.880500976436</v>
      </c>
      <c r="AI187">
        <v>1154.167272727273</v>
      </c>
      <c r="AJ187">
        <v>1.75359199189838</v>
      </c>
      <c r="AK187">
        <v>61.748436210949897</v>
      </c>
      <c r="AL187">
        <f t="shared" si="94"/>
        <v>0.7475368477758455</v>
      </c>
      <c r="AM187">
        <v>34.799099076092013</v>
      </c>
      <c r="AN187">
        <v>35.461704242424233</v>
      </c>
      <c r="AO187">
        <v>4.8104288143622581E-4</v>
      </c>
      <c r="AP187">
        <v>100.5812648026685</v>
      </c>
      <c r="AQ187">
        <v>14</v>
      </c>
      <c r="AR187">
        <v>2</v>
      </c>
      <c r="AS187">
        <f t="shared" si="95"/>
        <v>1</v>
      </c>
      <c r="AT187">
        <f t="shared" si="96"/>
        <v>0</v>
      </c>
      <c r="AU187">
        <f t="shared" si="97"/>
        <v>47215.703828736761</v>
      </c>
      <c r="AV187">
        <f t="shared" si="98"/>
        <v>1200.0050000000001</v>
      </c>
      <c r="AW187">
        <f t="shared" si="99"/>
        <v>1025.9295510933348</v>
      </c>
      <c r="AX187">
        <f t="shared" si="100"/>
        <v>0.85493773033723586</v>
      </c>
      <c r="AY187">
        <f t="shared" si="101"/>
        <v>0.18842981955086505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1676574587.2874999</v>
      </c>
      <c r="BF187">
        <v>1110.17875</v>
      </c>
      <c r="BG187">
        <v>1134.46875</v>
      </c>
      <c r="BH187">
        <v>35.455412500000001</v>
      </c>
      <c r="BI187">
        <v>34.803012500000001</v>
      </c>
      <c r="BJ187">
        <v>1117.9425000000001</v>
      </c>
      <c r="BK187">
        <v>35.258150000000001</v>
      </c>
      <c r="BL187">
        <v>650.00974999999994</v>
      </c>
      <c r="BM187">
        <v>100.955375</v>
      </c>
      <c r="BN187">
        <v>9.9965274999999992E-2</v>
      </c>
      <c r="BO187">
        <v>33.338124999999998</v>
      </c>
      <c r="BP187">
        <v>33.699925</v>
      </c>
      <c r="BQ187">
        <v>999.9</v>
      </c>
      <c r="BR187">
        <v>0</v>
      </c>
      <c r="BS187">
        <v>0</v>
      </c>
      <c r="BT187">
        <v>9005.0774999999994</v>
      </c>
      <c r="BU187">
        <v>0</v>
      </c>
      <c r="BV187">
        <v>2008.655</v>
      </c>
      <c r="BW187">
        <v>-24.287762499999999</v>
      </c>
      <c r="BX187">
        <v>1150.98875</v>
      </c>
      <c r="BY187">
        <v>1175.37375</v>
      </c>
      <c r="BZ187">
        <v>0.65238949999999996</v>
      </c>
      <c r="CA187">
        <v>1134.46875</v>
      </c>
      <c r="CB187">
        <v>34.803012500000001</v>
      </c>
      <c r="CC187">
        <v>3.57941625</v>
      </c>
      <c r="CD187">
        <v>3.5135537499999998</v>
      </c>
      <c r="CE187">
        <v>27.001212500000001</v>
      </c>
      <c r="CF187">
        <v>26.6853625</v>
      </c>
      <c r="CG187">
        <v>1200.0050000000001</v>
      </c>
      <c r="CH187">
        <v>0.49999187499999997</v>
      </c>
      <c r="CI187">
        <v>0.50000812499999991</v>
      </c>
      <c r="CJ187">
        <v>0</v>
      </c>
      <c r="CK187">
        <v>1141.68875</v>
      </c>
      <c r="CL187">
        <v>4.9990899999999998</v>
      </c>
      <c r="CM187">
        <v>12746.975</v>
      </c>
      <c r="CN187">
        <v>9557.8712500000001</v>
      </c>
      <c r="CO187">
        <v>43.03875</v>
      </c>
      <c r="CP187">
        <v>45.757750000000001</v>
      </c>
      <c r="CQ187">
        <v>43.875</v>
      </c>
      <c r="CR187">
        <v>44.5</v>
      </c>
      <c r="CS187">
        <v>44.398249999999997</v>
      </c>
      <c r="CT187">
        <v>597.49374999999998</v>
      </c>
      <c r="CU187">
        <v>597.51125000000002</v>
      </c>
      <c r="CV187">
        <v>0</v>
      </c>
      <c r="CW187">
        <v>1676574601.5</v>
      </c>
      <c r="CX187">
        <v>0</v>
      </c>
      <c r="CY187">
        <v>1676570481.5999999</v>
      </c>
      <c r="CZ187" t="s">
        <v>356</v>
      </c>
      <c r="DA187">
        <v>1676570481.5999999</v>
      </c>
      <c r="DB187">
        <v>1676570479.5999999</v>
      </c>
      <c r="DC187">
        <v>11</v>
      </c>
      <c r="DD187">
        <v>-8.3000000000000004E-2</v>
      </c>
      <c r="DE187">
        <v>1.9E-2</v>
      </c>
      <c r="DF187">
        <v>-6.1429999999999998</v>
      </c>
      <c r="DG187">
        <v>0.19700000000000001</v>
      </c>
      <c r="DH187">
        <v>415</v>
      </c>
      <c r="DI187">
        <v>33</v>
      </c>
      <c r="DJ187">
        <v>0.52</v>
      </c>
      <c r="DK187">
        <v>0.45</v>
      </c>
      <c r="DL187">
        <v>-24.206180487804879</v>
      </c>
      <c r="DM187">
        <v>-0.68911777003485941</v>
      </c>
      <c r="DN187">
        <v>8.2329546661089673E-2</v>
      </c>
      <c r="DO187">
        <v>0</v>
      </c>
      <c r="DP187">
        <v>0.62784739024390257</v>
      </c>
      <c r="DQ187">
        <v>0.18125655052264769</v>
      </c>
      <c r="DR187">
        <v>1.994946264803317E-2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374</v>
      </c>
      <c r="EA187">
        <v>3.29643</v>
      </c>
      <c r="EB187">
        <v>2.6251099999999998</v>
      </c>
      <c r="EC187">
        <v>0.200239</v>
      </c>
      <c r="ED187">
        <v>0.20066800000000001</v>
      </c>
      <c r="EE187">
        <v>0.14302999999999999</v>
      </c>
      <c r="EF187">
        <v>0.13983699999999999</v>
      </c>
      <c r="EG187">
        <v>24117</v>
      </c>
      <c r="EH187">
        <v>24454.400000000001</v>
      </c>
      <c r="EI187">
        <v>28061.8</v>
      </c>
      <c r="EJ187">
        <v>29453.3</v>
      </c>
      <c r="EK187">
        <v>33116.5</v>
      </c>
      <c r="EL187">
        <v>35164.300000000003</v>
      </c>
      <c r="EM187">
        <v>39632.9</v>
      </c>
      <c r="EN187">
        <v>42082.6</v>
      </c>
      <c r="EO187">
        <v>2.1974300000000002</v>
      </c>
      <c r="EP187">
        <v>2.1952500000000001</v>
      </c>
      <c r="EQ187">
        <v>0.118203</v>
      </c>
      <c r="ER187">
        <v>0</v>
      </c>
      <c r="ES187">
        <v>31.7865</v>
      </c>
      <c r="ET187">
        <v>999.9</v>
      </c>
      <c r="EU187">
        <v>76.3</v>
      </c>
      <c r="EV187">
        <v>32.9</v>
      </c>
      <c r="EW187">
        <v>37.97</v>
      </c>
      <c r="EX187">
        <v>56.676499999999997</v>
      </c>
      <c r="EY187">
        <v>-4.0705099999999996</v>
      </c>
      <c r="EZ187">
        <v>2</v>
      </c>
      <c r="FA187">
        <v>0.464563</v>
      </c>
      <c r="FB187">
        <v>0.47194700000000001</v>
      </c>
      <c r="FC187">
        <v>20.272099999999998</v>
      </c>
      <c r="FD187">
        <v>5.2172900000000002</v>
      </c>
      <c r="FE187">
        <v>12.0099</v>
      </c>
      <c r="FF187">
        <v>4.9858000000000002</v>
      </c>
      <c r="FG187">
        <v>3.2841800000000001</v>
      </c>
      <c r="FH187">
        <v>9999</v>
      </c>
      <c r="FI187">
        <v>9999</v>
      </c>
      <c r="FJ187">
        <v>9999</v>
      </c>
      <c r="FK187">
        <v>999.9</v>
      </c>
      <c r="FL187">
        <v>1.8658300000000001</v>
      </c>
      <c r="FM187">
        <v>1.8621799999999999</v>
      </c>
      <c r="FN187">
        <v>1.8642099999999999</v>
      </c>
      <c r="FO187">
        <v>1.86032</v>
      </c>
      <c r="FP187">
        <v>1.8609899999999999</v>
      </c>
      <c r="FQ187">
        <v>1.8602000000000001</v>
      </c>
      <c r="FR187">
        <v>1.86189</v>
      </c>
      <c r="FS187">
        <v>1.8585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-7.77</v>
      </c>
      <c r="GH187">
        <v>0.1973</v>
      </c>
      <c r="GI187">
        <v>-4.4815386914191997</v>
      </c>
      <c r="GJ187">
        <v>-4.8024823865547416E-3</v>
      </c>
      <c r="GK187">
        <v>2.2541114550050859E-6</v>
      </c>
      <c r="GL187">
        <v>-5.2254267566753844E-10</v>
      </c>
      <c r="GM187">
        <v>0.19724000000001499</v>
      </c>
      <c r="GN187">
        <v>0</v>
      </c>
      <c r="GO187">
        <v>0</v>
      </c>
      <c r="GP187">
        <v>0</v>
      </c>
      <c r="GQ187">
        <v>6</v>
      </c>
      <c r="GR187">
        <v>2068</v>
      </c>
      <c r="GS187">
        <v>3</v>
      </c>
      <c r="GT187">
        <v>31</v>
      </c>
      <c r="GU187">
        <v>68.5</v>
      </c>
      <c r="GV187">
        <v>68.5</v>
      </c>
      <c r="GW187">
        <v>3.0834999999999999</v>
      </c>
      <c r="GX187">
        <v>2.52319</v>
      </c>
      <c r="GY187">
        <v>2.04834</v>
      </c>
      <c r="GZ187">
        <v>2.6245099999999999</v>
      </c>
      <c r="HA187">
        <v>2.1972700000000001</v>
      </c>
      <c r="HB187">
        <v>2.3083499999999999</v>
      </c>
      <c r="HC187">
        <v>38.183700000000002</v>
      </c>
      <c r="HD187">
        <v>14.8325</v>
      </c>
      <c r="HE187">
        <v>18</v>
      </c>
      <c r="HF187">
        <v>682.97199999999998</v>
      </c>
      <c r="HG187">
        <v>758.76099999999997</v>
      </c>
      <c r="HH187">
        <v>31.002400000000002</v>
      </c>
      <c r="HI187">
        <v>33.3065</v>
      </c>
      <c r="HJ187">
        <v>30.000900000000001</v>
      </c>
      <c r="HK187">
        <v>33.123699999999999</v>
      </c>
      <c r="HL187">
        <v>33.131100000000004</v>
      </c>
      <c r="HM187">
        <v>61.671900000000001</v>
      </c>
      <c r="HN187">
        <v>4.6160800000000002</v>
      </c>
      <c r="HO187">
        <v>100</v>
      </c>
      <c r="HP187">
        <v>31</v>
      </c>
      <c r="HQ187">
        <v>1150.55</v>
      </c>
      <c r="HR187">
        <v>35.061999999999998</v>
      </c>
      <c r="HS187">
        <v>98.9148</v>
      </c>
      <c r="HT187">
        <v>97.601500000000001</v>
      </c>
    </row>
    <row r="188" spans="1:228" x14ac:dyDescent="0.2">
      <c r="A188">
        <v>173</v>
      </c>
      <c r="B188">
        <v>1676574593.5999999</v>
      </c>
      <c r="C188">
        <v>687</v>
      </c>
      <c r="D188" t="s">
        <v>705</v>
      </c>
      <c r="E188" t="s">
        <v>706</v>
      </c>
      <c r="F188">
        <v>4</v>
      </c>
      <c r="G188">
        <v>1676574591.5999999</v>
      </c>
      <c r="H188">
        <f t="shared" si="68"/>
        <v>7.4714578349656922E-4</v>
      </c>
      <c r="I188">
        <f t="shared" si="69"/>
        <v>0.74714578349656924</v>
      </c>
      <c r="J188">
        <f t="shared" si="70"/>
        <v>14.757073804819074</v>
      </c>
      <c r="K188">
        <f t="shared" si="71"/>
        <v>1117.421428571429</v>
      </c>
      <c r="L188">
        <f t="shared" si="72"/>
        <v>548.17164400485615</v>
      </c>
      <c r="M188">
        <f t="shared" si="73"/>
        <v>55.395069563591377</v>
      </c>
      <c r="N188">
        <f t="shared" si="74"/>
        <v>112.92017462875846</v>
      </c>
      <c r="O188">
        <f t="shared" si="75"/>
        <v>4.355076147108914E-2</v>
      </c>
      <c r="P188">
        <f t="shared" si="76"/>
        <v>2.7630063648580681</v>
      </c>
      <c r="Q188">
        <f t="shared" si="77"/>
        <v>4.3172970938938189E-2</v>
      </c>
      <c r="R188">
        <f t="shared" si="78"/>
        <v>2.7016776540595637E-2</v>
      </c>
      <c r="S188">
        <f t="shared" si="79"/>
        <v>226.11096437842119</v>
      </c>
      <c r="T188">
        <f t="shared" si="80"/>
        <v>34.54458743055622</v>
      </c>
      <c r="U188">
        <f t="shared" si="81"/>
        <v>33.708799999999997</v>
      </c>
      <c r="V188">
        <f t="shared" si="82"/>
        <v>5.2568330474368636</v>
      </c>
      <c r="W188">
        <f t="shared" si="83"/>
        <v>69.580849692171597</v>
      </c>
      <c r="X188">
        <f t="shared" si="84"/>
        <v>3.5845050970562409</v>
      </c>
      <c r="Y188">
        <f t="shared" si="85"/>
        <v>5.1515684457925301</v>
      </c>
      <c r="Z188">
        <f t="shared" si="86"/>
        <v>1.6723279503806228</v>
      </c>
      <c r="AA188">
        <f t="shared" si="87"/>
        <v>-32.9491290521987</v>
      </c>
      <c r="AB188">
        <f t="shared" si="88"/>
        <v>-53.831726581441437</v>
      </c>
      <c r="AC188">
        <f t="shared" si="89"/>
        <v>-4.4851677728522183</v>
      </c>
      <c r="AD188">
        <f t="shared" si="90"/>
        <v>134.84494097192885</v>
      </c>
      <c r="AE188">
        <f t="shared" si="91"/>
        <v>25.375556200262697</v>
      </c>
      <c r="AF188">
        <f t="shared" si="92"/>
        <v>0.733236711838125</v>
      </c>
      <c r="AG188">
        <f t="shared" si="93"/>
        <v>14.757073804819074</v>
      </c>
      <c r="AH188">
        <v>1181.719553814454</v>
      </c>
      <c r="AI188">
        <v>1161.1041212121199</v>
      </c>
      <c r="AJ188">
        <v>1.727623556905667</v>
      </c>
      <c r="AK188">
        <v>61.748436210949897</v>
      </c>
      <c r="AL188">
        <f t="shared" si="94"/>
        <v>0.74714578349656924</v>
      </c>
      <c r="AM188">
        <v>34.816119655895697</v>
      </c>
      <c r="AN188">
        <v>35.476323030303028</v>
      </c>
      <c r="AO188">
        <v>8.1647599319868041E-4</v>
      </c>
      <c r="AP188">
        <v>100.5812648026685</v>
      </c>
      <c r="AQ188">
        <v>14</v>
      </c>
      <c r="AR188">
        <v>2</v>
      </c>
      <c r="AS188">
        <f t="shared" si="95"/>
        <v>1</v>
      </c>
      <c r="AT188">
        <f t="shared" si="96"/>
        <v>0</v>
      </c>
      <c r="AU188">
        <f t="shared" si="97"/>
        <v>47154.740178342428</v>
      </c>
      <c r="AV188">
        <f t="shared" si="98"/>
        <v>1199.971428571429</v>
      </c>
      <c r="AW188">
        <f t="shared" si="99"/>
        <v>1025.9011421649852</v>
      </c>
      <c r="AX188">
        <f t="shared" si="100"/>
        <v>0.85493797413687167</v>
      </c>
      <c r="AY188">
        <f t="shared" si="101"/>
        <v>0.18843029008416246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1676574591.5999999</v>
      </c>
      <c r="BF188">
        <v>1117.421428571429</v>
      </c>
      <c r="BG188">
        <v>1141.6014285714291</v>
      </c>
      <c r="BH188">
        <v>35.4711</v>
      </c>
      <c r="BI188">
        <v>34.818271428571428</v>
      </c>
      <c r="BJ188">
        <v>1125.1957142857141</v>
      </c>
      <c r="BK188">
        <v>35.273857142857153</v>
      </c>
      <c r="BL188">
        <v>649.99728571428568</v>
      </c>
      <c r="BM188">
        <v>100.9541428571429</v>
      </c>
      <c r="BN188">
        <v>0.1000984</v>
      </c>
      <c r="BO188">
        <v>33.347414285714287</v>
      </c>
      <c r="BP188">
        <v>33.708799999999997</v>
      </c>
      <c r="BQ188">
        <v>999.89999999999986</v>
      </c>
      <c r="BR188">
        <v>0</v>
      </c>
      <c r="BS188">
        <v>0</v>
      </c>
      <c r="BT188">
        <v>8993.66</v>
      </c>
      <c r="BU188">
        <v>0</v>
      </c>
      <c r="BV188">
        <v>2008.09</v>
      </c>
      <c r="BW188">
        <v>-24.18084285714286</v>
      </c>
      <c r="BX188">
        <v>1158.512857142857</v>
      </c>
      <c r="BY188">
        <v>1182.7842857142859</v>
      </c>
      <c r="BZ188">
        <v>0.65283328571428567</v>
      </c>
      <c r="CA188">
        <v>1141.6014285714291</v>
      </c>
      <c r="CB188">
        <v>34.818271428571428</v>
      </c>
      <c r="CC188">
        <v>3.5809471428571422</v>
      </c>
      <c r="CD188">
        <v>3.5150414285714282</v>
      </c>
      <c r="CE188">
        <v>27.008500000000002</v>
      </c>
      <c r="CF188">
        <v>26.692585714285709</v>
      </c>
      <c r="CG188">
        <v>1199.971428571429</v>
      </c>
      <c r="CH188">
        <v>0.49998414285714288</v>
      </c>
      <c r="CI188">
        <v>0.50001585714285712</v>
      </c>
      <c r="CJ188">
        <v>0</v>
      </c>
      <c r="CK188">
        <v>1143.0771428571429</v>
      </c>
      <c r="CL188">
        <v>4.9990899999999998</v>
      </c>
      <c r="CM188">
        <v>12763.185714285721</v>
      </c>
      <c r="CN188">
        <v>9557.5685714285701</v>
      </c>
      <c r="CO188">
        <v>43.061999999999998</v>
      </c>
      <c r="CP188">
        <v>45.811999999999998</v>
      </c>
      <c r="CQ188">
        <v>43.875</v>
      </c>
      <c r="CR188">
        <v>44.544285714285721</v>
      </c>
      <c r="CS188">
        <v>44.436999999999998</v>
      </c>
      <c r="CT188">
        <v>597.46714285714279</v>
      </c>
      <c r="CU188">
        <v>597.50428571428586</v>
      </c>
      <c r="CV188">
        <v>0</v>
      </c>
      <c r="CW188">
        <v>1676574605.7</v>
      </c>
      <c r="CX188">
        <v>0</v>
      </c>
      <c r="CY188">
        <v>1676570481.5999999</v>
      </c>
      <c r="CZ188" t="s">
        <v>356</v>
      </c>
      <c r="DA188">
        <v>1676570481.5999999</v>
      </c>
      <c r="DB188">
        <v>1676570479.5999999</v>
      </c>
      <c r="DC188">
        <v>11</v>
      </c>
      <c r="DD188">
        <v>-8.3000000000000004E-2</v>
      </c>
      <c r="DE188">
        <v>1.9E-2</v>
      </c>
      <c r="DF188">
        <v>-6.1429999999999998</v>
      </c>
      <c r="DG188">
        <v>0.19700000000000001</v>
      </c>
      <c r="DH188">
        <v>415</v>
      </c>
      <c r="DI188">
        <v>33</v>
      </c>
      <c r="DJ188">
        <v>0.52</v>
      </c>
      <c r="DK188">
        <v>0.45</v>
      </c>
      <c r="DL188">
        <v>-24.21985853658536</v>
      </c>
      <c r="DM188">
        <v>-0.17847177700354799</v>
      </c>
      <c r="DN188">
        <v>6.8869207872461799E-2</v>
      </c>
      <c r="DO188">
        <v>0</v>
      </c>
      <c r="DP188">
        <v>0.63586629268292683</v>
      </c>
      <c r="DQ188">
        <v>0.17915517073170689</v>
      </c>
      <c r="DR188">
        <v>1.9472689499741971E-2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374</v>
      </c>
      <c r="EA188">
        <v>3.2966500000000001</v>
      </c>
      <c r="EB188">
        <v>2.6255000000000002</v>
      </c>
      <c r="EC188">
        <v>0.20096600000000001</v>
      </c>
      <c r="ED188">
        <v>0.201402</v>
      </c>
      <c r="EE188">
        <v>0.143063</v>
      </c>
      <c r="EF188">
        <v>0.139847</v>
      </c>
      <c r="EG188">
        <v>24094.6</v>
      </c>
      <c r="EH188">
        <v>24431.5</v>
      </c>
      <c r="EI188">
        <v>28061.4</v>
      </c>
      <c r="EJ188">
        <v>29452.9</v>
      </c>
      <c r="EK188">
        <v>33115.1</v>
      </c>
      <c r="EL188">
        <v>35163.5</v>
      </c>
      <c r="EM188">
        <v>39632.6</v>
      </c>
      <c r="EN188">
        <v>42082</v>
      </c>
      <c r="EO188">
        <v>2.1977699999999998</v>
      </c>
      <c r="EP188">
        <v>2.1949200000000002</v>
      </c>
      <c r="EQ188">
        <v>0.11816599999999999</v>
      </c>
      <c r="ER188">
        <v>0</v>
      </c>
      <c r="ES188">
        <v>31.8033</v>
      </c>
      <c r="ET188">
        <v>999.9</v>
      </c>
      <c r="EU188">
        <v>76.3</v>
      </c>
      <c r="EV188">
        <v>32.9</v>
      </c>
      <c r="EW188">
        <v>37.9709</v>
      </c>
      <c r="EX188">
        <v>57.1265</v>
      </c>
      <c r="EY188">
        <v>-4.0905500000000004</v>
      </c>
      <c r="EZ188">
        <v>2</v>
      </c>
      <c r="FA188">
        <v>0.46524599999999999</v>
      </c>
      <c r="FB188">
        <v>0.47909600000000002</v>
      </c>
      <c r="FC188">
        <v>20.272200000000002</v>
      </c>
      <c r="FD188">
        <v>5.2196899999999999</v>
      </c>
      <c r="FE188">
        <v>12.0099</v>
      </c>
      <c r="FF188">
        <v>4.9866999999999999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1.86582</v>
      </c>
      <c r="FM188">
        <v>1.8621799999999999</v>
      </c>
      <c r="FN188">
        <v>1.8642399999999999</v>
      </c>
      <c r="FO188">
        <v>1.86033</v>
      </c>
      <c r="FP188">
        <v>1.8610100000000001</v>
      </c>
      <c r="FQ188">
        <v>1.86019</v>
      </c>
      <c r="FR188">
        <v>1.86189</v>
      </c>
      <c r="FS188">
        <v>1.8585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-7.78</v>
      </c>
      <c r="GH188">
        <v>0.1973</v>
      </c>
      <c r="GI188">
        <v>-4.4815386914191997</v>
      </c>
      <c r="GJ188">
        <v>-4.8024823865547416E-3</v>
      </c>
      <c r="GK188">
        <v>2.2541114550050859E-6</v>
      </c>
      <c r="GL188">
        <v>-5.2254267566753844E-10</v>
      </c>
      <c r="GM188">
        <v>0.19724000000001499</v>
      </c>
      <c r="GN188">
        <v>0</v>
      </c>
      <c r="GO188">
        <v>0</v>
      </c>
      <c r="GP188">
        <v>0</v>
      </c>
      <c r="GQ188">
        <v>6</v>
      </c>
      <c r="GR188">
        <v>2068</v>
      </c>
      <c r="GS188">
        <v>3</v>
      </c>
      <c r="GT188">
        <v>31</v>
      </c>
      <c r="GU188">
        <v>68.5</v>
      </c>
      <c r="GV188">
        <v>68.599999999999994</v>
      </c>
      <c r="GW188">
        <v>3.0944799999999999</v>
      </c>
      <c r="GX188">
        <v>2.50854</v>
      </c>
      <c r="GY188">
        <v>2.04834</v>
      </c>
      <c r="GZ188">
        <v>2.6245099999999999</v>
      </c>
      <c r="HA188">
        <v>2.1972700000000001</v>
      </c>
      <c r="HB188">
        <v>2.3156699999999999</v>
      </c>
      <c r="HC188">
        <v>38.183700000000002</v>
      </c>
      <c r="HD188">
        <v>14.8588</v>
      </c>
      <c r="HE188">
        <v>18</v>
      </c>
      <c r="HF188">
        <v>683.35299999999995</v>
      </c>
      <c r="HG188">
        <v>758.55600000000004</v>
      </c>
      <c r="HH188">
        <v>31.002199999999998</v>
      </c>
      <c r="HI188">
        <v>33.316899999999997</v>
      </c>
      <c r="HJ188">
        <v>30.001000000000001</v>
      </c>
      <c r="HK188">
        <v>33.1325</v>
      </c>
      <c r="HL188">
        <v>33.139899999999997</v>
      </c>
      <c r="HM188">
        <v>61.9619</v>
      </c>
      <c r="HN188">
        <v>4.0128899999999996</v>
      </c>
      <c r="HO188">
        <v>100</v>
      </c>
      <c r="HP188">
        <v>31</v>
      </c>
      <c r="HQ188">
        <v>1157.27</v>
      </c>
      <c r="HR188">
        <v>35.109200000000001</v>
      </c>
      <c r="HS188">
        <v>98.913700000000006</v>
      </c>
      <c r="HT188">
        <v>97.600200000000001</v>
      </c>
    </row>
    <row r="189" spans="1:228" x14ac:dyDescent="0.2">
      <c r="A189">
        <v>174</v>
      </c>
      <c r="B189">
        <v>1676574597.5999999</v>
      </c>
      <c r="C189">
        <v>691</v>
      </c>
      <c r="D189" t="s">
        <v>707</v>
      </c>
      <c r="E189" t="s">
        <v>708</v>
      </c>
      <c r="F189">
        <v>4</v>
      </c>
      <c r="G189">
        <v>1676574595.2874999</v>
      </c>
      <c r="H189">
        <f t="shared" si="68"/>
        <v>7.4403430156133208E-4</v>
      </c>
      <c r="I189">
        <f t="shared" si="69"/>
        <v>0.7440343015613321</v>
      </c>
      <c r="J189">
        <f t="shared" si="70"/>
        <v>14.988620887889367</v>
      </c>
      <c r="K189">
        <f t="shared" si="71"/>
        <v>1123.46875</v>
      </c>
      <c r="L189">
        <f t="shared" si="72"/>
        <v>542.54080389579065</v>
      </c>
      <c r="M189">
        <f t="shared" si="73"/>
        <v>54.82532185970782</v>
      </c>
      <c r="N189">
        <f t="shared" si="74"/>
        <v>113.52977578052266</v>
      </c>
      <c r="O189">
        <f t="shared" si="75"/>
        <v>4.3309524123402422E-2</v>
      </c>
      <c r="P189">
        <f t="shared" si="76"/>
        <v>2.7605855866625788</v>
      </c>
      <c r="Q189">
        <f t="shared" si="77"/>
        <v>4.2935563367145824E-2</v>
      </c>
      <c r="R189">
        <f t="shared" si="78"/>
        <v>2.6868056735736966E-2</v>
      </c>
      <c r="S189">
        <f t="shared" si="79"/>
        <v>226.11005211079075</v>
      </c>
      <c r="T189">
        <f t="shared" si="80"/>
        <v>34.551483157026603</v>
      </c>
      <c r="U189">
        <f t="shared" si="81"/>
        <v>33.718699999999998</v>
      </c>
      <c r="V189">
        <f t="shared" si="82"/>
        <v>5.2597428550127381</v>
      </c>
      <c r="W189">
        <f t="shared" si="83"/>
        <v>69.57500095534516</v>
      </c>
      <c r="X189">
        <f t="shared" si="84"/>
        <v>3.5852255400823827</v>
      </c>
      <c r="Y189">
        <f t="shared" si="85"/>
        <v>5.1530369972735794</v>
      </c>
      <c r="Z189">
        <f t="shared" si="86"/>
        <v>1.6745173149303554</v>
      </c>
      <c r="AA189">
        <f t="shared" si="87"/>
        <v>-32.811912698854748</v>
      </c>
      <c r="AB189">
        <f t="shared" si="88"/>
        <v>-54.501066332253494</v>
      </c>
      <c r="AC189">
        <f t="shared" si="89"/>
        <v>-4.5452513438085873</v>
      </c>
      <c r="AD189">
        <f t="shared" si="90"/>
        <v>134.25182173587393</v>
      </c>
      <c r="AE189">
        <f t="shared" si="91"/>
        <v>25.646090149160283</v>
      </c>
      <c r="AF189">
        <f t="shared" si="92"/>
        <v>0.73289780470310106</v>
      </c>
      <c r="AG189">
        <f t="shared" si="93"/>
        <v>14.988620887889367</v>
      </c>
      <c r="AH189">
        <v>1188.807115150101</v>
      </c>
      <c r="AI189">
        <v>1167.9455151515151</v>
      </c>
      <c r="AJ189">
        <v>1.734718111698712</v>
      </c>
      <c r="AK189">
        <v>61.748436210949897</v>
      </c>
      <c r="AL189">
        <f t="shared" si="94"/>
        <v>0.7440343015613321</v>
      </c>
      <c r="AM189">
        <v>34.819881268809112</v>
      </c>
      <c r="AN189">
        <v>35.481310909090901</v>
      </c>
      <c r="AO189">
        <v>1.5422213214353001E-4</v>
      </c>
      <c r="AP189">
        <v>100.5812648026685</v>
      </c>
      <c r="AQ189">
        <v>14</v>
      </c>
      <c r="AR189">
        <v>2</v>
      </c>
      <c r="AS189">
        <f t="shared" si="95"/>
        <v>1</v>
      </c>
      <c r="AT189">
        <f t="shared" si="96"/>
        <v>0</v>
      </c>
      <c r="AU189">
        <f t="shared" si="97"/>
        <v>47087.532755070373</v>
      </c>
      <c r="AV189">
        <f t="shared" si="98"/>
        <v>1199.9649999999999</v>
      </c>
      <c r="AW189">
        <f t="shared" si="99"/>
        <v>1025.8958010936738</v>
      </c>
      <c r="AX189">
        <f t="shared" si="100"/>
        <v>0.85493810327274034</v>
      </c>
      <c r="AY189">
        <f t="shared" si="101"/>
        <v>0.18843053931638903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1676574595.2874999</v>
      </c>
      <c r="BF189">
        <v>1123.46875</v>
      </c>
      <c r="BG189">
        <v>1147.9000000000001</v>
      </c>
      <c r="BH189">
        <v>35.478700000000003</v>
      </c>
      <c r="BI189">
        <v>34.826237499999998</v>
      </c>
      <c r="BJ189">
        <v>1131.2550000000001</v>
      </c>
      <c r="BK189">
        <v>35.281450000000007</v>
      </c>
      <c r="BL189">
        <v>650.05624999999998</v>
      </c>
      <c r="BM189">
        <v>100.952625</v>
      </c>
      <c r="BN189">
        <v>0.100275475</v>
      </c>
      <c r="BO189">
        <v>33.352499999999999</v>
      </c>
      <c r="BP189">
        <v>33.718699999999998</v>
      </c>
      <c r="BQ189">
        <v>999.9</v>
      </c>
      <c r="BR189">
        <v>0</v>
      </c>
      <c r="BS189">
        <v>0</v>
      </c>
      <c r="BT189">
        <v>8980.9375</v>
      </c>
      <c r="BU189">
        <v>0</v>
      </c>
      <c r="BV189">
        <v>2012.7275</v>
      </c>
      <c r="BW189">
        <v>-24.432324999999999</v>
      </c>
      <c r="BX189">
        <v>1164.7925</v>
      </c>
      <c r="BY189">
        <v>1189.3187499999999</v>
      </c>
      <c r="BZ189">
        <v>0.65246262500000007</v>
      </c>
      <c r="CA189">
        <v>1147.9000000000001</v>
      </c>
      <c r="CB189">
        <v>34.826237499999998</v>
      </c>
      <c r="CC189">
        <v>3.5816675</v>
      </c>
      <c r="CD189">
        <v>3.51580125</v>
      </c>
      <c r="CE189">
        <v>27.011937499999998</v>
      </c>
      <c r="CF189">
        <v>26.696237499999999</v>
      </c>
      <c r="CG189">
        <v>1199.9649999999999</v>
      </c>
      <c r="CH189">
        <v>0.49997962499999993</v>
      </c>
      <c r="CI189">
        <v>0.50002037499999996</v>
      </c>
      <c r="CJ189">
        <v>0</v>
      </c>
      <c r="CK189">
        <v>1143.82125</v>
      </c>
      <c r="CL189">
        <v>4.9990899999999998</v>
      </c>
      <c r="CM189">
        <v>12779.5625</v>
      </c>
      <c r="CN189">
        <v>9557.5087500000009</v>
      </c>
      <c r="CO189">
        <v>43.061999999999998</v>
      </c>
      <c r="CP189">
        <v>45.811999999999998</v>
      </c>
      <c r="CQ189">
        <v>43.890500000000003</v>
      </c>
      <c r="CR189">
        <v>44.561999999999998</v>
      </c>
      <c r="CS189">
        <v>44.436999999999998</v>
      </c>
      <c r="CT189">
        <v>597.45875000000001</v>
      </c>
      <c r="CU189">
        <v>597.50624999999991</v>
      </c>
      <c r="CV189">
        <v>0</v>
      </c>
      <c r="CW189">
        <v>1676574609.3</v>
      </c>
      <c r="CX189">
        <v>0</v>
      </c>
      <c r="CY189">
        <v>1676570481.5999999</v>
      </c>
      <c r="CZ189" t="s">
        <v>356</v>
      </c>
      <c r="DA189">
        <v>1676570481.5999999</v>
      </c>
      <c r="DB189">
        <v>1676570479.5999999</v>
      </c>
      <c r="DC189">
        <v>11</v>
      </c>
      <c r="DD189">
        <v>-8.3000000000000004E-2</v>
      </c>
      <c r="DE189">
        <v>1.9E-2</v>
      </c>
      <c r="DF189">
        <v>-6.1429999999999998</v>
      </c>
      <c r="DG189">
        <v>0.19700000000000001</v>
      </c>
      <c r="DH189">
        <v>415</v>
      </c>
      <c r="DI189">
        <v>33</v>
      </c>
      <c r="DJ189">
        <v>0.52</v>
      </c>
      <c r="DK189">
        <v>0.45</v>
      </c>
      <c r="DL189">
        <v>-24.262965853658539</v>
      </c>
      <c r="DM189">
        <v>-0.61869825783975441</v>
      </c>
      <c r="DN189">
        <v>0.106060690425527</v>
      </c>
      <c r="DO189">
        <v>0</v>
      </c>
      <c r="DP189">
        <v>0.64538185365853662</v>
      </c>
      <c r="DQ189">
        <v>0.10544577700348499</v>
      </c>
      <c r="DR189">
        <v>1.3448380708691339E-2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374</v>
      </c>
      <c r="EA189">
        <v>3.2966000000000002</v>
      </c>
      <c r="EB189">
        <v>2.6253600000000001</v>
      </c>
      <c r="EC189">
        <v>0.201709</v>
      </c>
      <c r="ED189">
        <v>0.202149</v>
      </c>
      <c r="EE189">
        <v>0.14307600000000001</v>
      </c>
      <c r="EF189">
        <v>0.13992299999999999</v>
      </c>
      <c r="EG189">
        <v>24071.599999999999</v>
      </c>
      <c r="EH189">
        <v>24408.3</v>
      </c>
      <c r="EI189">
        <v>28060.9</v>
      </c>
      <c r="EJ189">
        <v>29452.7</v>
      </c>
      <c r="EK189">
        <v>33114</v>
      </c>
      <c r="EL189">
        <v>35160</v>
      </c>
      <c r="EM189">
        <v>39631.9</v>
      </c>
      <c r="EN189">
        <v>42081.5</v>
      </c>
      <c r="EO189">
        <v>2.1978200000000001</v>
      </c>
      <c r="EP189">
        <v>2.1949000000000001</v>
      </c>
      <c r="EQ189">
        <v>0.11766699999999999</v>
      </c>
      <c r="ER189">
        <v>0</v>
      </c>
      <c r="ES189">
        <v>31.8169</v>
      </c>
      <c r="ET189">
        <v>999.9</v>
      </c>
      <c r="EU189">
        <v>76.3</v>
      </c>
      <c r="EV189">
        <v>32.9</v>
      </c>
      <c r="EW189">
        <v>37.972999999999999</v>
      </c>
      <c r="EX189">
        <v>56.976500000000001</v>
      </c>
      <c r="EY189">
        <v>-4.0905500000000004</v>
      </c>
      <c r="EZ189">
        <v>2</v>
      </c>
      <c r="FA189">
        <v>0.46610000000000001</v>
      </c>
      <c r="FB189">
        <v>0.48369299999999998</v>
      </c>
      <c r="FC189">
        <v>20.272099999999998</v>
      </c>
      <c r="FD189">
        <v>5.2193899999999998</v>
      </c>
      <c r="FE189">
        <v>12.0099</v>
      </c>
      <c r="FF189">
        <v>4.9865500000000003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1.86582</v>
      </c>
      <c r="FM189">
        <v>1.8621799999999999</v>
      </c>
      <c r="FN189">
        <v>1.86422</v>
      </c>
      <c r="FO189">
        <v>1.86033</v>
      </c>
      <c r="FP189">
        <v>1.86104</v>
      </c>
      <c r="FQ189">
        <v>1.8601799999999999</v>
      </c>
      <c r="FR189">
        <v>1.86189</v>
      </c>
      <c r="FS189">
        <v>1.85849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-7.8</v>
      </c>
      <c r="GH189">
        <v>0.19719999999999999</v>
      </c>
      <c r="GI189">
        <v>-4.4815386914191997</v>
      </c>
      <c r="GJ189">
        <v>-4.8024823865547416E-3</v>
      </c>
      <c r="GK189">
        <v>2.2541114550050859E-6</v>
      </c>
      <c r="GL189">
        <v>-5.2254267566753844E-10</v>
      </c>
      <c r="GM189">
        <v>0.19724000000001499</v>
      </c>
      <c r="GN189">
        <v>0</v>
      </c>
      <c r="GO189">
        <v>0</v>
      </c>
      <c r="GP189">
        <v>0</v>
      </c>
      <c r="GQ189">
        <v>6</v>
      </c>
      <c r="GR189">
        <v>2068</v>
      </c>
      <c r="GS189">
        <v>3</v>
      </c>
      <c r="GT189">
        <v>31</v>
      </c>
      <c r="GU189">
        <v>68.599999999999994</v>
      </c>
      <c r="GV189">
        <v>68.599999999999994</v>
      </c>
      <c r="GW189">
        <v>3.1127899999999999</v>
      </c>
      <c r="GX189">
        <v>2.51953</v>
      </c>
      <c r="GY189">
        <v>2.04834</v>
      </c>
      <c r="GZ189">
        <v>2.6245099999999999</v>
      </c>
      <c r="HA189">
        <v>2.1972700000000001</v>
      </c>
      <c r="HB189">
        <v>2.3071299999999999</v>
      </c>
      <c r="HC189">
        <v>38.183700000000002</v>
      </c>
      <c r="HD189">
        <v>14.8413</v>
      </c>
      <c r="HE189">
        <v>18</v>
      </c>
      <c r="HF189">
        <v>683.49</v>
      </c>
      <c r="HG189">
        <v>758.64300000000003</v>
      </c>
      <c r="HH189">
        <v>31.0017</v>
      </c>
      <c r="HI189">
        <v>33.326700000000002</v>
      </c>
      <c r="HJ189">
        <v>30.001000000000001</v>
      </c>
      <c r="HK189">
        <v>33.141300000000001</v>
      </c>
      <c r="HL189">
        <v>33.148699999999998</v>
      </c>
      <c r="HM189">
        <v>62.251399999999997</v>
      </c>
      <c r="HN189">
        <v>3.44828</v>
      </c>
      <c r="HO189">
        <v>100</v>
      </c>
      <c r="HP189">
        <v>31</v>
      </c>
      <c r="HQ189">
        <v>1163.96</v>
      </c>
      <c r="HR189">
        <v>35.153300000000002</v>
      </c>
      <c r="HS189">
        <v>98.912000000000006</v>
      </c>
      <c r="HT189">
        <v>97.599199999999996</v>
      </c>
    </row>
    <row r="190" spans="1:228" x14ac:dyDescent="0.2">
      <c r="A190">
        <v>175</v>
      </c>
      <c r="B190">
        <v>1676574601.5999999</v>
      </c>
      <c r="C190">
        <v>695</v>
      </c>
      <c r="D190" t="s">
        <v>709</v>
      </c>
      <c r="E190" t="s">
        <v>710</v>
      </c>
      <c r="F190">
        <v>4</v>
      </c>
      <c r="G190">
        <v>1676574599.5999999</v>
      </c>
      <c r="H190">
        <f t="shared" si="68"/>
        <v>7.6442782961762951E-4</v>
      </c>
      <c r="I190">
        <f t="shared" si="69"/>
        <v>0.76442782961762956</v>
      </c>
      <c r="J190">
        <f t="shared" si="70"/>
        <v>15.164139661982825</v>
      </c>
      <c r="K190">
        <f t="shared" si="71"/>
        <v>1130.6514285714291</v>
      </c>
      <c r="L190">
        <f t="shared" si="72"/>
        <v>559.05348798242119</v>
      </c>
      <c r="M190">
        <f t="shared" si="73"/>
        <v>56.493137427858407</v>
      </c>
      <c r="N190">
        <f t="shared" si="74"/>
        <v>114.25390934918669</v>
      </c>
      <c r="O190">
        <f t="shared" si="75"/>
        <v>4.4593739528341225E-2</v>
      </c>
      <c r="P190">
        <f t="shared" si="76"/>
        <v>2.7680146489634208</v>
      </c>
      <c r="Q190">
        <f t="shared" si="77"/>
        <v>4.4198435681118683E-2</v>
      </c>
      <c r="R190">
        <f t="shared" si="78"/>
        <v>2.7659246596863279E-2</v>
      </c>
      <c r="S190">
        <f t="shared" si="79"/>
        <v>226.10880952127724</v>
      </c>
      <c r="T190">
        <f t="shared" si="80"/>
        <v>34.537201823819274</v>
      </c>
      <c r="U190">
        <f t="shared" si="81"/>
        <v>33.713614285714293</v>
      </c>
      <c r="V190">
        <f t="shared" si="82"/>
        <v>5.2582478871610716</v>
      </c>
      <c r="W190">
        <f t="shared" si="83"/>
        <v>69.632206121779319</v>
      </c>
      <c r="X190">
        <f t="shared" si="84"/>
        <v>3.5870186454325541</v>
      </c>
      <c r="Y190">
        <f t="shared" si="85"/>
        <v>5.1513787157041104</v>
      </c>
      <c r="Z190">
        <f t="shared" si="86"/>
        <v>1.6712292417285175</v>
      </c>
      <c r="AA190">
        <f t="shared" si="87"/>
        <v>-33.711267286137463</v>
      </c>
      <c r="AB190">
        <f t="shared" si="88"/>
        <v>-54.745800054090175</v>
      </c>
      <c r="AC190">
        <f t="shared" si="89"/>
        <v>-4.5531664915518393</v>
      </c>
      <c r="AD190">
        <f t="shared" si="90"/>
        <v>133.09857568949775</v>
      </c>
      <c r="AE190">
        <f t="shared" si="91"/>
        <v>25.670481435220957</v>
      </c>
      <c r="AF190">
        <f t="shared" si="92"/>
        <v>0.6911152190060339</v>
      </c>
      <c r="AG190">
        <f t="shared" si="93"/>
        <v>15.164139661982825</v>
      </c>
      <c r="AH190">
        <v>1195.744539541874</v>
      </c>
      <c r="AI190">
        <v>1174.812424242424</v>
      </c>
      <c r="AJ190">
        <v>1.7084611981044351</v>
      </c>
      <c r="AK190">
        <v>61.748436210949897</v>
      </c>
      <c r="AL190">
        <f t="shared" si="94"/>
        <v>0.76442782961762956</v>
      </c>
      <c r="AM190">
        <v>34.864811663010883</v>
      </c>
      <c r="AN190">
        <v>35.507589696969703</v>
      </c>
      <c r="AO190">
        <v>6.1588203363138411E-3</v>
      </c>
      <c r="AP190">
        <v>100.5812648026685</v>
      </c>
      <c r="AQ190">
        <v>14</v>
      </c>
      <c r="AR190">
        <v>2</v>
      </c>
      <c r="AS190">
        <f t="shared" si="95"/>
        <v>1</v>
      </c>
      <c r="AT190">
        <f t="shared" si="96"/>
        <v>0</v>
      </c>
      <c r="AU190">
        <f t="shared" si="97"/>
        <v>47292.321820833662</v>
      </c>
      <c r="AV190">
        <f t="shared" si="98"/>
        <v>1199.96</v>
      </c>
      <c r="AW190">
        <f t="shared" si="99"/>
        <v>1025.8913707364131</v>
      </c>
      <c r="AX190">
        <f t="shared" si="100"/>
        <v>0.8549379735461291</v>
      </c>
      <c r="AY190">
        <f t="shared" si="101"/>
        <v>0.18843028894402916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1676574599.5999999</v>
      </c>
      <c r="BF190">
        <v>1130.6514285714291</v>
      </c>
      <c r="BG190">
        <v>1155.0671428571429</v>
      </c>
      <c r="BH190">
        <v>35.496971428571428</v>
      </c>
      <c r="BI190">
        <v>34.881700000000002</v>
      </c>
      <c r="BJ190">
        <v>1138.451428571429</v>
      </c>
      <c r="BK190">
        <v>35.299728571428567</v>
      </c>
      <c r="BL190">
        <v>650.03771428571429</v>
      </c>
      <c r="BM190">
        <v>100.95142857142859</v>
      </c>
      <c r="BN190">
        <v>9.9971057142857145E-2</v>
      </c>
      <c r="BO190">
        <v>33.346757142857143</v>
      </c>
      <c r="BP190">
        <v>33.713614285714293</v>
      </c>
      <c r="BQ190">
        <v>999.89999999999986</v>
      </c>
      <c r="BR190">
        <v>0</v>
      </c>
      <c r="BS190">
        <v>0</v>
      </c>
      <c r="BT190">
        <v>9020.5371428571416</v>
      </c>
      <c r="BU190">
        <v>0</v>
      </c>
      <c r="BV190">
        <v>2022.8928571428571</v>
      </c>
      <c r="BW190">
        <v>-24.414571428571431</v>
      </c>
      <c r="BX190">
        <v>1172.262857142857</v>
      </c>
      <c r="BY190">
        <v>1196.8142857142859</v>
      </c>
      <c r="BZ190">
        <v>0.61526771428571425</v>
      </c>
      <c r="CA190">
        <v>1155.0671428571429</v>
      </c>
      <c r="CB190">
        <v>34.881700000000002</v>
      </c>
      <c r="CC190">
        <v>3.583465714285714</v>
      </c>
      <c r="CD190">
        <v>3.521352857142857</v>
      </c>
      <c r="CE190">
        <v>27.02047142857143</v>
      </c>
      <c r="CF190">
        <v>26.72305714285714</v>
      </c>
      <c r="CG190">
        <v>1199.96</v>
      </c>
      <c r="CH190">
        <v>0.49998428571428571</v>
      </c>
      <c r="CI190">
        <v>0.50001571428571423</v>
      </c>
      <c r="CJ190">
        <v>0</v>
      </c>
      <c r="CK190">
        <v>1145.0485714285719</v>
      </c>
      <c r="CL190">
        <v>4.9990899999999998</v>
      </c>
      <c r="CM190">
        <v>12794.32857142857</v>
      </c>
      <c r="CN190">
        <v>9557.488571428572</v>
      </c>
      <c r="CO190">
        <v>43.061999999999998</v>
      </c>
      <c r="CP190">
        <v>45.811999999999998</v>
      </c>
      <c r="CQ190">
        <v>43.936999999999998</v>
      </c>
      <c r="CR190">
        <v>44.571000000000012</v>
      </c>
      <c r="CS190">
        <v>44.454999999999998</v>
      </c>
      <c r="CT190">
        <v>597.46142857142854</v>
      </c>
      <c r="CU190">
        <v>597.49857142857149</v>
      </c>
      <c r="CV190">
        <v>0</v>
      </c>
      <c r="CW190">
        <v>1676574613.5</v>
      </c>
      <c r="CX190">
        <v>0</v>
      </c>
      <c r="CY190">
        <v>1676570481.5999999</v>
      </c>
      <c r="CZ190" t="s">
        <v>356</v>
      </c>
      <c r="DA190">
        <v>1676570481.5999999</v>
      </c>
      <c r="DB190">
        <v>1676570479.5999999</v>
      </c>
      <c r="DC190">
        <v>11</v>
      </c>
      <c r="DD190">
        <v>-8.3000000000000004E-2</v>
      </c>
      <c r="DE190">
        <v>1.9E-2</v>
      </c>
      <c r="DF190">
        <v>-6.1429999999999998</v>
      </c>
      <c r="DG190">
        <v>0.19700000000000001</v>
      </c>
      <c r="DH190">
        <v>415</v>
      </c>
      <c r="DI190">
        <v>33</v>
      </c>
      <c r="DJ190">
        <v>0.52</v>
      </c>
      <c r="DK190">
        <v>0.45</v>
      </c>
      <c r="DL190">
        <v>-24.31457804878049</v>
      </c>
      <c r="DM190">
        <v>-0.59573728222996614</v>
      </c>
      <c r="DN190">
        <v>0.1046899219698169</v>
      </c>
      <c r="DO190">
        <v>0</v>
      </c>
      <c r="DP190">
        <v>0.64564695121951221</v>
      </c>
      <c r="DQ190">
        <v>-6.5707588850173526E-2</v>
      </c>
      <c r="DR190">
        <v>1.3553728864927251E-2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3.2965800000000001</v>
      </c>
      <c r="EB190">
        <v>2.6253000000000002</v>
      </c>
      <c r="EC190">
        <v>0.20243700000000001</v>
      </c>
      <c r="ED190">
        <v>0.20286899999999999</v>
      </c>
      <c r="EE190">
        <v>0.143147</v>
      </c>
      <c r="EF190">
        <v>0.14007700000000001</v>
      </c>
      <c r="EG190">
        <v>24049.4</v>
      </c>
      <c r="EH190">
        <v>24385.5</v>
      </c>
      <c r="EI190">
        <v>28060.7</v>
      </c>
      <c r="EJ190">
        <v>29451.9</v>
      </c>
      <c r="EK190">
        <v>33110.9</v>
      </c>
      <c r="EL190">
        <v>35153.1</v>
      </c>
      <c r="EM190">
        <v>39631.4</v>
      </c>
      <c r="EN190">
        <v>42080.7</v>
      </c>
      <c r="EO190">
        <v>2.1978200000000001</v>
      </c>
      <c r="EP190">
        <v>2.1948500000000002</v>
      </c>
      <c r="EQ190">
        <v>0.115633</v>
      </c>
      <c r="ER190">
        <v>0</v>
      </c>
      <c r="ES190">
        <v>31.8309</v>
      </c>
      <c r="ET190">
        <v>999.9</v>
      </c>
      <c r="EU190">
        <v>76.3</v>
      </c>
      <c r="EV190">
        <v>32.9</v>
      </c>
      <c r="EW190">
        <v>37.9694</v>
      </c>
      <c r="EX190">
        <v>56.646500000000003</v>
      </c>
      <c r="EY190">
        <v>-4.1306099999999999</v>
      </c>
      <c r="EZ190">
        <v>2</v>
      </c>
      <c r="FA190">
        <v>0.46690599999999999</v>
      </c>
      <c r="FB190">
        <v>0.49077900000000002</v>
      </c>
      <c r="FC190">
        <v>20.272200000000002</v>
      </c>
      <c r="FD190">
        <v>5.2186399999999997</v>
      </c>
      <c r="FE190">
        <v>12.0099</v>
      </c>
      <c r="FF190">
        <v>4.9864499999999996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1.86422</v>
      </c>
      <c r="FO190">
        <v>1.86032</v>
      </c>
      <c r="FP190">
        <v>1.86103</v>
      </c>
      <c r="FQ190">
        <v>1.8601799999999999</v>
      </c>
      <c r="FR190">
        <v>1.86191</v>
      </c>
      <c r="FS190">
        <v>1.85849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-7.81</v>
      </c>
      <c r="GH190">
        <v>0.1973</v>
      </c>
      <c r="GI190">
        <v>-4.4815386914191997</v>
      </c>
      <c r="GJ190">
        <v>-4.8024823865547416E-3</v>
      </c>
      <c r="GK190">
        <v>2.2541114550050859E-6</v>
      </c>
      <c r="GL190">
        <v>-5.2254267566753844E-10</v>
      </c>
      <c r="GM190">
        <v>0.19724000000001499</v>
      </c>
      <c r="GN190">
        <v>0</v>
      </c>
      <c r="GO190">
        <v>0</v>
      </c>
      <c r="GP190">
        <v>0</v>
      </c>
      <c r="GQ190">
        <v>6</v>
      </c>
      <c r="GR190">
        <v>2068</v>
      </c>
      <c r="GS190">
        <v>3</v>
      </c>
      <c r="GT190">
        <v>31</v>
      </c>
      <c r="GU190">
        <v>68.7</v>
      </c>
      <c r="GV190">
        <v>68.7</v>
      </c>
      <c r="GW190">
        <v>3.12744</v>
      </c>
      <c r="GX190">
        <v>2.51831</v>
      </c>
      <c r="GY190">
        <v>2.04834</v>
      </c>
      <c r="GZ190">
        <v>2.6245099999999999</v>
      </c>
      <c r="HA190">
        <v>2.1972700000000001</v>
      </c>
      <c r="HB190">
        <v>2.32666</v>
      </c>
      <c r="HC190">
        <v>38.183700000000002</v>
      </c>
      <c r="HD190">
        <v>14.8325</v>
      </c>
      <c r="HE190">
        <v>18</v>
      </c>
      <c r="HF190">
        <v>683.59400000000005</v>
      </c>
      <c r="HG190">
        <v>758.71600000000001</v>
      </c>
      <c r="HH190">
        <v>31.001899999999999</v>
      </c>
      <c r="HI190">
        <v>33.336199999999998</v>
      </c>
      <c r="HJ190">
        <v>30.001000000000001</v>
      </c>
      <c r="HK190">
        <v>33.151000000000003</v>
      </c>
      <c r="HL190">
        <v>33.158299999999997</v>
      </c>
      <c r="HM190">
        <v>62.526299999999999</v>
      </c>
      <c r="HN190">
        <v>3.1782400000000002</v>
      </c>
      <c r="HO190">
        <v>100</v>
      </c>
      <c r="HP190">
        <v>31</v>
      </c>
      <c r="HQ190">
        <v>1170.6300000000001</v>
      </c>
      <c r="HR190">
        <v>35.174999999999997</v>
      </c>
      <c r="HS190">
        <v>98.911000000000001</v>
      </c>
      <c r="HT190">
        <v>97.597099999999998</v>
      </c>
    </row>
    <row r="191" spans="1:228" x14ac:dyDescent="0.2">
      <c r="A191">
        <v>176</v>
      </c>
      <c r="B191">
        <v>1676574605.5999999</v>
      </c>
      <c r="C191">
        <v>699</v>
      </c>
      <c r="D191" t="s">
        <v>711</v>
      </c>
      <c r="E191" t="s">
        <v>712</v>
      </c>
      <c r="F191">
        <v>4</v>
      </c>
      <c r="G191">
        <v>1676574603.2874999</v>
      </c>
      <c r="H191">
        <f t="shared" si="68"/>
        <v>7.5433880622370532E-4</v>
      </c>
      <c r="I191">
        <f t="shared" si="69"/>
        <v>0.7543388062237053</v>
      </c>
      <c r="J191">
        <f t="shared" si="70"/>
        <v>15.344294313861234</v>
      </c>
      <c r="K191">
        <f t="shared" si="71"/>
        <v>1136.6912500000001</v>
      </c>
      <c r="L191">
        <f t="shared" si="72"/>
        <v>553.72743409110308</v>
      </c>
      <c r="M191">
        <f t="shared" si="73"/>
        <v>55.955053900347949</v>
      </c>
      <c r="N191">
        <f t="shared" si="74"/>
        <v>114.86449152768432</v>
      </c>
      <c r="O191">
        <f t="shared" si="75"/>
        <v>4.419767676695447E-2</v>
      </c>
      <c r="P191">
        <f t="shared" si="76"/>
        <v>2.7602133196680931</v>
      </c>
      <c r="Q191">
        <f t="shared" si="77"/>
        <v>4.3808243423737611E-2</v>
      </c>
      <c r="R191">
        <f t="shared" si="78"/>
        <v>2.7414855062713829E-2</v>
      </c>
      <c r="S191">
        <f t="shared" si="79"/>
        <v>226.12042236079577</v>
      </c>
      <c r="T191">
        <f t="shared" si="80"/>
        <v>34.537875116658341</v>
      </c>
      <c r="U191">
        <f t="shared" si="81"/>
        <v>33.698425</v>
      </c>
      <c r="V191">
        <f t="shared" si="82"/>
        <v>5.2537851304403569</v>
      </c>
      <c r="W191">
        <f t="shared" si="83"/>
        <v>69.70885674541212</v>
      </c>
      <c r="X191">
        <f t="shared" si="84"/>
        <v>3.5899067773720095</v>
      </c>
      <c r="Y191">
        <f t="shared" si="85"/>
        <v>5.1498574858040245</v>
      </c>
      <c r="Z191">
        <f t="shared" si="86"/>
        <v>1.6638783530683474</v>
      </c>
      <c r="AA191">
        <f t="shared" si="87"/>
        <v>-33.266341354465403</v>
      </c>
      <c r="AB191">
        <f t="shared" si="88"/>
        <v>-53.1153769761303</v>
      </c>
      <c r="AC191">
        <f t="shared" si="89"/>
        <v>-4.4296074466695359</v>
      </c>
      <c r="AD191">
        <f t="shared" si="90"/>
        <v>135.30909658353053</v>
      </c>
      <c r="AE191">
        <f t="shared" si="91"/>
        <v>25.73063964623875</v>
      </c>
      <c r="AF191">
        <f t="shared" si="92"/>
        <v>0.66731498439957893</v>
      </c>
      <c r="AG191">
        <f t="shared" si="93"/>
        <v>15.344294313861234</v>
      </c>
      <c r="AH191">
        <v>1202.728391761525</v>
      </c>
      <c r="AI191">
        <v>1181.6457575757579</v>
      </c>
      <c r="AJ191">
        <v>1.7024711381169639</v>
      </c>
      <c r="AK191">
        <v>61.748436210949897</v>
      </c>
      <c r="AL191">
        <f t="shared" si="94"/>
        <v>0.7543388062237053</v>
      </c>
      <c r="AM191">
        <v>34.920313600526953</v>
      </c>
      <c r="AN191">
        <v>35.543102424242413</v>
      </c>
      <c r="AO191">
        <v>7.9498245547303132E-3</v>
      </c>
      <c r="AP191">
        <v>100.5812648026685</v>
      </c>
      <c r="AQ191">
        <v>14</v>
      </c>
      <c r="AR191">
        <v>2</v>
      </c>
      <c r="AS191">
        <f t="shared" si="95"/>
        <v>1</v>
      </c>
      <c r="AT191">
        <f t="shared" si="96"/>
        <v>0</v>
      </c>
      <c r="AU191">
        <f t="shared" si="97"/>
        <v>47079.006975313168</v>
      </c>
      <c r="AV191">
        <f t="shared" si="98"/>
        <v>1200.02</v>
      </c>
      <c r="AW191">
        <f t="shared" si="99"/>
        <v>1025.9428260936766</v>
      </c>
      <c r="AX191">
        <f t="shared" si="100"/>
        <v>0.85493810610962861</v>
      </c>
      <c r="AY191">
        <f t="shared" si="101"/>
        <v>0.18843054479158328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1676574603.2874999</v>
      </c>
      <c r="BF191">
        <v>1136.6912500000001</v>
      </c>
      <c r="BG191">
        <v>1161.1412499999999</v>
      </c>
      <c r="BH191">
        <v>35.525475</v>
      </c>
      <c r="BI191">
        <v>34.9314125</v>
      </c>
      <c r="BJ191">
        <v>1144.49875</v>
      </c>
      <c r="BK191">
        <v>35.328212500000006</v>
      </c>
      <c r="BL191">
        <v>650.04099999999994</v>
      </c>
      <c r="BM191">
        <v>100.9515</v>
      </c>
      <c r="BN191">
        <v>0.1001193625</v>
      </c>
      <c r="BO191">
        <v>33.341487499999999</v>
      </c>
      <c r="BP191">
        <v>33.698425</v>
      </c>
      <c r="BQ191">
        <v>999.9</v>
      </c>
      <c r="BR191">
        <v>0</v>
      </c>
      <c r="BS191">
        <v>0</v>
      </c>
      <c r="BT191">
        <v>8979.0612500000007</v>
      </c>
      <c r="BU191">
        <v>0</v>
      </c>
      <c r="BV191">
        <v>2033.7762499999999</v>
      </c>
      <c r="BW191">
        <v>-24.45195</v>
      </c>
      <c r="BX191">
        <v>1178.5587499999999</v>
      </c>
      <c r="BY191">
        <v>1203.1724999999999</v>
      </c>
      <c r="BZ191">
        <v>0.59405074999999996</v>
      </c>
      <c r="CA191">
        <v>1161.1412499999999</v>
      </c>
      <c r="CB191">
        <v>34.9314125</v>
      </c>
      <c r="CC191">
        <v>3.5863462500000001</v>
      </c>
      <c r="CD191">
        <v>3.5263762500000002</v>
      </c>
      <c r="CE191">
        <v>27.034162500000001</v>
      </c>
      <c r="CF191">
        <v>26.747262500000001</v>
      </c>
      <c r="CG191">
        <v>1200.02</v>
      </c>
      <c r="CH191">
        <v>0.49997975</v>
      </c>
      <c r="CI191">
        <v>0.50002024999999994</v>
      </c>
      <c r="CJ191">
        <v>0</v>
      </c>
      <c r="CK191">
        <v>1145.86375</v>
      </c>
      <c r="CL191">
        <v>4.9990899999999998</v>
      </c>
      <c r="CM191">
        <v>12807.075000000001</v>
      </c>
      <c r="CN191">
        <v>9557.9387500000012</v>
      </c>
      <c r="CO191">
        <v>43.085625</v>
      </c>
      <c r="CP191">
        <v>45.867125000000001</v>
      </c>
      <c r="CQ191">
        <v>43.936999999999998</v>
      </c>
      <c r="CR191">
        <v>44.609250000000003</v>
      </c>
      <c r="CS191">
        <v>44.460624999999993</v>
      </c>
      <c r="CT191">
        <v>597.48624999999993</v>
      </c>
      <c r="CU191">
        <v>597.53375000000005</v>
      </c>
      <c r="CV191">
        <v>0</v>
      </c>
      <c r="CW191">
        <v>1676574617.7</v>
      </c>
      <c r="CX191">
        <v>0</v>
      </c>
      <c r="CY191">
        <v>1676570481.5999999</v>
      </c>
      <c r="CZ191" t="s">
        <v>356</v>
      </c>
      <c r="DA191">
        <v>1676570481.5999999</v>
      </c>
      <c r="DB191">
        <v>1676570479.5999999</v>
      </c>
      <c r="DC191">
        <v>11</v>
      </c>
      <c r="DD191">
        <v>-8.3000000000000004E-2</v>
      </c>
      <c r="DE191">
        <v>1.9E-2</v>
      </c>
      <c r="DF191">
        <v>-6.1429999999999998</v>
      </c>
      <c r="DG191">
        <v>0.19700000000000001</v>
      </c>
      <c r="DH191">
        <v>415</v>
      </c>
      <c r="DI191">
        <v>33</v>
      </c>
      <c r="DJ191">
        <v>0.52</v>
      </c>
      <c r="DK191">
        <v>0.45</v>
      </c>
      <c r="DL191">
        <v>-24.35610243902439</v>
      </c>
      <c r="DM191">
        <v>-0.76318954703830078</v>
      </c>
      <c r="DN191">
        <v>0.1168191107148033</v>
      </c>
      <c r="DO191">
        <v>0</v>
      </c>
      <c r="DP191">
        <v>0.63608041463414633</v>
      </c>
      <c r="DQ191">
        <v>-0.20841813240418169</v>
      </c>
      <c r="DR191">
        <v>2.3750043518291949E-2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374</v>
      </c>
      <c r="EA191">
        <v>3.2965900000000001</v>
      </c>
      <c r="EB191">
        <v>2.6252599999999999</v>
      </c>
      <c r="EC191">
        <v>0.20316300000000001</v>
      </c>
      <c r="ED191">
        <v>0.203568</v>
      </c>
      <c r="EE191">
        <v>0.14324600000000001</v>
      </c>
      <c r="EF191">
        <v>0.140234</v>
      </c>
      <c r="EG191">
        <v>24026.7</v>
      </c>
      <c r="EH191">
        <v>24363.599999999999</v>
      </c>
      <c r="EI191">
        <v>28059.8</v>
      </c>
      <c r="EJ191">
        <v>29451.4</v>
      </c>
      <c r="EK191">
        <v>33106.1</v>
      </c>
      <c r="EL191">
        <v>35146.199999999997</v>
      </c>
      <c r="EM191">
        <v>39630.300000000003</v>
      </c>
      <c r="EN191">
        <v>42080.1</v>
      </c>
      <c r="EO191">
        <v>2.19767</v>
      </c>
      <c r="EP191">
        <v>2.1947800000000002</v>
      </c>
      <c r="EQ191">
        <v>0.113368</v>
      </c>
      <c r="ER191">
        <v>0</v>
      </c>
      <c r="ES191">
        <v>31.844999999999999</v>
      </c>
      <c r="ET191">
        <v>999.9</v>
      </c>
      <c r="EU191">
        <v>76.3</v>
      </c>
      <c r="EV191">
        <v>32.9</v>
      </c>
      <c r="EW191">
        <v>37.972700000000003</v>
      </c>
      <c r="EX191">
        <v>56.796500000000002</v>
      </c>
      <c r="EY191">
        <v>-4.1786899999999996</v>
      </c>
      <c r="EZ191">
        <v>2</v>
      </c>
      <c r="FA191">
        <v>0.467665</v>
      </c>
      <c r="FB191">
        <v>0.49796299999999999</v>
      </c>
      <c r="FC191">
        <v>20.272300000000001</v>
      </c>
      <c r="FD191">
        <v>5.2187900000000003</v>
      </c>
      <c r="FE191">
        <v>12.0099</v>
      </c>
      <c r="FF191">
        <v>4.9866999999999999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1.8621799999999999</v>
      </c>
      <c r="FN191">
        <v>1.86425</v>
      </c>
      <c r="FO191">
        <v>1.8603400000000001</v>
      </c>
      <c r="FP191">
        <v>1.8610599999999999</v>
      </c>
      <c r="FQ191">
        <v>1.8602000000000001</v>
      </c>
      <c r="FR191">
        <v>1.86189</v>
      </c>
      <c r="FS191">
        <v>1.85849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-7.81</v>
      </c>
      <c r="GH191">
        <v>0.1973</v>
      </c>
      <c r="GI191">
        <v>-4.4815386914191997</v>
      </c>
      <c r="GJ191">
        <v>-4.8024823865547416E-3</v>
      </c>
      <c r="GK191">
        <v>2.2541114550050859E-6</v>
      </c>
      <c r="GL191">
        <v>-5.2254267566753844E-10</v>
      </c>
      <c r="GM191">
        <v>0.19724000000001499</v>
      </c>
      <c r="GN191">
        <v>0</v>
      </c>
      <c r="GO191">
        <v>0</v>
      </c>
      <c r="GP191">
        <v>0</v>
      </c>
      <c r="GQ191">
        <v>6</v>
      </c>
      <c r="GR191">
        <v>2068</v>
      </c>
      <c r="GS191">
        <v>3</v>
      </c>
      <c r="GT191">
        <v>31</v>
      </c>
      <c r="GU191">
        <v>68.7</v>
      </c>
      <c r="GV191">
        <v>68.8</v>
      </c>
      <c r="GW191">
        <v>3.1372100000000001</v>
      </c>
      <c r="GX191">
        <v>2.5061</v>
      </c>
      <c r="GY191">
        <v>2.04834</v>
      </c>
      <c r="GZ191">
        <v>2.6257299999999999</v>
      </c>
      <c r="HA191">
        <v>2.1972700000000001</v>
      </c>
      <c r="HB191">
        <v>2.323</v>
      </c>
      <c r="HC191">
        <v>38.183700000000002</v>
      </c>
      <c r="HD191">
        <v>14.8588</v>
      </c>
      <c r="HE191">
        <v>18</v>
      </c>
      <c r="HF191">
        <v>683.57299999999998</v>
      </c>
      <c r="HG191">
        <v>758.75400000000002</v>
      </c>
      <c r="HH191">
        <v>31.001999999999999</v>
      </c>
      <c r="HI191">
        <v>33.345999999999997</v>
      </c>
      <c r="HJ191">
        <v>30.001000000000001</v>
      </c>
      <c r="HK191">
        <v>33.160400000000003</v>
      </c>
      <c r="HL191">
        <v>33.167200000000001</v>
      </c>
      <c r="HM191">
        <v>62.804099999999998</v>
      </c>
      <c r="HN191">
        <v>2.8682300000000001</v>
      </c>
      <c r="HO191">
        <v>100</v>
      </c>
      <c r="HP191">
        <v>31</v>
      </c>
      <c r="HQ191">
        <v>1177.31</v>
      </c>
      <c r="HR191">
        <v>35.178699999999999</v>
      </c>
      <c r="HS191">
        <v>98.908100000000005</v>
      </c>
      <c r="HT191">
        <v>97.595600000000005</v>
      </c>
    </row>
    <row r="192" spans="1:228" x14ac:dyDescent="0.2">
      <c r="A192">
        <v>177</v>
      </c>
      <c r="B192">
        <v>1676574609.5999999</v>
      </c>
      <c r="C192">
        <v>703</v>
      </c>
      <c r="D192" t="s">
        <v>713</v>
      </c>
      <c r="E192" t="s">
        <v>714</v>
      </c>
      <c r="F192">
        <v>4</v>
      </c>
      <c r="G192">
        <v>1676574607.5999999</v>
      </c>
      <c r="H192">
        <f t="shared" si="68"/>
        <v>7.400254270003325E-4</v>
      </c>
      <c r="I192">
        <f t="shared" si="69"/>
        <v>0.74002542700033247</v>
      </c>
      <c r="J192">
        <f t="shared" si="70"/>
        <v>15.236184778158611</v>
      </c>
      <c r="K192">
        <f t="shared" si="71"/>
        <v>1143.7057142857141</v>
      </c>
      <c r="L192">
        <f t="shared" si="72"/>
        <v>557.59203282208011</v>
      </c>
      <c r="M192">
        <f t="shared" si="73"/>
        <v>56.346419375208299</v>
      </c>
      <c r="N192">
        <f t="shared" si="74"/>
        <v>115.5750405772532</v>
      </c>
      <c r="O192">
        <f t="shared" si="75"/>
        <v>4.363593924681524E-2</v>
      </c>
      <c r="P192">
        <f t="shared" si="76"/>
        <v>2.7640481545307738</v>
      </c>
      <c r="Q192">
        <f t="shared" si="77"/>
        <v>4.3256818033133047E-2</v>
      </c>
      <c r="R192">
        <f t="shared" si="78"/>
        <v>2.7069299140771014E-2</v>
      </c>
      <c r="S192">
        <f t="shared" si="79"/>
        <v>226.11196123468682</v>
      </c>
      <c r="T192">
        <f t="shared" si="80"/>
        <v>34.548520327260412</v>
      </c>
      <c r="U192">
        <f t="shared" si="81"/>
        <v>33.67624285714286</v>
      </c>
      <c r="V192">
        <f t="shared" si="82"/>
        <v>5.2472737241188545</v>
      </c>
      <c r="W192">
        <f t="shared" si="83"/>
        <v>69.75797652012831</v>
      </c>
      <c r="X192">
        <f t="shared" si="84"/>
        <v>3.5941133149082343</v>
      </c>
      <c r="Y192">
        <f t="shared" si="85"/>
        <v>5.1522614247148804</v>
      </c>
      <c r="Z192">
        <f t="shared" si="86"/>
        <v>1.6531604092106202</v>
      </c>
      <c r="AA192">
        <f t="shared" si="87"/>
        <v>-32.635121330714661</v>
      </c>
      <c r="AB192">
        <f t="shared" si="88"/>
        <v>-48.642872426377096</v>
      </c>
      <c r="AC192">
        <f t="shared" si="89"/>
        <v>-4.0507156372071202</v>
      </c>
      <c r="AD192">
        <f t="shared" si="90"/>
        <v>140.78325184038792</v>
      </c>
      <c r="AE192">
        <f t="shared" si="91"/>
        <v>25.570803416710667</v>
      </c>
      <c r="AF192">
        <f t="shared" si="92"/>
        <v>0.63762006319539899</v>
      </c>
      <c r="AG192">
        <f t="shared" si="93"/>
        <v>15.236184778158611</v>
      </c>
      <c r="AH192">
        <v>1209.297645247841</v>
      </c>
      <c r="AI192">
        <v>1188.3946060606061</v>
      </c>
      <c r="AJ192">
        <v>1.6815820518857929</v>
      </c>
      <c r="AK192">
        <v>61.748436210949897</v>
      </c>
      <c r="AL192">
        <f t="shared" si="94"/>
        <v>0.74002542700033247</v>
      </c>
      <c r="AM192">
        <v>34.980300005849443</v>
      </c>
      <c r="AN192">
        <v>35.580708484848472</v>
      </c>
      <c r="AO192">
        <v>9.5249375379966757E-3</v>
      </c>
      <c r="AP192">
        <v>100.5812648026685</v>
      </c>
      <c r="AQ192">
        <v>13</v>
      </c>
      <c r="AR192">
        <v>2</v>
      </c>
      <c r="AS192">
        <f t="shared" si="95"/>
        <v>1</v>
      </c>
      <c r="AT192">
        <f t="shared" si="96"/>
        <v>0</v>
      </c>
      <c r="AU192">
        <f t="shared" si="97"/>
        <v>47182.95473384019</v>
      </c>
      <c r="AV192">
        <f t="shared" si="98"/>
        <v>1199.982857142857</v>
      </c>
      <c r="AW192">
        <f t="shared" si="99"/>
        <v>1025.9103135931018</v>
      </c>
      <c r="AX192">
        <f t="shared" si="100"/>
        <v>0.85493747472008086</v>
      </c>
      <c r="AY192">
        <f t="shared" si="101"/>
        <v>0.1884293262097563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1676574607.5999999</v>
      </c>
      <c r="BF192">
        <v>1143.7057142857141</v>
      </c>
      <c r="BG192">
        <v>1167.982857142857</v>
      </c>
      <c r="BH192">
        <v>35.566571428571429</v>
      </c>
      <c r="BI192">
        <v>34.998928571428571</v>
      </c>
      <c r="BJ192">
        <v>1151.527142857143</v>
      </c>
      <c r="BK192">
        <v>35.369328571428582</v>
      </c>
      <c r="BL192">
        <v>649.99542857142853</v>
      </c>
      <c r="BM192">
        <v>100.95314285714289</v>
      </c>
      <c r="BN192">
        <v>9.9985699999999983E-2</v>
      </c>
      <c r="BO192">
        <v>33.349814285714288</v>
      </c>
      <c r="BP192">
        <v>33.67624285714286</v>
      </c>
      <c r="BQ192">
        <v>999.89999999999986</v>
      </c>
      <c r="BR192">
        <v>0</v>
      </c>
      <c r="BS192">
        <v>0</v>
      </c>
      <c r="BT192">
        <v>8999.2857142857138</v>
      </c>
      <c r="BU192">
        <v>0</v>
      </c>
      <c r="BV192">
        <v>2041.8914285714279</v>
      </c>
      <c r="BW192">
        <v>-24.276042857142858</v>
      </c>
      <c r="BX192">
        <v>1185.8828571428569</v>
      </c>
      <c r="BY192">
        <v>1210.3428571428569</v>
      </c>
      <c r="BZ192">
        <v>0.56763071428571432</v>
      </c>
      <c r="CA192">
        <v>1167.982857142857</v>
      </c>
      <c r="CB192">
        <v>34.998928571428571</v>
      </c>
      <c r="CC192">
        <v>3.5905585714285708</v>
      </c>
      <c r="CD192">
        <v>3.533254285714285</v>
      </c>
      <c r="CE192">
        <v>27.054157142857139</v>
      </c>
      <c r="CF192">
        <v>26.780357142857149</v>
      </c>
      <c r="CG192">
        <v>1199.982857142857</v>
      </c>
      <c r="CH192">
        <v>0.50000014285714289</v>
      </c>
      <c r="CI192">
        <v>0.49999985714285711</v>
      </c>
      <c r="CJ192">
        <v>0</v>
      </c>
      <c r="CK192">
        <v>1146.757142857143</v>
      </c>
      <c r="CL192">
        <v>4.9990899999999998</v>
      </c>
      <c r="CM192">
        <v>12818.45714285714</v>
      </c>
      <c r="CN192">
        <v>9557.7342857142849</v>
      </c>
      <c r="CO192">
        <v>43.088999999999999</v>
      </c>
      <c r="CP192">
        <v>45.875</v>
      </c>
      <c r="CQ192">
        <v>43.936999999999998</v>
      </c>
      <c r="CR192">
        <v>44.625</v>
      </c>
      <c r="CS192">
        <v>44.5</v>
      </c>
      <c r="CT192">
        <v>597.49285714285713</v>
      </c>
      <c r="CU192">
        <v>597.49</v>
      </c>
      <c r="CV192">
        <v>0</v>
      </c>
      <c r="CW192">
        <v>1676574621.3</v>
      </c>
      <c r="CX192">
        <v>0</v>
      </c>
      <c r="CY192">
        <v>1676570481.5999999</v>
      </c>
      <c r="CZ192" t="s">
        <v>356</v>
      </c>
      <c r="DA192">
        <v>1676570481.5999999</v>
      </c>
      <c r="DB192">
        <v>1676570479.5999999</v>
      </c>
      <c r="DC192">
        <v>11</v>
      </c>
      <c r="DD192">
        <v>-8.3000000000000004E-2</v>
      </c>
      <c r="DE192">
        <v>1.9E-2</v>
      </c>
      <c r="DF192">
        <v>-6.1429999999999998</v>
      </c>
      <c r="DG192">
        <v>0.19700000000000001</v>
      </c>
      <c r="DH192">
        <v>415</v>
      </c>
      <c r="DI192">
        <v>33</v>
      </c>
      <c r="DJ192">
        <v>0.52</v>
      </c>
      <c r="DK192">
        <v>0.45</v>
      </c>
      <c r="DL192">
        <v>-24.348302439024391</v>
      </c>
      <c r="DM192">
        <v>-0.42662926829267422</v>
      </c>
      <c r="DN192">
        <v>0.1198090197504484</v>
      </c>
      <c r="DO192">
        <v>0</v>
      </c>
      <c r="DP192">
        <v>0.62023721951219513</v>
      </c>
      <c r="DQ192">
        <v>-0.31202730313588872</v>
      </c>
      <c r="DR192">
        <v>3.2333108295890242E-2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374</v>
      </c>
      <c r="EA192">
        <v>3.2965100000000001</v>
      </c>
      <c r="EB192">
        <v>2.6252300000000002</v>
      </c>
      <c r="EC192">
        <v>0.203876</v>
      </c>
      <c r="ED192">
        <v>0.20427300000000001</v>
      </c>
      <c r="EE192">
        <v>0.14335100000000001</v>
      </c>
      <c r="EF192">
        <v>0.140399</v>
      </c>
      <c r="EG192">
        <v>24005.3</v>
      </c>
      <c r="EH192">
        <v>24341.4</v>
      </c>
      <c r="EI192">
        <v>28060.1</v>
      </c>
      <c r="EJ192">
        <v>29450.799999999999</v>
      </c>
      <c r="EK192">
        <v>33102.199999999997</v>
      </c>
      <c r="EL192">
        <v>35138.800000000003</v>
      </c>
      <c r="EM192">
        <v>39630.400000000001</v>
      </c>
      <c r="EN192">
        <v>42079.3</v>
      </c>
      <c r="EO192">
        <v>2.1977000000000002</v>
      </c>
      <c r="EP192">
        <v>2.1945700000000001</v>
      </c>
      <c r="EQ192">
        <v>0.11211599999999999</v>
      </c>
      <c r="ER192">
        <v>0</v>
      </c>
      <c r="ES192">
        <v>31.859000000000002</v>
      </c>
      <c r="ET192">
        <v>999.9</v>
      </c>
      <c r="EU192">
        <v>76.3</v>
      </c>
      <c r="EV192">
        <v>32.9</v>
      </c>
      <c r="EW192">
        <v>37.972999999999999</v>
      </c>
      <c r="EX192">
        <v>56.796500000000002</v>
      </c>
      <c r="EY192">
        <v>-4.1586499999999997</v>
      </c>
      <c r="EZ192">
        <v>2</v>
      </c>
      <c r="FA192">
        <v>0.46835399999999999</v>
      </c>
      <c r="FB192">
        <v>0.50434100000000004</v>
      </c>
      <c r="FC192">
        <v>20.272099999999998</v>
      </c>
      <c r="FD192">
        <v>5.2187900000000003</v>
      </c>
      <c r="FE192">
        <v>12.0098</v>
      </c>
      <c r="FF192">
        <v>4.9865500000000003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1.8658300000000001</v>
      </c>
      <c r="FM192">
        <v>1.8621799999999999</v>
      </c>
      <c r="FN192">
        <v>1.8642300000000001</v>
      </c>
      <c r="FO192">
        <v>1.86032</v>
      </c>
      <c r="FP192">
        <v>1.86107</v>
      </c>
      <c r="FQ192">
        <v>1.8602000000000001</v>
      </c>
      <c r="FR192">
        <v>1.86191</v>
      </c>
      <c r="FS192">
        <v>1.8584799999999999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-7.83</v>
      </c>
      <c r="GH192">
        <v>0.19719999999999999</v>
      </c>
      <c r="GI192">
        <v>-4.4815386914191997</v>
      </c>
      <c r="GJ192">
        <v>-4.8024823865547416E-3</v>
      </c>
      <c r="GK192">
        <v>2.2541114550050859E-6</v>
      </c>
      <c r="GL192">
        <v>-5.2254267566753844E-10</v>
      </c>
      <c r="GM192">
        <v>0.19724000000001499</v>
      </c>
      <c r="GN192">
        <v>0</v>
      </c>
      <c r="GO192">
        <v>0</v>
      </c>
      <c r="GP192">
        <v>0</v>
      </c>
      <c r="GQ192">
        <v>6</v>
      </c>
      <c r="GR192">
        <v>2068</v>
      </c>
      <c r="GS192">
        <v>3</v>
      </c>
      <c r="GT192">
        <v>31</v>
      </c>
      <c r="GU192">
        <v>68.8</v>
      </c>
      <c r="GV192">
        <v>68.8</v>
      </c>
      <c r="GW192">
        <v>3.1543000000000001</v>
      </c>
      <c r="GX192">
        <v>2.52075</v>
      </c>
      <c r="GY192">
        <v>2.04834</v>
      </c>
      <c r="GZ192">
        <v>2.6257299999999999</v>
      </c>
      <c r="HA192">
        <v>2.1972700000000001</v>
      </c>
      <c r="HB192">
        <v>2.32178</v>
      </c>
      <c r="HC192">
        <v>38.183700000000002</v>
      </c>
      <c r="HD192">
        <v>14.8325</v>
      </c>
      <c r="HE192">
        <v>18</v>
      </c>
      <c r="HF192">
        <v>683.69200000000001</v>
      </c>
      <c r="HG192">
        <v>758.67499999999995</v>
      </c>
      <c r="HH192">
        <v>31.001899999999999</v>
      </c>
      <c r="HI192">
        <v>33.356499999999997</v>
      </c>
      <c r="HJ192">
        <v>30.001000000000001</v>
      </c>
      <c r="HK192">
        <v>33.169400000000003</v>
      </c>
      <c r="HL192">
        <v>33.176400000000001</v>
      </c>
      <c r="HM192">
        <v>63.084899999999998</v>
      </c>
      <c r="HN192">
        <v>2.5898300000000001</v>
      </c>
      <c r="HO192">
        <v>100</v>
      </c>
      <c r="HP192">
        <v>31</v>
      </c>
      <c r="HQ192">
        <v>1183.99</v>
      </c>
      <c r="HR192">
        <v>35.168199999999999</v>
      </c>
      <c r="HS192">
        <v>98.908500000000004</v>
      </c>
      <c r="HT192">
        <v>97.593699999999998</v>
      </c>
    </row>
    <row r="193" spans="1:228" x14ac:dyDescent="0.2">
      <c r="A193">
        <v>178</v>
      </c>
      <c r="B193">
        <v>1676574613.5999999</v>
      </c>
      <c r="C193">
        <v>707</v>
      </c>
      <c r="D193" t="s">
        <v>715</v>
      </c>
      <c r="E193" t="s">
        <v>716</v>
      </c>
      <c r="F193">
        <v>4</v>
      </c>
      <c r="G193">
        <v>1676574611.2874999</v>
      </c>
      <c r="H193">
        <f t="shared" si="68"/>
        <v>7.5313873298481389E-4</v>
      </c>
      <c r="I193">
        <f t="shared" si="69"/>
        <v>0.75313873298481393</v>
      </c>
      <c r="J193">
        <f t="shared" si="70"/>
        <v>15.225890445220134</v>
      </c>
      <c r="K193">
        <f t="shared" si="71"/>
        <v>1149.6724999999999</v>
      </c>
      <c r="L193">
        <f t="shared" si="72"/>
        <v>575.66266628439973</v>
      </c>
      <c r="M193">
        <f t="shared" si="73"/>
        <v>58.172640056063997</v>
      </c>
      <c r="N193">
        <f t="shared" si="74"/>
        <v>116.17825584647896</v>
      </c>
      <c r="O193">
        <f t="shared" si="75"/>
        <v>4.459100821771337E-2</v>
      </c>
      <c r="P193">
        <f t="shared" si="76"/>
        <v>2.7653617064927434</v>
      </c>
      <c r="Q193">
        <f t="shared" si="77"/>
        <v>4.4195377003742362E-2</v>
      </c>
      <c r="R193">
        <f t="shared" si="78"/>
        <v>2.7657363834712054E-2</v>
      </c>
      <c r="S193">
        <f t="shared" si="79"/>
        <v>226.12165461101577</v>
      </c>
      <c r="T193">
        <f t="shared" si="80"/>
        <v>34.55390057384183</v>
      </c>
      <c r="U193">
        <f t="shared" si="81"/>
        <v>33.668262499999997</v>
      </c>
      <c r="V193">
        <f t="shared" si="82"/>
        <v>5.2449328659007088</v>
      </c>
      <c r="W193">
        <f t="shared" si="83"/>
        <v>69.800746908800761</v>
      </c>
      <c r="X193">
        <f t="shared" si="84"/>
        <v>3.5982192130433299</v>
      </c>
      <c r="Y193">
        <f t="shared" si="85"/>
        <v>5.1549866905359032</v>
      </c>
      <c r="Z193">
        <f t="shared" si="86"/>
        <v>1.6467136528573789</v>
      </c>
      <c r="AA193">
        <f t="shared" si="87"/>
        <v>-33.213418124630294</v>
      </c>
      <c r="AB193">
        <f t="shared" si="88"/>
        <v>-46.069493296268135</v>
      </c>
      <c r="AC193">
        <f t="shared" si="89"/>
        <v>-3.8346234169646798</v>
      </c>
      <c r="AD193">
        <f t="shared" si="90"/>
        <v>143.00411977315264</v>
      </c>
      <c r="AE193">
        <f t="shared" si="91"/>
        <v>25.571267179469451</v>
      </c>
      <c r="AF193">
        <f t="shared" si="92"/>
        <v>0.64301963956901176</v>
      </c>
      <c r="AG193">
        <f t="shared" si="93"/>
        <v>15.225890445220134</v>
      </c>
      <c r="AH193">
        <v>1216.077021794873</v>
      </c>
      <c r="AI193">
        <v>1195.168727272727</v>
      </c>
      <c r="AJ193">
        <v>1.685628230898979</v>
      </c>
      <c r="AK193">
        <v>61.748436210949897</v>
      </c>
      <c r="AL193">
        <f t="shared" si="94"/>
        <v>0.75313873298481393</v>
      </c>
      <c r="AM193">
        <v>35.031234773939893</v>
      </c>
      <c r="AN193">
        <v>35.626655151515131</v>
      </c>
      <c r="AO193">
        <v>1.223578254581688E-2</v>
      </c>
      <c r="AP193">
        <v>100.5812648026685</v>
      </c>
      <c r="AQ193">
        <v>14</v>
      </c>
      <c r="AR193">
        <v>2</v>
      </c>
      <c r="AS193">
        <f t="shared" si="95"/>
        <v>1</v>
      </c>
      <c r="AT193">
        <f t="shared" si="96"/>
        <v>0</v>
      </c>
      <c r="AU193">
        <f t="shared" si="97"/>
        <v>47217.559246758341</v>
      </c>
      <c r="AV193">
        <f t="shared" si="98"/>
        <v>1200.0250000000001</v>
      </c>
      <c r="AW193">
        <f t="shared" si="99"/>
        <v>1025.9472510937908</v>
      </c>
      <c r="AX193">
        <f t="shared" si="100"/>
        <v>0.85493823136500546</v>
      </c>
      <c r="AY193">
        <f t="shared" si="101"/>
        <v>0.18843078653446033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1676574611.2874999</v>
      </c>
      <c r="BF193">
        <v>1149.6724999999999</v>
      </c>
      <c r="BG193">
        <v>1173.95875</v>
      </c>
      <c r="BH193">
        <v>35.607125000000003</v>
      </c>
      <c r="BI193">
        <v>35.034712499999998</v>
      </c>
      <c r="BJ193">
        <v>1157.5025000000001</v>
      </c>
      <c r="BK193">
        <v>35.409900000000007</v>
      </c>
      <c r="BL193">
        <v>650.01050000000009</v>
      </c>
      <c r="BM193">
        <v>100.95337499999999</v>
      </c>
      <c r="BN193">
        <v>9.9973537500000001E-2</v>
      </c>
      <c r="BO193">
        <v>33.359250000000003</v>
      </c>
      <c r="BP193">
        <v>33.668262499999997</v>
      </c>
      <c r="BQ193">
        <v>999.9</v>
      </c>
      <c r="BR193">
        <v>0</v>
      </c>
      <c r="BS193">
        <v>0</v>
      </c>
      <c r="BT193">
        <v>9006.2487500000007</v>
      </c>
      <c r="BU193">
        <v>0</v>
      </c>
      <c r="BV193">
        <v>2041.8824999999999</v>
      </c>
      <c r="BW193">
        <v>-24.287062500000001</v>
      </c>
      <c r="BX193">
        <v>1192.1199999999999</v>
      </c>
      <c r="BY193">
        <v>1216.5787499999999</v>
      </c>
      <c r="BZ193">
        <v>0.57243912500000005</v>
      </c>
      <c r="CA193">
        <v>1173.95875</v>
      </c>
      <c r="CB193">
        <v>35.034712499999998</v>
      </c>
      <c r="CC193">
        <v>3.5946587499999998</v>
      </c>
      <c r="CD193">
        <v>3.53687</v>
      </c>
      <c r="CE193">
        <v>27.073575000000002</v>
      </c>
      <c r="CF193">
        <v>26.797775000000001</v>
      </c>
      <c r="CG193">
        <v>1200.0250000000001</v>
      </c>
      <c r="CH193">
        <v>0.49997612499999999</v>
      </c>
      <c r="CI193">
        <v>0.50002387500000001</v>
      </c>
      <c r="CJ193">
        <v>0</v>
      </c>
      <c r="CK193">
        <v>1147.4775</v>
      </c>
      <c r="CL193">
        <v>4.9990899999999998</v>
      </c>
      <c r="CM193">
        <v>12821.887500000001</v>
      </c>
      <c r="CN193">
        <v>9557.9812499999989</v>
      </c>
      <c r="CO193">
        <v>43.125</v>
      </c>
      <c r="CP193">
        <v>45.882750000000001</v>
      </c>
      <c r="CQ193">
        <v>43.952749999999988</v>
      </c>
      <c r="CR193">
        <v>44.625</v>
      </c>
      <c r="CS193">
        <v>44.484250000000003</v>
      </c>
      <c r="CT193">
        <v>597.48374999999999</v>
      </c>
      <c r="CU193">
        <v>597.54124999999999</v>
      </c>
      <c r="CV193">
        <v>0</v>
      </c>
      <c r="CW193">
        <v>1676574625.5</v>
      </c>
      <c r="CX193">
        <v>0</v>
      </c>
      <c r="CY193">
        <v>1676570481.5999999</v>
      </c>
      <c r="CZ193" t="s">
        <v>356</v>
      </c>
      <c r="DA193">
        <v>1676570481.5999999</v>
      </c>
      <c r="DB193">
        <v>1676570479.5999999</v>
      </c>
      <c r="DC193">
        <v>11</v>
      </c>
      <c r="DD193">
        <v>-8.3000000000000004E-2</v>
      </c>
      <c r="DE193">
        <v>1.9E-2</v>
      </c>
      <c r="DF193">
        <v>-6.1429999999999998</v>
      </c>
      <c r="DG193">
        <v>0.19700000000000001</v>
      </c>
      <c r="DH193">
        <v>415</v>
      </c>
      <c r="DI193">
        <v>33</v>
      </c>
      <c r="DJ193">
        <v>0.52</v>
      </c>
      <c r="DK193">
        <v>0.45</v>
      </c>
      <c r="DL193">
        <v>-24.3685756097561</v>
      </c>
      <c r="DM193">
        <v>0.4385101045296329</v>
      </c>
      <c r="DN193">
        <v>9.5864924739760091E-2</v>
      </c>
      <c r="DO193">
        <v>0</v>
      </c>
      <c r="DP193">
        <v>0.60432190243902439</v>
      </c>
      <c r="DQ193">
        <v>-0.32265280139372737</v>
      </c>
      <c r="DR193">
        <v>3.3474834874767059E-2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374</v>
      </c>
      <c r="EA193">
        <v>3.2965200000000001</v>
      </c>
      <c r="EB193">
        <v>2.6253899999999999</v>
      </c>
      <c r="EC193">
        <v>0.20458399999999999</v>
      </c>
      <c r="ED193">
        <v>0.20497799999999999</v>
      </c>
      <c r="EE193">
        <v>0.14346700000000001</v>
      </c>
      <c r="EF193">
        <v>0.14044400000000001</v>
      </c>
      <c r="EG193">
        <v>23982.7</v>
      </c>
      <c r="EH193">
        <v>24319.599999999999</v>
      </c>
      <c r="EI193">
        <v>28058.799999999999</v>
      </c>
      <c r="EJ193">
        <v>29450.7</v>
      </c>
      <c r="EK193">
        <v>33096.5</v>
      </c>
      <c r="EL193">
        <v>35136.800000000003</v>
      </c>
      <c r="EM193">
        <v>39628.9</v>
      </c>
      <c r="EN193">
        <v>42079.1</v>
      </c>
      <c r="EO193">
        <v>2.1973699999999998</v>
      </c>
      <c r="EP193">
        <v>2.1944699999999999</v>
      </c>
      <c r="EQ193">
        <v>0.11021599999999999</v>
      </c>
      <c r="ER193">
        <v>0</v>
      </c>
      <c r="ES193">
        <v>31.872599999999998</v>
      </c>
      <c r="ET193">
        <v>999.9</v>
      </c>
      <c r="EU193">
        <v>76.3</v>
      </c>
      <c r="EV193">
        <v>32.9</v>
      </c>
      <c r="EW193">
        <v>37.973999999999997</v>
      </c>
      <c r="EX193">
        <v>57.156500000000001</v>
      </c>
      <c r="EY193">
        <v>-4.1867000000000001</v>
      </c>
      <c r="EZ193">
        <v>2</v>
      </c>
      <c r="FA193">
        <v>0.46923799999999999</v>
      </c>
      <c r="FB193">
        <v>0.50690400000000002</v>
      </c>
      <c r="FC193">
        <v>20.271999999999998</v>
      </c>
      <c r="FD193">
        <v>5.2186399999999997</v>
      </c>
      <c r="FE193">
        <v>12.0099</v>
      </c>
      <c r="FF193">
        <v>4.9868499999999996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1.86425</v>
      </c>
      <c r="FO193">
        <v>1.86033</v>
      </c>
      <c r="FP193">
        <v>1.8610100000000001</v>
      </c>
      <c r="FQ193">
        <v>1.8602000000000001</v>
      </c>
      <c r="FR193">
        <v>1.86189</v>
      </c>
      <c r="FS193">
        <v>1.8585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-7.84</v>
      </c>
      <c r="GH193">
        <v>0.1973</v>
      </c>
      <c r="GI193">
        <v>-4.4815386914191997</v>
      </c>
      <c r="GJ193">
        <v>-4.8024823865547416E-3</v>
      </c>
      <c r="GK193">
        <v>2.2541114550050859E-6</v>
      </c>
      <c r="GL193">
        <v>-5.2254267566753844E-10</v>
      </c>
      <c r="GM193">
        <v>0.19724000000001499</v>
      </c>
      <c r="GN193">
        <v>0</v>
      </c>
      <c r="GO193">
        <v>0</v>
      </c>
      <c r="GP193">
        <v>0</v>
      </c>
      <c r="GQ193">
        <v>6</v>
      </c>
      <c r="GR193">
        <v>2068</v>
      </c>
      <c r="GS193">
        <v>3</v>
      </c>
      <c r="GT193">
        <v>31</v>
      </c>
      <c r="GU193">
        <v>68.900000000000006</v>
      </c>
      <c r="GV193">
        <v>68.900000000000006</v>
      </c>
      <c r="GW193">
        <v>3.1689500000000002</v>
      </c>
      <c r="GX193">
        <v>2.51709</v>
      </c>
      <c r="GY193">
        <v>2.04834</v>
      </c>
      <c r="GZ193">
        <v>2.6257299999999999</v>
      </c>
      <c r="HA193">
        <v>2.1972700000000001</v>
      </c>
      <c r="HB193">
        <v>2.2753899999999998</v>
      </c>
      <c r="HC193">
        <v>38.207999999999998</v>
      </c>
      <c r="HD193">
        <v>14.8325</v>
      </c>
      <c r="HE193">
        <v>18</v>
      </c>
      <c r="HF193">
        <v>683.52200000000005</v>
      </c>
      <c r="HG193">
        <v>758.69399999999996</v>
      </c>
      <c r="HH193">
        <v>31.001200000000001</v>
      </c>
      <c r="HI193">
        <v>33.366</v>
      </c>
      <c r="HJ193">
        <v>30.001000000000001</v>
      </c>
      <c r="HK193">
        <v>33.1783</v>
      </c>
      <c r="HL193">
        <v>33.185600000000001</v>
      </c>
      <c r="HM193">
        <v>63.369500000000002</v>
      </c>
      <c r="HN193">
        <v>2.5898300000000001</v>
      </c>
      <c r="HO193">
        <v>100</v>
      </c>
      <c r="HP193">
        <v>31</v>
      </c>
      <c r="HQ193">
        <v>1190.67</v>
      </c>
      <c r="HR193">
        <v>35.149500000000003</v>
      </c>
      <c r="HS193">
        <v>98.904600000000002</v>
      </c>
      <c r="HT193">
        <v>97.593199999999996</v>
      </c>
    </row>
    <row r="194" spans="1:228" x14ac:dyDescent="0.2">
      <c r="A194">
        <v>179</v>
      </c>
      <c r="B194">
        <v>1676574617.5999999</v>
      </c>
      <c r="C194">
        <v>711</v>
      </c>
      <c r="D194" t="s">
        <v>717</v>
      </c>
      <c r="E194" t="s">
        <v>718</v>
      </c>
      <c r="F194">
        <v>4</v>
      </c>
      <c r="G194">
        <v>1676574615.5999999</v>
      </c>
      <c r="H194">
        <f t="shared" si="68"/>
        <v>7.3382302637199843E-4</v>
      </c>
      <c r="I194">
        <f t="shared" si="69"/>
        <v>0.73382302637199848</v>
      </c>
      <c r="J194">
        <f t="shared" si="70"/>
        <v>15.66600147663631</v>
      </c>
      <c r="K194">
        <f t="shared" si="71"/>
        <v>1156.482857142857</v>
      </c>
      <c r="L194">
        <f t="shared" si="72"/>
        <v>554.1674872749079</v>
      </c>
      <c r="M194">
        <f t="shared" si="73"/>
        <v>56.000288073259384</v>
      </c>
      <c r="N194">
        <f t="shared" si="74"/>
        <v>116.8660642114839</v>
      </c>
      <c r="O194">
        <f t="shared" si="75"/>
        <v>4.3607185340119141E-2</v>
      </c>
      <c r="P194">
        <f t="shared" si="76"/>
        <v>2.765590696881286</v>
      </c>
      <c r="Q194">
        <f t="shared" si="77"/>
        <v>4.3228770471696813E-2</v>
      </c>
      <c r="R194">
        <f t="shared" si="78"/>
        <v>2.7051706793753218E-2</v>
      </c>
      <c r="S194">
        <f t="shared" si="79"/>
        <v>226.1148180927714</v>
      </c>
      <c r="T194">
        <f t="shared" si="80"/>
        <v>34.569282473592708</v>
      </c>
      <c r="U194">
        <f t="shared" si="81"/>
        <v>33.65954285714286</v>
      </c>
      <c r="V194">
        <f t="shared" si="82"/>
        <v>5.2423761932830875</v>
      </c>
      <c r="W194">
        <f t="shared" si="83"/>
        <v>69.834657088849525</v>
      </c>
      <c r="X194">
        <f t="shared" si="84"/>
        <v>3.6020356917568819</v>
      </c>
      <c r="Y194">
        <f t="shared" si="85"/>
        <v>5.1579485629521589</v>
      </c>
      <c r="Z194">
        <f t="shared" si="86"/>
        <v>1.6403405015262056</v>
      </c>
      <c r="AA194">
        <f t="shared" si="87"/>
        <v>-32.361595463005131</v>
      </c>
      <c r="AB194">
        <f t="shared" si="88"/>
        <v>-43.244962375390195</v>
      </c>
      <c r="AC194">
        <f t="shared" si="89"/>
        <v>-3.5992506057574123</v>
      </c>
      <c r="AD194">
        <f t="shared" si="90"/>
        <v>146.90900964861865</v>
      </c>
      <c r="AE194">
        <f t="shared" si="91"/>
        <v>25.858155849579354</v>
      </c>
      <c r="AF194">
        <f t="shared" si="92"/>
        <v>0.66531530277814521</v>
      </c>
      <c r="AG194">
        <f t="shared" si="93"/>
        <v>15.66600147663631</v>
      </c>
      <c r="AH194">
        <v>1222.8999854905901</v>
      </c>
      <c r="AI194">
        <v>1201.7131515151509</v>
      </c>
      <c r="AJ194">
        <v>1.6478375009687869</v>
      </c>
      <c r="AK194">
        <v>61.748436210949897</v>
      </c>
      <c r="AL194">
        <f t="shared" si="94"/>
        <v>0.73382302637199848</v>
      </c>
      <c r="AM194">
        <v>35.049566816351451</v>
      </c>
      <c r="AN194">
        <v>35.656007878787868</v>
      </c>
      <c r="AO194">
        <v>7.6287157211241442E-3</v>
      </c>
      <c r="AP194">
        <v>100.5812648026685</v>
      </c>
      <c r="AQ194">
        <v>14</v>
      </c>
      <c r="AR194">
        <v>2</v>
      </c>
      <c r="AS194">
        <f t="shared" si="95"/>
        <v>1</v>
      </c>
      <c r="AT194">
        <f t="shared" si="96"/>
        <v>0</v>
      </c>
      <c r="AU194">
        <f t="shared" si="97"/>
        <v>47222.263144444783</v>
      </c>
      <c r="AV194">
        <f t="shared" si="98"/>
        <v>1199.991428571429</v>
      </c>
      <c r="AW194">
        <f t="shared" si="99"/>
        <v>1025.9182850221614</v>
      </c>
      <c r="AX194">
        <f t="shared" si="100"/>
        <v>0.85493801088521204</v>
      </c>
      <c r="AY194">
        <f t="shared" si="101"/>
        <v>0.1884303610084595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1676574615.5999999</v>
      </c>
      <c r="BF194">
        <v>1156.482857142857</v>
      </c>
      <c r="BG194">
        <v>1181.0614285714289</v>
      </c>
      <c r="BH194">
        <v>35.645014285714282</v>
      </c>
      <c r="BI194">
        <v>35.052785714285719</v>
      </c>
      <c r="BJ194">
        <v>1164.328571428571</v>
      </c>
      <c r="BK194">
        <v>35.447742857142849</v>
      </c>
      <c r="BL194">
        <v>650.01942857142853</v>
      </c>
      <c r="BM194">
        <v>100.953</v>
      </c>
      <c r="BN194">
        <v>0.1000017714285714</v>
      </c>
      <c r="BO194">
        <v>33.369500000000002</v>
      </c>
      <c r="BP194">
        <v>33.65954285714286</v>
      </c>
      <c r="BQ194">
        <v>999.89999999999986</v>
      </c>
      <c r="BR194">
        <v>0</v>
      </c>
      <c r="BS194">
        <v>0</v>
      </c>
      <c r="BT194">
        <v>9007.5</v>
      </c>
      <c r="BU194">
        <v>0</v>
      </c>
      <c r="BV194">
        <v>2022.9357142857141</v>
      </c>
      <c r="BW194">
        <v>-24.579157142857142</v>
      </c>
      <c r="BX194">
        <v>1199.228571428572</v>
      </c>
      <c r="BY194">
        <v>1223.967142857143</v>
      </c>
      <c r="BZ194">
        <v>0.59221214285714285</v>
      </c>
      <c r="CA194">
        <v>1181.0614285714289</v>
      </c>
      <c r="CB194">
        <v>35.052785714285719</v>
      </c>
      <c r="CC194">
        <v>3.5984699999999998</v>
      </c>
      <c r="CD194">
        <v>3.5386842857142859</v>
      </c>
      <c r="CE194">
        <v>27.091628571428569</v>
      </c>
      <c r="CF194">
        <v>26.8065</v>
      </c>
      <c r="CG194">
        <v>1199.991428571429</v>
      </c>
      <c r="CH194">
        <v>0.49998242857142849</v>
      </c>
      <c r="CI194">
        <v>0.50001757142857139</v>
      </c>
      <c r="CJ194">
        <v>0</v>
      </c>
      <c r="CK194">
        <v>1148.302857142857</v>
      </c>
      <c r="CL194">
        <v>4.9990899999999998</v>
      </c>
      <c r="CM194">
        <v>12809.94285714286</v>
      </c>
      <c r="CN194">
        <v>9557.7185714285715</v>
      </c>
      <c r="CO194">
        <v>43.125</v>
      </c>
      <c r="CP194">
        <v>45.936999999999998</v>
      </c>
      <c r="CQ194">
        <v>44</v>
      </c>
      <c r="CR194">
        <v>44.633857142857153</v>
      </c>
      <c r="CS194">
        <v>44.5</v>
      </c>
      <c r="CT194">
        <v>597.47571428571428</v>
      </c>
      <c r="CU194">
        <v>597.51571428571435</v>
      </c>
      <c r="CV194">
        <v>0</v>
      </c>
      <c r="CW194">
        <v>1676574629.7</v>
      </c>
      <c r="CX194">
        <v>0</v>
      </c>
      <c r="CY194">
        <v>1676570481.5999999</v>
      </c>
      <c r="CZ194" t="s">
        <v>356</v>
      </c>
      <c r="DA194">
        <v>1676570481.5999999</v>
      </c>
      <c r="DB194">
        <v>1676570479.5999999</v>
      </c>
      <c r="DC194">
        <v>11</v>
      </c>
      <c r="DD194">
        <v>-8.3000000000000004E-2</v>
      </c>
      <c r="DE194">
        <v>1.9E-2</v>
      </c>
      <c r="DF194">
        <v>-6.1429999999999998</v>
      </c>
      <c r="DG194">
        <v>0.19700000000000001</v>
      </c>
      <c r="DH194">
        <v>415</v>
      </c>
      <c r="DI194">
        <v>33</v>
      </c>
      <c r="DJ194">
        <v>0.52</v>
      </c>
      <c r="DK194">
        <v>0.45</v>
      </c>
      <c r="DL194">
        <v>-24.393980487804878</v>
      </c>
      <c r="DM194">
        <v>2.533797909402517E-2</v>
      </c>
      <c r="DN194">
        <v>0.1128909126363125</v>
      </c>
      <c r="DO194">
        <v>1</v>
      </c>
      <c r="DP194">
        <v>0.5913609756097562</v>
      </c>
      <c r="DQ194">
        <v>-0.152704473867596</v>
      </c>
      <c r="DR194">
        <v>2.2109439273744719E-2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3.2963800000000001</v>
      </c>
      <c r="EB194">
        <v>2.62527</v>
      </c>
      <c r="EC194">
        <v>0.20527599999999999</v>
      </c>
      <c r="ED194">
        <v>0.20570099999999999</v>
      </c>
      <c r="EE194">
        <v>0.143543</v>
      </c>
      <c r="EF194">
        <v>0.14047299999999999</v>
      </c>
      <c r="EG194">
        <v>23961.1</v>
      </c>
      <c r="EH194">
        <v>24296.799999999999</v>
      </c>
      <c r="EI194">
        <v>28058</v>
      </c>
      <c r="EJ194">
        <v>29450</v>
      </c>
      <c r="EK194">
        <v>33093.1</v>
      </c>
      <c r="EL194">
        <v>35134.9</v>
      </c>
      <c r="EM194">
        <v>39628.400000000001</v>
      </c>
      <c r="EN194">
        <v>42078.2</v>
      </c>
      <c r="EO194">
        <v>2.19712</v>
      </c>
      <c r="EP194">
        <v>2.1946500000000002</v>
      </c>
      <c r="EQ194">
        <v>0.109725</v>
      </c>
      <c r="ER194">
        <v>0</v>
      </c>
      <c r="ES194">
        <v>31.883800000000001</v>
      </c>
      <c r="ET194">
        <v>999.9</v>
      </c>
      <c r="EU194">
        <v>76.3</v>
      </c>
      <c r="EV194">
        <v>32.9</v>
      </c>
      <c r="EW194">
        <v>37.972200000000001</v>
      </c>
      <c r="EX194">
        <v>57.216500000000003</v>
      </c>
      <c r="EY194">
        <v>-4.0344499999999996</v>
      </c>
      <c r="EZ194">
        <v>2</v>
      </c>
      <c r="FA194">
        <v>0.47016000000000002</v>
      </c>
      <c r="FB194">
        <v>0.51045499999999999</v>
      </c>
      <c r="FC194">
        <v>20.271899999999999</v>
      </c>
      <c r="FD194">
        <v>5.2190899999999996</v>
      </c>
      <c r="FE194">
        <v>12.0099</v>
      </c>
      <c r="FF194">
        <v>4.9866999999999999</v>
      </c>
      <c r="FG194">
        <v>3.2845800000000001</v>
      </c>
      <c r="FH194">
        <v>9999</v>
      </c>
      <c r="FI194">
        <v>9999</v>
      </c>
      <c r="FJ194">
        <v>9999</v>
      </c>
      <c r="FK194">
        <v>999.9</v>
      </c>
      <c r="FL194">
        <v>1.86582</v>
      </c>
      <c r="FM194">
        <v>1.8621799999999999</v>
      </c>
      <c r="FN194">
        <v>1.86419</v>
      </c>
      <c r="FO194">
        <v>1.86029</v>
      </c>
      <c r="FP194">
        <v>1.8610100000000001</v>
      </c>
      <c r="FQ194">
        <v>1.8602000000000001</v>
      </c>
      <c r="FR194">
        <v>1.86188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-7.85</v>
      </c>
      <c r="GH194">
        <v>0.1973</v>
      </c>
      <c r="GI194">
        <v>-4.4815386914191997</v>
      </c>
      <c r="GJ194">
        <v>-4.8024823865547416E-3</v>
      </c>
      <c r="GK194">
        <v>2.2541114550050859E-6</v>
      </c>
      <c r="GL194">
        <v>-5.2254267566753844E-10</v>
      </c>
      <c r="GM194">
        <v>0.19724000000001499</v>
      </c>
      <c r="GN194">
        <v>0</v>
      </c>
      <c r="GO194">
        <v>0</v>
      </c>
      <c r="GP194">
        <v>0</v>
      </c>
      <c r="GQ194">
        <v>6</v>
      </c>
      <c r="GR194">
        <v>2068</v>
      </c>
      <c r="GS194">
        <v>3</v>
      </c>
      <c r="GT194">
        <v>31</v>
      </c>
      <c r="GU194">
        <v>68.900000000000006</v>
      </c>
      <c r="GV194">
        <v>69</v>
      </c>
      <c r="GW194">
        <v>3.1799300000000001</v>
      </c>
      <c r="GX194">
        <v>2.5097700000000001</v>
      </c>
      <c r="GY194">
        <v>2.04834</v>
      </c>
      <c r="GZ194">
        <v>2.6257299999999999</v>
      </c>
      <c r="HA194">
        <v>2.1972700000000001</v>
      </c>
      <c r="HB194">
        <v>2.34985</v>
      </c>
      <c r="HC194">
        <v>38.207999999999998</v>
      </c>
      <c r="HD194">
        <v>14.85</v>
      </c>
      <c r="HE194">
        <v>18</v>
      </c>
      <c r="HF194">
        <v>683.42100000000005</v>
      </c>
      <c r="HG194">
        <v>758.98599999999999</v>
      </c>
      <c r="HH194">
        <v>31.001100000000001</v>
      </c>
      <c r="HI194">
        <v>33.375900000000001</v>
      </c>
      <c r="HJ194">
        <v>30.001100000000001</v>
      </c>
      <c r="HK194">
        <v>33.187899999999999</v>
      </c>
      <c r="HL194">
        <v>33.1952</v>
      </c>
      <c r="HM194">
        <v>63.6526</v>
      </c>
      <c r="HN194">
        <v>2.5898300000000001</v>
      </c>
      <c r="HO194">
        <v>100</v>
      </c>
      <c r="HP194">
        <v>31</v>
      </c>
      <c r="HQ194">
        <v>1197.3499999999999</v>
      </c>
      <c r="HR194">
        <v>35.149500000000003</v>
      </c>
      <c r="HS194">
        <v>98.902600000000007</v>
      </c>
      <c r="HT194">
        <v>97.590999999999994</v>
      </c>
    </row>
    <row r="195" spans="1:228" x14ac:dyDescent="0.2">
      <c r="A195">
        <v>180</v>
      </c>
      <c r="B195">
        <v>1676574621.5999999</v>
      </c>
      <c r="C195">
        <v>715</v>
      </c>
      <c r="D195" t="s">
        <v>719</v>
      </c>
      <c r="E195" t="s">
        <v>720</v>
      </c>
      <c r="F195">
        <v>4</v>
      </c>
      <c r="G195">
        <v>1676574619.2874999</v>
      </c>
      <c r="H195">
        <f t="shared" si="68"/>
        <v>7.3377005078575658E-4</v>
      </c>
      <c r="I195">
        <f t="shared" si="69"/>
        <v>0.73377005078575663</v>
      </c>
      <c r="J195">
        <f t="shared" si="70"/>
        <v>15.561802550393597</v>
      </c>
      <c r="K195">
        <f t="shared" si="71"/>
        <v>1162.48875</v>
      </c>
      <c r="L195">
        <f t="shared" si="72"/>
        <v>564.41871249903477</v>
      </c>
      <c r="M195">
        <f t="shared" si="73"/>
        <v>57.035720376776005</v>
      </c>
      <c r="N195">
        <f t="shared" si="74"/>
        <v>117.47197925558015</v>
      </c>
      <c r="O195">
        <f t="shared" si="75"/>
        <v>4.3651871089212854E-2</v>
      </c>
      <c r="P195">
        <f t="shared" si="76"/>
        <v>2.7680745332564607</v>
      </c>
      <c r="Q195">
        <f t="shared" si="77"/>
        <v>4.3273020977096739E-2</v>
      </c>
      <c r="R195">
        <f t="shared" si="78"/>
        <v>2.7079402115337659E-2</v>
      </c>
      <c r="S195">
        <f t="shared" si="79"/>
        <v>226.128817110553</v>
      </c>
      <c r="T195">
        <f t="shared" si="80"/>
        <v>34.571211958547536</v>
      </c>
      <c r="U195">
        <f t="shared" si="81"/>
        <v>33.661437500000012</v>
      </c>
      <c r="V195">
        <f t="shared" si="82"/>
        <v>5.2429316263081249</v>
      </c>
      <c r="W195">
        <f t="shared" si="83"/>
        <v>69.86994478799383</v>
      </c>
      <c r="X195">
        <f t="shared" si="84"/>
        <v>3.6044263579048033</v>
      </c>
      <c r="Y195">
        <f t="shared" si="85"/>
        <v>5.1587651440711788</v>
      </c>
      <c r="Z195">
        <f t="shared" si="86"/>
        <v>1.6385052684033217</v>
      </c>
      <c r="AA195">
        <f t="shared" si="87"/>
        <v>-32.359259239651863</v>
      </c>
      <c r="AB195">
        <f t="shared" si="88"/>
        <v>-43.144962143324577</v>
      </c>
      <c r="AC195">
        <f t="shared" si="89"/>
        <v>-3.5877883145319966</v>
      </c>
      <c r="AD195">
        <f t="shared" si="90"/>
        <v>147.03680741304458</v>
      </c>
      <c r="AE195">
        <f t="shared" si="91"/>
        <v>26.051584525189774</v>
      </c>
      <c r="AF195">
        <f t="shared" si="92"/>
        <v>0.6826046733407829</v>
      </c>
      <c r="AG195">
        <f t="shared" si="93"/>
        <v>15.561802550393597</v>
      </c>
      <c r="AH195">
        <v>1229.906603685045</v>
      </c>
      <c r="AI195">
        <v>1208.5840606060599</v>
      </c>
      <c r="AJ195">
        <v>1.7099476824825079</v>
      </c>
      <c r="AK195">
        <v>61.748436210949897</v>
      </c>
      <c r="AL195">
        <f t="shared" si="94"/>
        <v>0.73377005078575663</v>
      </c>
      <c r="AM195">
        <v>35.059400588894519</v>
      </c>
      <c r="AN195">
        <v>35.676666666666662</v>
      </c>
      <c r="AO195">
        <v>5.8605502172808834E-3</v>
      </c>
      <c r="AP195">
        <v>100.5812648026685</v>
      </c>
      <c r="AQ195">
        <v>14</v>
      </c>
      <c r="AR195">
        <v>2</v>
      </c>
      <c r="AS195">
        <f t="shared" si="95"/>
        <v>1</v>
      </c>
      <c r="AT195">
        <f t="shared" si="96"/>
        <v>0</v>
      </c>
      <c r="AU195">
        <f t="shared" si="97"/>
        <v>47290.025895292019</v>
      </c>
      <c r="AV195">
        <f t="shared" si="98"/>
        <v>1200.0662500000001</v>
      </c>
      <c r="AW195">
        <f t="shared" si="99"/>
        <v>1025.9822010935507</v>
      </c>
      <c r="AX195">
        <f t="shared" si="100"/>
        <v>0.85493796787764897</v>
      </c>
      <c r="AY195">
        <f t="shared" si="101"/>
        <v>0.18843027800386269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1676574619.2874999</v>
      </c>
      <c r="BF195">
        <v>1162.48875</v>
      </c>
      <c r="BG195">
        <v>1187.27</v>
      </c>
      <c r="BH195">
        <v>35.668975000000003</v>
      </c>
      <c r="BI195">
        <v>35.061324999999997</v>
      </c>
      <c r="BJ195">
        <v>1170.3425</v>
      </c>
      <c r="BK195">
        <v>35.471775000000001</v>
      </c>
      <c r="BL195">
        <v>649.96974999999998</v>
      </c>
      <c r="BM195">
        <v>100.95225000000001</v>
      </c>
      <c r="BN195">
        <v>9.9892874999999992E-2</v>
      </c>
      <c r="BO195">
        <v>33.372324999999996</v>
      </c>
      <c r="BP195">
        <v>33.661437500000012</v>
      </c>
      <c r="BQ195">
        <v>999.9</v>
      </c>
      <c r="BR195">
        <v>0</v>
      </c>
      <c r="BS195">
        <v>0</v>
      </c>
      <c r="BT195">
        <v>9020.7824999999993</v>
      </c>
      <c r="BU195">
        <v>0</v>
      </c>
      <c r="BV195">
        <v>1970.9175</v>
      </c>
      <c r="BW195">
        <v>-24.78</v>
      </c>
      <c r="BX195">
        <v>1205.48875</v>
      </c>
      <c r="BY195">
        <v>1230.4100000000001</v>
      </c>
      <c r="BZ195">
        <v>0.60766275000000003</v>
      </c>
      <c r="CA195">
        <v>1187.27</v>
      </c>
      <c r="CB195">
        <v>35.061324999999997</v>
      </c>
      <c r="CC195">
        <v>3.60087125</v>
      </c>
      <c r="CD195">
        <v>3.5395237499999999</v>
      </c>
      <c r="CE195">
        <v>27.103000000000002</v>
      </c>
      <c r="CF195">
        <v>26.810537499999999</v>
      </c>
      <c r="CG195">
        <v>1200.0662500000001</v>
      </c>
      <c r="CH195">
        <v>0.49998474999999998</v>
      </c>
      <c r="CI195">
        <v>0.50001525000000002</v>
      </c>
      <c r="CJ195">
        <v>0</v>
      </c>
      <c r="CK195">
        <v>1148.76875</v>
      </c>
      <c r="CL195">
        <v>4.9990899999999998</v>
      </c>
      <c r="CM195">
        <v>12810.1875</v>
      </c>
      <c r="CN195">
        <v>9558.3274999999994</v>
      </c>
      <c r="CO195">
        <v>43.132750000000001</v>
      </c>
      <c r="CP195">
        <v>45.944875000000003</v>
      </c>
      <c r="CQ195">
        <v>44</v>
      </c>
      <c r="CR195">
        <v>44.655999999999999</v>
      </c>
      <c r="CS195">
        <v>44.515500000000003</v>
      </c>
      <c r="CT195">
        <v>597.5150000000001</v>
      </c>
      <c r="CU195">
        <v>597.55124999999998</v>
      </c>
      <c r="CV195">
        <v>0</v>
      </c>
      <c r="CW195">
        <v>1676574633.3</v>
      </c>
      <c r="CX195">
        <v>0</v>
      </c>
      <c r="CY195">
        <v>1676570481.5999999</v>
      </c>
      <c r="CZ195" t="s">
        <v>356</v>
      </c>
      <c r="DA195">
        <v>1676570481.5999999</v>
      </c>
      <c r="DB195">
        <v>1676570479.5999999</v>
      </c>
      <c r="DC195">
        <v>11</v>
      </c>
      <c r="DD195">
        <v>-8.3000000000000004E-2</v>
      </c>
      <c r="DE195">
        <v>1.9E-2</v>
      </c>
      <c r="DF195">
        <v>-6.1429999999999998</v>
      </c>
      <c r="DG195">
        <v>0.19700000000000001</v>
      </c>
      <c r="DH195">
        <v>415</v>
      </c>
      <c r="DI195">
        <v>33</v>
      </c>
      <c r="DJ195">
        <v>0.52</v>
      </c>
      <c r="DK195">
        <v>0.45</v>
      </c>
      <c r="DL195">
        <v>-24.4624243902439</v>
      </c>
      <c r="DM195">
        <v>-1.133640418118478</v>
      </c>
      <c r="DN195">
        <v>0.18793281464329259</v>
      </c>
      <c r="DO195">
        <v>0</v>
      </c>
      <c r="DP195">
        <v>0.58734751219512193</v>
      </c>
      <c r="DQ195">
        <v>4.1273435540070007E-2</v>
      </c>
      <c r="DR195">
        <v>1.555006024632977E-2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3.2964799999999999</v>
      </c>
      <c r="EB195">
        <v>2.6254200000000001</v>
      </c>
      <c r="EC195">
        <v>0.20599600000000001</v>
      </c>
      <c r="ED195">
        <v>0.20641799999999999</v>
      </c>
      <c r="EE195">
        <v>0.143596</v>
      </c>
      <c r="EF195">
        <v>0.14049400000000001</v>
      </c>
      <c r="EG195">
        <v>23938.799999999999</v>
      </c>
      <c r="EH195">
        <v>24274.5</v>
      </c>
      <c r="EI195">
        <v>28057.4</v>
      </c>
      <c r="EJ195">
        <v>29449.8</v>
      </c>
      <c r="EK195">
        <v>33090.300000000003</v>
      </c>
      <c r="EL195">
        <v>35133.699999999997</v>
      </c>
      <c r="EM195">
        <v>39627.4</v>
      </c>
      <c r="EN195">
        <v>42077.8</v>
      </c>
      <c r="EO195">
        <v>2.1971500000000002</v>
      </c>
      <c r="EP195">
        <v>2.1945000000000001</v>
      </c>
      <c r="EQ195">
        <v>0.108942</v>
      </c>
      <c r="ER195">
        <v>0</v>
      </c>
      <c r="ES195">
        <v>31.895099999999999</v>
      </c>
      <c r="ET195">
        <v>999.9</v>
      </c>
      <c r="EU195">
        <v>76.3</v>
      </c>
      <c r="EV195">
        <v>32.9</v>
      </c>
      <c r="EW195">
        <v>37.966500000000003</v>
      </c>
      <c r="EX195">
        <v>56.766500000000001</v>
      </c>
      <c r="EY195">
        <v>-4.0865400000000003</v>
      </c>
      <c r="EZ195">
        <v>2</v>
      </c>
      <c r="FA195">
        <v>0.470887</v>
      </c>
      <c r="FB195">
        <v>0.51344500000000004</v>
      </c>
      <c r="FC195">
        <v>20.271999999999998</v>
      </c>
      <c r="FD195">
        <v>5.2184900000000001</v>
      </c>
      <c r="FE195">
        <v>12.0099</v>
      </c>
      <c r="FF195">
        <v>4.9864499999999996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1.86419</v>
      </c>
      <c r="FO195">
        <v>1.86032</v>
      </c>
      <c r="FP195">
        <v>1.861</v>
      </c>
      <c r="FQ195">
        <v>1.8602000000000001</v>
      </c>
      <c r="FR195">
        <v>1.86188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-7.86</v>
      </c>
      <c r="GH195">
        <v>0.1973</v>
      </c>
      <c r="GI195">
        <v>-4.4815386914191997</v>
      </c>
      <c r="GJ195">
        <v>-4.8024823865547416E-3</v>
      </c>
      <c r="GK195">
        <v>2.2541114550050859E-6</v>
      </c>
      <c r="GL195">
        <v>-5.2254267566753844E-10</v>
      </c>
      <c r="GM195">
        <v>0.19724000000001499</v>
      </c>
      <c r="GN195">
        <v>0</v>
      </c>
      <c r="GO195">
        <v>0</v>
      </c>
      <c r="GP195">
        <v>0</v>
      </c>
      <c r="GQ195">
        <v>6</v>
      </c>
      <c r="GR195">
        <v>2068</v>
      </c>
      <c r="GS195">
        <v>3</v>
      </c>
      <c r="GT195">
        <v>31</v>
      </c>
      <c r="GU195">
        <v>69</v>
      </c>
      <c r="GV195">
        <v>69</v>
      </c>
      <c r="GW195">
        <v>3.1970200000000002</v>
      </c>
      <c r="GX195">
        <v>2.5134300000000001</v>
      </c>
      <c r="GY195">
        <v>2.04834</v>
      </c>
      <c r="GZ195">
        <v>2.6257299999999999</v>
      </c>
      <c r="HA195">
        <v>2.1972700000000001</v>
      </c>
      <c r="HB195">
        <v>2.35229</v>
      </c>
      <c r="HC195">
        <v>38.207999999999998</v>
      </c>
      <c r="HD195">
        <v>14.85</v>
      </c>
      <c r="HE195">
        <v>18</v>
      </c>
      <c r="HF195">
        <v>683.54600000000005</v>
      </c>
      <c r="HG195">
        <v>758.952</v>
      </c>
      <c r="HH195">
        <v>31.001000000000001</v>
      </c>
      <c r="HI195">
        <v>33.387</v>
      </c>
      <c r="HJ195">
        <v>30.001000000000001</v>
      </c>
      <c r="HK195">
        <v>33.197499999999998</v>
      </c>
      <c r="HL195">
        <v>33.204000000000001</v>
      </c>
      <c r="HM195">
        <v>63.941400000000002</v>
      </c>
      <c r="HN195">
        <v>2.5898300000000001</v>
      </c>
      <c r="HO195">
        <v>100</v>
      </c>
      <c r="HP195">
        <v>31</v>
      </c>
      <c r="HQ195">
        <v>1204.03</v>
      </c>
      <c r="HR195">
        <v>35.149500000000003</v>
      </c>
      <c r="HS195">
        <v>98.900400000000005</v>
      </c>
      <c r="HT195">
        <v>97.590199999999996</v>
      </c>
    </row>
    <row r="196" spans="1:228" x14ac:dyDescent="0.2">
      <c r="A196">
        <v>181</v>
      </c>
      <c r="B196">
        <v>1676574625.5999999</v>
      </c>
      <c r="C196">
        <v>719</v>
      </c>
      <c r="D196" t="s">
        <v>721</v>
      </c>
      <c r="E196" t="s">
        <v>722</v>
      </c>
      <c r="F196">
        <v>4</v>
      </c>
      <c r="G196">
        <v>1676574623.5999999</v>
      </c>
      <c r="H196">
        <f t="shared" si="68"/>
        <v>7.1372628399528132E-4</v>
      </c>
      <c r="I196">
        <f t="shared" si="69"/>
        <v>0.71372628399528126</v>
      </c>
      <c r="J196">
        <f t="shared" si="70"/>
        <v>15.453924447713629</v>
      </c>
      <c r="K196">
        <f t="shared" si="71"/>
        <v>1169.527142857143</v>
      </c>
      <c r="L196">
        <f t="shared" si="72"/>
        <v>560.59225299603588</v>
      </c>
      <c r="M196">
        <f t="shared" si="73"/>
        <v>56.650579491890539</v>
      </c>
      <c r="N196">
        <f t="shared" si="74"/>
        <v>118.1864180610086</v>
      </c>
      <c r="O196">
        <f t="shared" si="75"/>
        <v>4.2537566715654791E-2</v>
      </c>
      <c r="P196">
        <f t="shared" si="76"/>
        <v>2.7592492558877448</v>
      </c>
      <c r="Q196">
        <f t="shared" si="77"/>
        <v>4.2176585189581846E-2</v>
      </c>
      <c r="R196">
        <f t="shared" si="78"/>
        <v>2.6392543043501075E-2</v>
      </c>
      <c r="S196">
        <f t="shared" si="79"/>
        <v>226.11320194991342</v>
      </c>
      <c r="T196">
        <f t="shared" si="80"/>
        <v>34.581998951495279</v>
      </c>
      <c r="U196">
        <f t="shared" si="81"/>
        <v>33.656614285714276</v>
      </c>
      <c r="V196">
        <f t="shared" si="82"/>
        <v>5.2415177547101361</v>
      </c>
      <c r="W196">
        <f t="shared" si="83"/>
        <v>69.898902358855707</v>
      </c>
      <c r="X196">
        <f t="shared" si="84"/>
        <v>3.606296204642057</v>
      </c>
      <c r="Y196">
        <f t="shared" si="85"/>
        <v>5.1593030547570029</v>
      </c>
      <c r="Z196">
        <f t="shared" si="86"/>
        <v>1.6352215500680791</v>
      </c>
      <c r="AA196">
        <f t="shared" si="87"/>
        <v>-31.475329124191905</v>
      </c>
      <c r="AB196">
        <f t="shared" si="88"/>
        <v>-42.013126987357587</v>
      </c>
      <c r="AC196">
        <f t="shared" si="89"/>
        <v>-3.5047921751372546</v>
      </c>
      <c r="AD196">
        <f t="shared" si="90"/>
        <v>149.11995366322665</v>
      </c>
      <c r="AE196">
        <f t="shared" si="91"/>
        <v>26.097922528297698</v>
      </c>
      <c r="AF196">
        <f t="shared" si="92"/>
        <v>0.69621823780363468</v>
      </c>
      <c r="AG196">
        <f t="shared" si="93"/>
        <v>15.453924447713629</v>
      </c>
      <c r="AH196">
        <v>1236.729361646386</v>
      </c>
      <c r="AI196">
        <v>1215.4278787878791</v>
      </c>
      <c r="AJ196">
        <v>1.732114575047335</v>
      </c>
      <c r="AK196">
        <v>61.748436210949897</v>
      </c>
      <c r="AL196">
        <f t="shared" si="94"/>
        <v>0.71372628399528126</v>
      </c>
      <c r="AM196">
        <v>35.066087771273139</v>
      </c>
      <c r="AN196">
        <v>35.692914545454528</v>
      </c>
      <c r="AO196">
        <v>1.3813638215492731E-3</v>
      </c>
      <c r="AP196">
        <v>100.5812648026685</v>
      </c>
      <c r="AQ196">
        <v>13</v>
      </c>
      <c r="AR196">
        <v>2</v>
      </c>
      <c r="AS196">
        <f t="shared" si="95"/>
        <v>1</v>
      </c>
      <c r="AT196">
        <f t="shared" si="96"/>
        <v>0</v>
      </c>
      <c r="AU196">
        <f t="shared" si="97"/>
        <v>47047.567078258813</v>
      </c>
      <c r="AV196">
        <f t="shared" si="98"/>
        <v>1199.982857142857</v>
      </c>
      <c r="AW196">
        <f t="shared" si="99"/>
        <v>1025.9109564507323</v>
      </c>
      <c r="AX196">
        <f t="shared" si="100"/>
        <v>0.85493801044242612</v>
      </c>
      <c r="AY196">
        <f t="shared" si="101"/>
        <v>0.18843036015388245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1676574623.5999999</v>
      </c>
      <c r="BF196">
        <v>1169.527142857143</v>
      </c>
      <c r="BG196">
        <v>1194.3685714285709</v>
      </c>
      <c r="BH196">
        <v>35.686514285714281</v>
      </c>
      <c r="BI196">
        <v>35.066800000000001</v>
      </c>
      <c r="BJ196">
        <v>1177.3914285714291</v>
      </c>
      <c r="BK196">
        <v>35.4893</v>
      </c>
      <c r="BL196">
        <v>650.01499999999999</v>
      </c>
      <c r="BM196">
        <v>100.9547142857143</v>
      </c>
      <c r="BN196">
        <v>0.1001597142857143</v>
      </c>
      <c r="BO196">
        <v>33.374185714285723</v>
      </c>
      <c r="BP196">
        <v>33.656614285714276</v>
      </c>
      <c r="BQ196">
        <v>999.89999999999986</v>
      </c>
      <c r="BR196">
        <v>0</v>
      </c>
      <c r="BS196">
        <v>0</v>
      </c>
      <c r="BT196">
        <v>8973.658571428572</v>
      </c>
      <c r="BU196">
        <v>0</v>
      </c>
      <c r="BV196">
        <v>1996.471428571429</v>
      </c>
      <c r="BW196">
        <v>-24.840042857142858</v>
      </c>
      <c r="BX196">
        <v>1212.8071428571429</v>
      </c>
      <c r="BY196">
        <v>1237.771428571428</v>
      </c>
      <c r="BZ196">
        <v>0.61973857142857136</v>
      </c>
      <c r="CA196">
        <v>1194.3685714285709</v>
      </c>
      <c r="CB196">
        <v>35.066800000000001</v>
      </c>
      <c r="CC196">
        <v>3.6027228571428571</v>
      </c>
      <c r="CD196">
        <v>3.5401557142857141</v>
      </c>
      <c r="CE196">
        <v>27.111757142857151</v>
      </c>
      <c r="CF196">
        <v>26.81355714285715</v>
      </c>
      <c r="CG196">
        <v>1199.982857142857</v>
      </c>
      <c r="CH196">
        <v>0.49998228571428571</v>
      </c>
      <c r="CI196">
        <v>0.50001771428571418</v>
      </c>
      <c r="CJ196">
        <v>0</v>
      </c>
      <c r="CK196">
        <v>1149.725714285715</v>
      </c>
      <c r="CL196">
        <v>4.9990899999999998</v>
      </c>
      <c r="CM196">
        <v>12845.571428571429</v>
      </c>
      <c r="CN196">
        <v>9557.6685714285704</v>
      </c>
      <c r="CO196">
        <v>43.133857142857153</v>
      </c>
      <c r="CP196">
        <v>45.963999999999999</v>
      </c>
      <c r="CQ196">
        <v>44.008857142857153</v>
      </c>
      <c r="CR196">
        <v>44.686999999999998</v>
      </c>
      <c r="CS196">
        <v>44.561999999999998</v>
      </c>
      <c r="CT196">
        <v>597.47142857142865</v>
      </c>
      <c r="CU196">
        <v>597.51142857142861</v>
      </c>
      <c r="CV196">
        <v>0</v>
      </c>
      <c r="CW196">
        <v>1676574637.5</v>
      </c>
      <c r="CX196">
        <v>0</v>
      </c>
      <c r="CY196">
        <v>1676570481.5999999</v>
      </c>
      <c r="CZ196" t="s">
        <v>356</v>
      </c>
      <c r="DA196">
        <v>1676570481.5999999</v>
      </c>
      <c r="DB196">
        <v>1676570479.5999999</v>
      </c>
      <c r="DC196">
        <v>11</v>
      </c>
      <c r="DD196">
        <v>-8.3000000000000004E-2</v>
      </c>
      <c r="DE196">
        <v>1.9E-2</v>
      </c>
      <c r="DF196">
        <v>-6.1429999999999998</v>
      </c>
      <c r="DG196">
        <v>0.19700000000000001</v>
      </c>
      <c r="DH196">
        <v>415</v>
      </c>
      <c r="DI196">
        <v>33</v>
      </c>
      <c r="DJ196">
        <v>0.52</v>
      </c>
      <c r="DK196">
        <v>0.45</v>
      </c>
      <c r="DL196">
        <v>-24.532160975609759</v>
      </c>
      <c r="DM196">
        <v>-2.2651442508710891</v>
      </c>
      <c r="DN196">
        <v>0.24117559424117671</v>
      </c>
      <c r="DO196">
        <v>0</v>
      </c>
      <c r="DP196">
        <v>0.59100660975609753</v>
      </c>
      <c r="DQ196">
        <v>0.17360358188153369</v>
      </c>
      <c r="DR196">
        <v>1.9373268487699501E-2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374</v>
      </c>
      <c r="EA196">
        <v>3.2964199999999999</v>
      </c>
      <c r="EB196">
        <v>2.6252499999999999</v>
      </c>
      <c r="EC196">
        <v>0.20672099999999999</v>
      </c>
      <c r="ED196">
        <v>0.20713699999999999</v>
      </c>
      <c r="EE196">
        <v>0.14363600000000001</v>
      </c>
      <c r="EF196">
        <v>0.14050199999999999</v>
      </c>
      <c r="EG196">
        <v>23916.5</v>
      </c>
      <c r="EH196">
        <v>24251.7</v>
      </c>
      <c r="EI196">
        <v>28057.1</v>
      </c>
      <c r="EJ196">
        <v>29448.9</v>
      </c>
      <c r="EK196">
        <v>33088.5</v>
      </c>
      <c r="EL196">
        <v>35132.699999999997</v>
      </c>
      <c r="EM196">
        <v>39627.1</v>
      </c>
      <c r="EN196">
        <v>42076.9</v>
      </c>
      <c r="EO196">
        <v>2.1971799999999999</v>
      </c>
      <c r="EP196">
        <v>2.19415</v>
      </c>
      <c r="EQ196">
        <v>0.10786999999999999</v>
      </c>
      <c r="ER196">
        <v>0</v>
      </c>
      <c r="ES196">
        <v>31.904499999999999</v>
      </c>
      <c r="ET196">
        <v>999.9</v>
      </c>
      <c r="EU196">
        <v>76.3</v>
      </c>
      <c r="EV196">
        <v>32.9</v>
      </c>
      <c r="EW196">
        <v>37.971600000000002</v>
      </c>
      <c r="EX196">
        <v>57.156500000000001</v>
      </c>
      <c r="EY196">
        <v>-3.9984000000000002</v>
      </c>
      <c r="EZ196">
        <v>2</v>
      </c>
      <c r="FA196">
        <v>0.471918</v>
      </c>
      <c r="FB196">
        <v>0.51786500000000002</v>
      </c>
      <c r="FC196">
        <v>20.272200000000002</v>
      </c>
      <c r="FD196">
        <v>5.2184900000000001</v>
      </c>
      <c r="FE196">
        <v>12.0099</v>
      </c>
      <c r="FF196">
        <v>4.9866999999999999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1.86422</v>
      </c>
      <c r="FO196">
        <v>1.8603099999999999</v>
      </c>
      <c r="FP196">
        <v>1.8610199999999999</v>
      </c>
      <c r="FQ196">
        <v>1.8602000000000001</v>
      </c>
      <c r="FR196">
        <v>1.8619000000000001</v>
      </c>
      <c r="FS196">
        <v>1.85849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-7.87</v>
      </c>
      <c r="GH196">
        <v>0.19719999999999999</v>
      </c>
      <c r="GI196">
        <v>-4.4815386914191997</v>
      </c>
      <c r="GJ196">
        <v>-4.8024823865547416E-3</v>
      </c>
      <c r="GK196">
        <v>2.2541114550050859E-6</v>
      </c>
      <c r="GL196">
        <v>-5.2254267566753844E-10</v>
      </c>
      <c r="GM196">
        <v>0.19724000000001499</v>
      </c>
      <c r="GN196">
        <v>0</v>
      </c>
      <c r="GO196">
        <v>0</v>
      </c>
      <c r="GP196">
        <v>0</v>
      </c>
      <c r="GQ196">
        <v>6</v>
      </c>
      <c r="GR196">
        <v>2068</v>
      </c>
      <c r="GS196">
        <v>3</v>
      </c>
      <c r="GT196">
        <v>31</v>
      </c>
      <c r="GU196">
        <v>69.099999999999994</v>
      </c>
      <c r="GV196">
        <v>69.099999999999994</v>
      </c>
      <c r="GW196">
        <v>3.2116699999999998</v>
      </c>
      <c r="GX196">
        <v>2.50732</v>
      </c>
      <c r="GY196">
        <v>2.04834</v>
      </c>
      <c r="GZ196">
        <v>2.6257299999999999</v>
      </c>
      <c r="HA196">
        <v>2.1972700000000001</v>
      </c>
      <c r="HB196">
        <v>2.32544</v>
      </c>
      <c r="HC196">
        <v>38.207999999999998</v>
      </c>
      <c r="HD196">
        <v>14.85</v>
      </c>
      <c r="HE196">
        <v>18</v>
      </c>
      <c r="HF196">
        <v>683.67600000000004</v>
      </c>
      <c r="HG196">
        <v>758.74099999999999</v>
      </c>
      <c r="HH196">
        <v>31.001200000000001</v>
      </c>
      <c r="HI196">
        <v>33.396099999999997</v>
      </c>
      <c r="HJ196">
        <v>30.001200000000001</v>
      </c>
      <c r="HK196">
        <v>33.207700000000003</v>
      </c>
      <c r="HL196">
        <v>33.214399999999998</v>
      </c>
      <c r="HM196">
        <v>64.227400000000003</v>
      </c>
      <c r="HN196">
        <v>2.3162799999999999</v>
      </c>
      <c r="HO196">
        <v>100</v>
      </c>
      <c r="HP196">
        <v>31</v>
      </c>
      <c r="HQ196">
        <v>1210.71</v>
      </c>
      <c r="HR196">
        <v>35.148099999999999</v>
      </c>
      <c r="HS196">
        <v>98.899500000000003</v>
      </c>
      <c r="HT196">
        <v>97.587800000000001</v>
      </c>
    </row>
    <row r="197" spans="1:228" x14ac:dyDescent="0.2">
      <c r="A197">
        <v>182</v>
      </c>
      <c r="B197">
        <v>1676574629.5999999</v>
      </c>
      <c r="C197">
        <v>723</v>
      </c>
      <c r="D197" t="s">
        <v>723</v>
      </c>
      <c r="E197" t="s">
        <v>724</v>
      </c>
      <c r="F197">
        <v>4</v>
      </c>
      <c r="G197">
        <v>1676574627.2874999</v>
      </c>
      <c r="H197">
        <f t="shared" si="68"/>
        <v>7.1908321794207425E-4</v>
      </c>
      <c r="I197">
        <f t="shared" si="69"/>
        <v>0.71908321794207419</v>
      </c>
      <c r="J197">
        <f t="shared" si="70"/>
        <v>15.367751969858114</v>
      </c>
      <c r="K197">
        <f t="shared" si="71"/>
        <v>1175.75</v>
      </c>
      <c r="L197">
        <f t="shared" si="72"/>
        <v>575.17571360423506</v>
      </c>
      <c r="M197">
        <f t="shared" si="73"/>
        <v>58.124553370708909</v>
      </c>
      <c r="N197">
        <f t="shared" si="74"/>
        <v>118.81576709379999</v>
      </c>
      <c r="O197">
        <f t="shared" si="75"/>
        <v>4.2933058794769705E-2</v>
      </c>
      <c r="P197">
        <f t="shared" si="76"/>
        <v>2.7665559780440256</v>
      </c>
      <c r="Q197">
        <f t="shared" si="77"/>
        <v>4.2566327094211785E-2</v>
      </c>
      <c r="R197">
        <f t="shared" si="78"/>
        <v>2.6636642594408868E-2</v>
      </c>
      <c r="S197">
        <f t="shared" si="79"/>
        <v>226.11491248518973</v>
      </c>
      <c r="T197">
        <f t="shared" si="80"/>
        <v>34.583935457673626</v>
      </c>
      <c r="U197">
        <f t="shared" si="81"/>
        <v>33.652537499999987</v>
      </c>
      <c r="V197">
        <f t="shared" si="82"/>
        <v>5.2403229489685277</v>
      </c>
      <c r="W197">
        <f t="shared" si="83"/>
        <v>69.905328643128669</v>
      </c>
      <c r="X197">
        <f t="shared" si="84"/>
        <v>3.6079091064487803</v>
      </c>
      <c r="Y197">
        <f t="shared" si="85"/>
        <v>5.161136034231947</v>
      </c>
      <c r="Z197">
        <f t="shared" si="86"/>
        <v>1.6324138425197474</v>
      </c>
      <c r="AA197">
        <f t="shared" si="87"/>
        <v>-31.711569911245473</v>
      </c>
      <c r="AB197">
        <f t="shared" si="88"/>
        <v>-40.570818303692036</v>
      </c>
      <c r="AC197">
        <f t="shared" si="89"/>
        <v>-3.3755714501596152</v>
      </c>
      <c r="AD197">
        <f t="shared" si="90"/>
        <v>150.45695282009262</v>
      </c>
      <c r="AE197">
        <f t="shared" si="91"/>
        <v>26.108049345121298</v>
      </c>
      <c r="AF197">
        <f t="shared" si="92"/>
        <v>0.68148303647792974</v>
      </c>
      <c r="AG197">
        <f t="shared" si="93"/>
        <v>15.367751969858114</v>
      </c>
      <c r="AH197">
        <v>1243.7418523358281</v>
      </c>
      <c r="AI197">
        <v>1222.4476969696971</v>
      </c>
      <c r="AJ197">
        <v>1.751987722990922</v>
      </c>
      <c r="AK197">
        <v>61.748436210949897</v>
      </c>
      <c r="AL197">
        <f t="shared" si="94"/>
        <v>0.71908321794207419</v>
      </c>
      <c r="AM197">
        <v>35.078336390915609</v>
      </c>
      <c r="AN197">
        <v>35.712798181818179</v>
      </c>
      <c r="AO197">
        <v>9.1140735871431263E-4</v>
      </c>
      <c r="AP197">
        <v>100.5812648026685</v>
      </c>
      <c r="AQ197">
        <v>13</v>
      </c>
      <c r="AR197">
        <v>2</v>
      </c>
      <c r="AS197">
        <f t="shared" si="95"/>
        <v>1</v>
      </c>
      <c r="AT197">
        <f t="shared" si="96"/>
        <v>0</v>
      </c>
      <c r="AU197">
        <f t="shared" si="97"/>
        <v>47247.082307589742</v>
      </c>
      <c r="AV197">
        <f t="shared" si="98"/>
        <v>1199.9949999999999</v>
      </c>
      <c r="AW197">
        <f t="shared" si="99"/>
        <v>1025.9210385933625</v>
      </c>
      <c r="AX197">
        <f t="shared" si="100"/>
        <v>0.85493776106847319</v>
      </c>
      <c r="AY197">
        <f t="shared" si="101"/>
        <v>0.1884298788621534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1676574627.2874999</v>
      </c>
      <c r="BF197">
        <v>1175.75</v>
      </c>
      <c r="BG197">
        <v>1200.5887499999999</v>
      </c>
      <c r="BH197">
        <v>35.702325000000002</v>
      </c>
      <c r="BI197">
        <v>35.095737499999998</v>
      </c>
      <c r="BJ197">
        <v>1183.6224999999999</v>
      </c>
      <c r="BK197">
        <v>35.505099999999999</v>
      </c>
      <c r="BL197">
        <v>650.01587500000005</v>
      </c>
      <c r="BM197">
        <v>100.955375</v>
      </c>
      <c r="BN197">
        <v>9.9923399999999996E-2</v>
      </c>
      <c r="BO197">
        <v>33.380524999999999</v>
      </c>
      <c r="BP197">
        <v>33.652537499999987</v>
      </c>
      <c r="BQ197">
        <v>999.9</v>
      </c>
      <c r="BR197">
        <v>0</v>
      </c>
      <c r="BS197">
        <v>0</v>
      </c>
      <c r="BT197">
        <v>9012.4225000000006</v>
      </c>
      <c r="BU197">
        <v>0</v>
      </c>
      <c r="BV197">
        <v>2038.2337500000001</v>
      </c>
      <c r="BW197">
        <v>-24.841100000000001</v>
      </c>
      <c r="BX197">
        <v>1219.2774999999999</v>
      </c>
      <c r="BY197">
        <v>1244.25875</v>
      </c>
      <c r="BZ197">
        <v>0.60659974999999999</v>
      </c>
      <c r="CA197">
        <v>1200.5887499999999</v>
      </c>
      <c r="CB197">
        <v>35.095737499999998</v>
      </c>
      <c r="CC197">
        <v>3.6043412500000001</v>
      </c>
      <c r="CD197">
        <v>3.5431024999999998</v>
      </c>
      <c r="CE197">
        <v>27.1194375</v>
      </c>
      <c r="CF197">
        <v>26.827712500000001</v>
      </c>
      <c r="CG197">
        <v>1199.9949999999999</v>
      </c>
      <c r="CH197">
        <v>0.49999025000000002</v>
      </c>
      <c r="CI197">
        <v>0.50000975000000003</v>
      </c>
      <c r="CJ197">
        <v>0</v>
      </c>
      <c r="CK197">
        <v>1150.4224999999999</v>
      </c>
      <c r="CL197">
        <v>4.9990899999999998</v>
      </c>
      <c r="CM197">
        <v>12844.987499999999</v>
      </c>
      <c r="CN197">
        <v>9557.7900000000009</v>
      </c>
      <c r="CO197">
        <v>43.186999999999998</v>
      </c>
      <c r="CP197">
        <v>46</v>
      </c>
      <c r="CQ197">
        <v>44.030999999999999</v>
      </c>
      <c r="CR197">
        <v>44.686999999999998</v>
      </c>
      <c r="CS197">
        <v>44.561999999999998</v>
      </c>
      <c r="CT197">
        <v>597.48749999999995</v>
      </c>
      <c r="CU197">
        <v>597.50749999999994</v>
      </c>
      <c r="CV197">
        <v>0</v>
      </c>
      <c r="CW197">
        <v>1676574641.7</v>
      </c>
      <c r="CX197">
        <v>0</v>
      </c>
      <c r="CY197">
        <v>1676570481.5999999</v>
      </c>
      <c r="CZ197" t="s">
        <v>356</v>
      </c>
      <c r="DA197">
        <v>1676570481.5999999</v>
      </c>
      <c r="DB197">
        <v>1676570479.5999999</v>
      </c>
      <c r="DC197">
        <v>11</v>
      </c>
      <c r="DD197">
        <v>-8.3000000000000004E-2</v>
      </c>
      <c r="DE197">
        <v>1.9E-2</v>
      </c>
      <c r="DF197">
        <v>-6.1429999999999998</v>
      </c>
      <c r="DG197">
        <v>0.19700000000000001</v>
      </c>
      <c r="DH197">
        <v>415</v>
      </c>
      <c r="DI197">
        <v>33</v>
      </c>
      <c r="DJ197">
        <v>0.52</v>
      </c>
      <c r="DK197">
        <v>0.45</v>
      </c>
      <c r="DL197">
        <v>-24.640521951219512</v>
      </c>
      <c r="DM197">
        <v>-2.1258606271777141</v>
      </c>
      <c r="DN197">
        <v>0.23032676100535329</v>
      </c>
      <c r="DO197">
        <v>0</v>
      </c>
      <c r="DP197">
        <v>0.59796543902439026</v>
      </c>
      <c r="DQ197">
        <v>0.1707220139372829</v>
      </c>
      <c r="DR197">
        <v>1.974745283734982E-2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374</v>
      </c>
      <c r="EA197">
        <v>3.2965100000000001</v>
      </c>
      <c r="EB197">
        <v>2.6253299999999999</v>
      </c>
      <c r="EC197">
        <v>0.207453</v>
      </c>
      <c r="ED197">
        <v>0.20785600000000001</v>
      </c>
      <c r="EE197">
        <v>0.14369799999999999</v>
      </c>
      <c r="EF197">
        <v>0.14070099999999999</v>
      </c>
      <c r="EG197">
        <v>23894.2</v>
      </c>
      <c r="EH197">
        <v>24229.1</v>
      </c>
      <c r="EI197">
        <v>28057</v>
      </c>
      <c r="EJ197">
        <v>29448.3</v>
      </c>
      <c r="EK197">
        <v>33085.599999999999</v>
      </c>
      <c r="EL197">
        <v>35124.1</v>
      </c>
      <c r="EM197">
        <v>39626.400000000001</v>
      </c>
      <c r="EN197">
        <v>42076.4</v>
      </c>
      <c r="EO197">
        <v>2.1972499999999999</v>
      </c>
      <c r="EP197">
        <v>2.1941000000000002</v>
      </c>
      <c r="EQ197">
        <v>0.10793700000000001</v>
      </c>
      <c r="ER197">
        <v>0</v>
      </c>
      <c r="ES197">
        <v>31.9148</v>
      </c>
      <c r="ET197">
        <v>999.9</v>
      </c>
      <c r="EU197">
        <v>76.3</v>
      </c>
      <c r="EV197">
        <v>32.9</v>
      </c>
      <c r="EW197">
        <v>37.965699999999998</v>
      </c>
      <c r="EX197">
        <v>56.886499999999998</v>
      </c>
      <c r="EY197">
        <v>-4.0023999999999997</v>
      </c>
      <c r="EZ197">
        <v>2</v>
      </c>
      <c r="FA197">
        <v>0.47281299999999998</v>
      </c>
      <c r="FB197">
        <v>0.52531300000000003</v>
      </c>
      <c r="FC197">
        <v>20.271899999999999</v>
      </c>
      <c r="FD197">
        <v>5.21774</v>
      </c>
      <c r="FE197">
        <v>12.0099</v>
      </c>
      <c r="FF197">
        <v>4.9864499999999996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1.86582</v>
      </c>
      <c r="FM197">
        <v>1.8621799999999999</v>
      </c>
      <c r="FN197">
        <v>1.8642099999999999</v>
      </c>
      <c r="FO197">
        <v>1.86033</v>
      </c>
      <c r="FP197">
        <v>1.8610199999999999</v>
      </c>
      <c r="FQ197">
        <v>1.8601700000000001</v>
      </c>
      <c r="FR197">
        <v>1.86188</v>
      </c>
      <c r="FS197">
        <v>1.8585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-7.89</v>
      </c>
      <c r="GH197">
        <v>0.1973</v>
      </c>
      <c r="GI197">
        <v>-4.4815386914191997</v>
      </c>
      <c r="GJ197">
        <v>-4.8024823865547416E-3</v>
      </c>
      <c r="GK197">
        <v>2.2541114550050859E-6</v>
      </c>
      <c r="GL197">
        <v>-5.2254267566753844E-10</v>
      </c>
      <c r="GM197">
        <v>0.19724000000001499</v>
      </c>
      <c r="GN197">
        <v>0</v>
      </c>
      <c r="GO197">
        <v>0</v>
      </c>
      <c r="GP197">
        <v>0</v>
      </c>
      <c r="GQ197">
        <v>6</v>
      </c>
      <c r="GR197">
        <v>2068</v>
      </c>
      <c r="GS197">
        <v>3</v>
      </c>
      <c r="GT197">
        <v>31</v>
      </c>
      <c r="GU197">
        <v>69.099999999999994</v>
      </c>
      <c r="GV197">
        <v>69.2</v>
      </c>
      <c r="GW197">
        <v>3.2226599999999999</v>
      </c>
      <c r="GX197">
        <v>2.5146500000000001</v>
      </c>
      <c r="GY197">
        <v>2.04834</v>
      </c>
      <c r="GZ197">
        <v>2.6245099999999999</v>
      </c>
      <c r="HA197">
        <v>2.1972700000000001</v>
      </c>
      <c r="HB197">
        <v>2.32666</v>
      </c>
      <c r="HC197">
        <v>38.232399999999998</v>
      </c>
      <c r="HD197">
        <v>14.8325</v>
      </c>
      <c r="HE197">
        <v>18</v>
      </c>
      <c r="HF197">
        <v>683.83600000000001</v>
      </c>
      <c r="HG197">
        <v>758.80799999999999</v>
      </c>
      <c r="HH197">
        <v>31.0017</v>
      </c>
      <c r="HI197">
        <v>33.407899999999998</v>
      </c>
      <c r="HJ197">
        <v>30.001200000000001</v>
      </c>
      <c r="HK197">
        <v>33.216700000000003</v>
      </c>
      <c r="HL197">
        <v>33.223700000000001</v>
      </c>
      <c r="HM197">
        <v>64.513499999999993</v>
      </c>
      <c r="HN197">
        <v>2.3162799999999999</v>
      </c>
      <c r="HO197">
        <v>100</v>
      </c>
      <c r="HP197">
        <v>31</v>
      </c>
      <c r="HQ197">
        <v>1217.3900000000001</v>
      </c>
      <c r="HR197">
        <v>35.1113</v>
      </c>
      <c r="HS197">
        <v>98.898300000000006</v>
      </c>
      <c r="HT197">
        <v>97.586200000000005</v>
      </c>
    </row>
    <row r="198" spans="1:228" x14ac:dyDescent="0.2">
      <c r="A198">
        <v>183</v>
      </c>
      <c r="B198">
        <v>1676574633.0999999</v>
      </c>
      <c r="C198">
        <v>726.5</v>
      </c>
      <c r="D198" t="s">
        <v>725</v>
      </c>
      <c r="E198" t="s">
        <v>726</v>
      </c>
      <c r="F198">
        <v>4</v>
      </c>
      <c r="G198">
        <v>1676574630.7249999</v>
      </c>
      <c r="H198">
        <f t="shared" si="68"/>
        <v>7.2171123976411068E-4</v>
      </c>
      <c r="I198">
        <f t="shared" si="69"/>
        <v>0.72171123976411067</v>
      </c>
      <c r="J198">
        <f t="shared" si="70"/>
        <v>15.499394810413147</v>
      </c>
      <c r="K198">
        <f t="shared" si="71"/>
        <v>1181.5050000000001</v>
      </c>
      <c r="L198">
        <f t="shared" si="72"/>
        <v>577.33839237647965</v>
      </c>
      <c r="M198">
        <f t="shared" si="73"/>
        <v>58.343013541192995</v>
      </c>
      <c r="N198">
        <f t="shared" si="74"/>
        <v>119.39715619853777</v>
      </c>
      <c r="O198">
        <f t="shared" si="75"/>
        <v>4.304334338063532E-2</v>
      </c>
      <c r="P198">
        <f t="shared" si="76"/>
        <v>2.7683742804603781</v>
      </c>
      <c r="Q198">
        <f t="shared" si="77"/>
        <v>4.2674973769845539E-2</v>
      </c>
      <c r="R198">
        <f t="shared" si="78"/>
        <v>2.6704692264452965E-2</v>
      </c>
      <c r="S198">
        <f t="shared" si="79"/>
        <v>226.11444111018955</v>
      </c>
      <c r="T198">
        <f t="shared" si="80"/>
        <v>34.590253720254069</v>
      </c>
      <c r="U198">
        <f t="shared" si="81"/>
        <v>33.666775000000001</v>
      </c>
      <c r="V198">
        <f t="shared" si="82"/>
        <v>5.2444966416846253</v>
      </c>
      <c r="W198">
        <f t="shared" si="83"/>
        <v>69.922088076994058</v>
      </c>
      <c r="X198">
        <f t="shared" si="84"/>
        <v>3.6103465503125758</v>
      </c>
      <c r="Y198">
        <f t="shared" si="85"/>
        <v>5.1633849182780072</v>
      </c>
      <c r="Z198">
        <f t="shared" si="86"/>
        <v>1.6341500913720495</v>
      </c>
      <c r="AA198">
        <f t="shared" si="87"/>
        <v>-31.827465673597281</v>
      </c>
      <c r="AB198">
        <f t="shared" si="88"/>
        <v>-41.562002272122932</v>
      </c>
      <c r="AC198">
        <f t="shared" si="89"/>
        <v>-3.4561409223679687</v>
      </c>
      <c r="AD198">
        <f t="shared" si="90"/>
        <v>149.26883224210135</v>
      </c>
      <c r="AE198">
        <f t="shared" si="91"/>
        <v>26.1906138766868</v>
      </c>
      <c r="AF198">
        <f t="shared" si="92"/>
        <v>0.64468369295640637</v>
      </c>
      <c r="AG198">
        <f t="shared" si="93"/>
        <v>15.499394810413147</v>
      </c>
      <c r="AH198">
        <v>1249.9166198936321</v>
      </c>
      <c r="AI198">
        <v>1228.5433333333331</v>
      </c>
      <c r="AJ198">
        <v>1.7392956298212461</v>
      </c>
      <c r="AK198">
        <v>61.748436210949897</v>
      </c>
      <c r="AL198">
        <f t="shared" si="94"/>
        <v>0.72171123976411067</v>
      </c>
      <c r="AM198">
        <v>35.149522808182972</v>
      </c>
      <c r="AN198">
        <v>35.742639393939378</v>
      </c>
      <c r="AO198">
        <v>8.0362317205118008E-3</v>
      </c>
      <c r="AP198">
        <v>100.5812648026685</v>
      </c>
      <c r="AQ198">
        <v>13</v>
      </c>
      <c r="AR198">
        <v>2</v>
      </c>
      <c r="AS198">
        <f t="shared" si="95"/>
        <v>1</v>
      </c>
      <c r="AT198">
        <f t="shared" si="96"/>
        <v>0</v>
      </c>
      <c r="AU198">
        <f t="shared" si="97"/>
        <v>47295.814845513232</v>
      </c>
      <c r="AV198">
        <f t="shared" si="98"/>
        <v>1199.9925000000001</v>
      </c>
      <c r="AW198">
        <f t="shared" si="99"/>
        <v>1025.9189010933626</v>
      </c>
      <c r="AX198">
        <f t="shared" si="100"/>
        <v>0.85493776093880802</v>
      </c>
      <c r="AY198">
        <f t="shared" si="101"/>
        <v>0.18842987861189928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1676574630.7249999</v>
      </c>
      <c r="BF198">
        <v>1181.5050000000001</v>
      </c>
      <c r="BG198">
        <v>1206.38375</v>
      </c>
      <c r="BH198">
        <v>35.726500000000001</v>
      </c>
      <c r="BI198">
        <v>35.152675000000002</v>
      </c>
      <c r="BJ198">
        <v>1189.3887500000001</v>
      </c>
      <c r="BK198">
        <v>35.529237500000008</v>
      </c>
      <c r="BL198">
        <v>650.00800000000004</v>
      </c>
      <c r="BM198">
        <v>100.95525000000001</v>
      </c>
      <c r="BN198">
        <v>9.9892549999999997E-2</v>
      </c>
      <c r="BO198">
        <v>33.388300000000001</v>
      </c>
      <c r="BP198">
        <v>33.666775000000001</v>
      </c>
      <c r="BQ198">
        <v>999.9</v>
      </c>
      <c r="BR198">
        <v>0</v>
      </c>
      <c r="BS198">
        <v>0</v>
      </c>
      <c r="BT198">
        <v>9022.11</v>
      </c>
      <c r="BU198">
        <v>0</v>
      </c>
      <c r="BV198">
        <v>1986.45625</v>
      </c>
      <c r="BW198">
        <v>-24.878174999999999</v>
      </c>
      <c r="BX198">
        <v>1225.28125</v>
      </c>
      <c r="BY198">
        <v>1250.3362500000001</v>
      </c>
      <c r="BZ198">
        <v>0.57381300000000002</v>
      </c>
      <c r="CA198">
        <v>1206.38375</v>
      </c>
      <c r="CB198">
        <v>35.152675000000002</v>
      </c>
      <c r="CC198">
        <v>3.60677</v>
      </c>
      <c r="CD198">
        <v>3.5488412500000002</v>
      </c>
      <c r="CE198">
        <v>27.130912500000001</v>
      </c>
      <c r="CF198">
        <v>26.8552125</v>
      </c>
      <c r="CG198">
        <v>1199.9925000000001</v>
      </c>
      <c r="CH198">
        <v>0.49999025000000002</v>
      </c>
      <c r="CI198">
        <v>0.50000975000000003</v>
      </c>
      <c r="CJ198">
        <v>0</v>
      </c>
      <c r="CK198">
        <v>1151.10625</v>
      </c>
      <c r="CL198">
        <v>4.9990899999999998</v>
      </c>
      <c r="CM198">
        <v>12837.7875</v>
      </c>
      <c r="CN198">
        <v>9557.7625000000007</v>
      </c>
      <c r="CO198">
        <v>43.186999999999998</v>
      </c>
      <c r="CP198">
        <v>46</v>
      </c>
      <c r="CQ198">
        <v>44.061999999999998</v>
      </c>
      <c r="CR198">
        <v>44.702749999999988</v>
      </c>
      <c r="CS198">
        <v>44.561999999999998</v>
      </c>
      <c r="CT198">
        <v>597.48624999999993</v>
      </c>
      <c r="CU198">
        <v>597.50624999999991</v>
      </c>
      <c r="CV198">
        <v>0</v>
      </c>
      <c r="CW198">
        <v>1676574645.3</v>
      </c>
      <c r="CX198">
        <v>0</v>
      </c>
      <c r="CY198">
        <v>1676570481.5999999</v>
      </c>
      <c r="CZ198" t="s">
        <v>356</v>
      </c>
      <c r="DA198">
        <v>1676570481.5999999</v>
      </c>
      <c r="DB198">
        <v>1676570479.5999999</v>
      </c>
      <c r="DC198">
        <v>11</v>
      </c>
      <c r="DD198">
        <v>-8.3000000000000004E-2</v>
      </c>
      <c r="DE198">
        <v>1.9E-2</v>
      </c>
      <c r="DF198">
        <v>-6.1429999999999998</v>
      </c>
      <c r="DG198">
        <v>0.19700000000000001</v>
      </c>
      <c r="DH198">
        <v>415</v>
      </c>
      <c r="DI198">
        <v>33</v>
      </c>
      <c r="DJ198">
        <v>0.52</v>
      </c>
      <c r="DK198">
        <v>0.45</v>
      </c>
      <c r="DL198">
        <v>-24.752792682926831</v>
      </c>
      <c r="DM198">
        <v>-1.3609191637630651</v>
      </c>
      <c r="DN198">
        <v>0.1660716042896512</v>
      </c>
      <c r="DO198">
        <v>0</v>
      </c>
      <c r="DP198">
        <v>0.59896334146341468</v>
      </c>
      <c r="DQ198">
        <v>-3.1487226480835871E-2</v>
      </c>
      <c r="DR198">
        <v>1.8037645300342381E-2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3.2964899999999999</v>
      </c>
      <c r="EB198">
        <v>2.6254</v>
      </c>
      <c r="EC198">
        <v>0.20808199999999999</v>
      </c>
      <c r="ED198">
        <v>0.20848800000000001</v>
      </c>
      <c r="EE198">
        <v>0.14377599999999999</v>
      </c>
      <c r="EF198">
        <v>0.140761</v>
      </c>
      <c r="EG198">
        <v>23874.9</v>
      </c>
      <c r="EH198">
        <v>24209.4</v>
      </c>
      <c r="EI198">
        <v>28056.7</v>
      </c>
      <c r="EJ198">
        <v>29448</v>
      </c>
      <c r="EK198">
        <v>33082.400000000001</v>
      </c>
      <c r="EL198">
        <v>35121.300000000003</v>
      </c>
      <c r="EM198">
        <v>39626.199999999997</v>
      </c>
      <c r="EN198">
        <v>42075.8</v>
      </c>
      <c r="EO198">
        <v>2.1974499999999999</v>
      </c>
      <c r="EP198">
        <v>2.1940300000000001</v>
      </c>
      <c r="EQ198">
        <v>0.107922</v>
      </c>
      <c r="ER198">
        <v>0</v>
      </c>
      <c r="ES198">
        <v>31.924600000000002</v>
      </c>
      <c r="ET198">
        <v>999.9</v>
      </c>
      <c r="EU198">
        <v>76.3</v>
      </c>
      <c r="EV198">
        <v>32.9</v>
      </c>
      <c r="EW198">
        <v>37.965699999999998</v>
      </c>
      <c r="EX198">
        <v>56.916499999999999</v>
      </c>
      <c r="EY198">
        <v>-4.1947099999999997</v>
      </c>
      <c r="EZ198">
        <v>2</v>
      </c>
      <c r="FA198">
        <v>0.47370200000000001</v>
      </c>
      <c r="FB198">
        <v>0.529891</v>
      </c>
      <c r="FC198">
        <v>20.271799999999999</v>
      </c>
      <c r="FD198">
        <v>5.2183400000000004</v>
      </c>
      <c r="FE198">
        <v>12.0099</v>
      </c>
      <c r="FF198">
        <v>4.9863999999999997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1.8642300000000001</v>
      </c>
      <c r="FO198">
        <v>1.86032</v>
      </c>
      <c r="FP198">
        <v>1.86104</v>
      </c>
      <c r="FQ198">
        <v>1.86019</v>
      </c>
      <c r="FR198">
        <v>1.86191</v>
      </c>
      <c r="FS198">
        <v>1.8585100000000001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-7.89</v>
      </c>
      <c r="GH198">
        <v>0.1973</v>
      </c>
      <c r="GI198">
        <v>-4.4815386914191997</v>
      </c>
      <c r="GJ198">
        <v>-4.8024823865547416E-3</v>
      </c>
      <c r="GK198">
        <v>2.2541114550050859E-6</v>
      </c>
      <c r="GL198">
        <v>-5.2254267566753844E-10</v>
      </c>
      <c r="GM198">
        <v>0.19724000000001499</v>
      </c>
      <c r="GN198">
        <v>0</v>
      </c>
      <c r="GO198">
        <v>0</v>
      </c>
      <c r="GP198">
        <v>0</v>
      </c>
      <c r="GQ198">
        <v>6</v>
      </c>
      <c r="GR198">
        <v>2068</v>
      </c>
      <c r="GS198">
        <v>3</v>
      </c>
      <c r="GT198">
        <v>31</v>
      </c>
      <c r="GU198">
        <v>69.2</v>
      </c>
      <c r="GV198">
        <v>69.2</v>
      </c>
      <c r="GW198">
        <v>3.2372999999999998</v>
      </c>
      <c r="GX198">
        <v>2.51831</v>
      </c>
      <c r="GY198">
        <v>2.04834</v>
      </c>
      <c r="GZ198">
        <v>2.6257299999999999</v>
      </c>
      <c r="HA198">
        <v>2.1972700000000001</v>
      </c>
      <c r="HB198">
        <v>2.2875999999999999</v>
      </c>
      <c r="HC198">
        <v>38.232399999999998</v>
      </c>
      <c r="HD198">
        <v>14.8238</v>
      </c>
      <c r="HE198">
        <v>18</v>
      </c>
      <c r="HF198">
        <v>684.1</v>
      </c>
      <c r="HG198">
        <v>758.84699999999998</v>
      </c>
      <c r="HH198">
        <v>31.0016</v>
      </c>
      <c r="HI198">
        <v>33.416600000000003</v>
      </c>
      <c r="HJ198">
        <v>30.001200000000001</v>
      </c>
      <c r="HK198">
        <v>33.225999999999999</v>
      </c>
      <c r="HL198">
        <v>33.232399999999998</v>
      </c>
      <c r="HM198">
        <v>64.738500000000002</v>
      </c>
      <c r="HN198">
        <v>2.3162799999999999</v>
      </c>
      <c r="HO198">
        <v>100</v>
      </c>
      <c r="HP198">
        <v>31</v>
      </c>
      <c r="HQ198">
        <v>1224.07</v>
      </c>
      <c r="HR198">
        <v>35.078000000000003</v>
      </c>
      <c r="HS198">
        <v>98.897599999999997</v>
      </c>
      <c r="HT198">
        <v>97.585099999999997</v>
      </c>
    </row>
    <row r="199" spans="1:228" x14ac:dyDescent="0.2">
      <c r="A199">
        <v>184</v>
      </c>
      <c r="B199">
        <v>1676574637.0999999</v>
      </c>
      <c r="C199">
        <v>730.5</v>
      </c>
      <c r="D199" t="s">
        <v>727</v>
      </c>
      <c r="E199" t="s">
        <v>728</v>
      </c>
      <c r="F199">
        <v>4</v>
      </c>
      <c r="G199">
        <v>1676574635.0999999</v>
      </c>
      <c r="H199">
        <f t="shared" si="68"/>
        <v>7.3519736663662269E-4</v>
      </c>
      <c r="I199">
        <f t="shared" si="69"/>
        <v>0.73519736663662272</v>
      </c>
      <c r="J199">
        <f t="shared" si="70"/>
        <v>16.074207487381436</v>
      </c>
      <c r="K199">
        <f t="shared" si="71"/>
        <v>1188.6171428571431</v>
      </c>
      <c r="L199">
        <f t="shared" si="72"/>
        <v>574.31108369706101</v>
      </c>
      <c r="M199">
        <f t="shared" si="73"/>
        <v>58.038629976351217</v>
      </c>
      <c r="N199">
        <f t="shared" si="74"/>
        <v>120.11906525248652</v>
      </c>
      <c r="O199">
        <f t="shared" si="75"/>
        <v>4.3883220372368741E-2</v>
      </c>
      <c r="P199">
        <f t="shared" si="76"/>
        <v>2.7617195097114249</v>
      </c>
      <c r="Q199">
        <f t="shared" si="77"/>
        <v>4.3499490221667603E-2</v>
      </c>
      <c r="R199">
        <f t="shared" si="78"/>
        <v>2.7221378224904981E-2</v>
      </c>
      <c r="S199">
        <f t="shared" si="79"/>
        <v>226.1193356639514</v>
      </c>
      <c r="T199">
        <f t="shared" si="80"/>
        <v>34.599089949402462</v>
      </c>
      <c r="U199">
        <f t="shared" si="81"/>
        <v>33.675914285714278</v>
      </c>
      <c r="V199">
        <f t="shared" si="82"/>
        <v>5.2471773271498314</v>
      </c>
      <c r="W199">
        <f t="shared" si="83"/>
        <v>69.955340576617857</v>
      </c>
      <c r="X199">
        <f t="shared" si="84"/>
        <v>3.6140530978881054</v>
      </c>
      <c r="Y199">
        <f t="shared" si="85"/>
        <v>5.1662290085341684</v>
      </c>
      <c r="Z199">
        <f t="shared" si="86"/>
        <v>1.6331242292617261</v>
      </c>
      <c r="AA199">
        <f t="shared" si="87"/>
        <v>-32.422203868675062</v>
      </c>
      <c r="AB199">
        <f t="shared" si="88"/>
        <v>-41.359465611801568</v>
      </c>
      <c r="AC199">
        <f t="shared" si="89"/>
        <v>-3.447906237984478</v>
      </c>
      <c r="AD199">
        <f t="shared" si="90"/>
        <v>148.88975994549028</v>
      </c>
      <c r="AE199">
        <f t="shared" si="91"/>
        <v>26.347762914397098</v>
      </c>
      <c r="AF199">
        <f t="shared" si="92"/>
        <v>0.66822017109684995</v>
      </c>
      <c r="AG199">
        <f t="shared" si="93"/>
        <v>16.074207487381436</v>
      </c>
      <c r="AH199">
        <v>1256.8717234555229</v>
      </c>
      <c r="AI199">
        <v>1235.21290909091</v>
      </c>
      <c r="AJ199">
        <v>1.6692193503120001</v>
      </c>
      <c r="AK199">
        <v>61.748436210949897</v>
      </c>
      <c r="AL199">
        <f t="shared" si="94"/>
        <v>0.73519736663662272</v>
      </c>
      <c r="AM199">
        <v>35.166647487208607</v>
      </c>
      <c r="AN199">
        <v>35.772156969696972</v>
      </c>
      <c r="AO199">
        <v>7.9655575823228755E-3</v>
      </c>
      <c r="AP199">
        <v>100.5812648026685</v>
      </c>
      <c r="AQ199">
        <v>13</v>
      </c>
      <c r="AR199">
        <v>2</v>
      </c>
      <c r="AS199">
        <f t="shared" si="95"/>
        <v>1</v>
      </c>
      <c r="AT199">
        <f t="shared" si="96"/>
        <v>0</v>
      </c>
      <c r="AU199">
        <f t="shared" si="97"/>
        <v>47111.655474808082</v>
      </c>
      <c r="AV199">
        <f t="shared" si="98"/>
        <v>1200.017142857143</v>
      </c>
      <c r="AW199">
        <f t="shared" si="99"/>
        <v>1025.940099307747</v>
      </c>
      <c r="AX199">
        <f t="shared" si="100"/>
        <v>0.85493786935832206</v>
      </c>
      <c r="AY199">
        <f t="shared" si="101"/>
        <v>0.18843008786156146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1676574635.0999999</v>
      </c>
      <c r="BF199">
        <v>1188.6171428571431</v>
      </c>
      <c r="BG199">
        <v>1213.67</v>
      </c>
      <c r="BH199">
        <v>35.762228571428572</v>
      </c>
      <c r="BI199">
        <v>35.167499999999997</v>
      </c>
      <c r="BJ199">
        <v>1196.512857142857</v>
      </c>
      <c r="BK199">
        <v>35.564957142857153</v>
      </c>
      <c r="BL199">
        <v>650.03414285714291</v>
      </c>
      <c r="BM199">
        <v>100.9575714285714</v>
      </c>
      <c r="BN199">
        <v>0.1002552857142857</v>
      </c>
      <c r="BO199">
        <v>33.398128571428558</v>
      </c>
      <c r="BP199">
        <v>33.675914285714278</v>
      </c>
      <c r="BQ199">
        <v>999.89999999999986</v>
      </c>
      <c r="BR199">
        <v>0</v>
      </c>
      <c r="BS199">
        <v>0</v>
      </c>
      <c r="BT199">
        <v>8986.5185714285708</v>
      </c>
      <c r="BU199">
        <v>0</v>
      </c>
      <c r="BV199">
        <v>1950.217142857143</v>
      </c>
      <c r="BW199">
        <v>-25.052714285714281</v>
      </c>
      <c r="BX199">
        <v>1232.701428571429</v>
      </c>
      <c r="BY199">
        <v>1257.9071428571431</v>
      </c>
      <c r="BZ199">
        <v>0.59471728571428562</v>
      </c>
      <c r="CA199">
        <v>1213.67</v>
      </c>
      <c r="CB199">
        <v>35.167499999999997</v>
      </c>
      <c r="CC199">
        <v>3.6104657142857142</v>
      </c>
      <c r="CD199">
        <v>3.5504228571428569</v>
      </c>
      <c r="CE199">
        <v>27.148342857142861</v>
      </c>
      <c r="CF199">
        <v>26.862842857142859</v>
      </c>
      <c r="CG199">
        <v>1200.017142857143</v>
      </c>
      <c r="CH199">
        <v>0.49998757142857142</v>
      </c>
      <c r="CI199">
        <v>0.50001242857142858</v>
      </c>
      <c r="CJ199">
        <v>0</v>
      </c>
      <c r="CK199">
        <v>1152.1199999999999</v>
      </c>
      <c r="CL199">
        <v>4.9990899999999998</v>
      </c>
      <c r="CM199">
        <v>12865.55714285714</v>
      </c>
      <c r="CN199">
        <v>9557.9528571428582</v>
      </c>
      <c r="CO199">
        <v>43.186999999999998</v>
      </c>
      <c r="CP199">
        <v>46.053142857142859</v>
      </c>
      <c r="CQ199">
        <v>44.061999999999998</v>
      </c>
      <c r="CR199">
        <v>44.75</v>
      </c>
      <c r="CS199">
        <v>44.561999999999998</v>
      </c>
      <c r="CT199">
        <v>597.49428571428575</v>
      </c>
      <c r="CU199">
        <v>597.52285714285711</v>
      </c>
      <c r="CV199">
        <v>0</v>
      </c>
      <c r="CW199">
        <v>1676574648.9000001</v>
      </c>
      <c r="CX199">
        <v>0</v>
      </c>
      <c r="CY199">
        <v>1676570481.5999999</v>
      </c>
      <c r="CZ199" t="s">
        <v>356</v>
      </c>
      <c r="DA199">
        <v>1676570481.5999999</v>
      </c>
      <c r="DB199">
        <v>1676570479.5999999</v>
      </c>
      <c r="DC199">
        <v>11</v>
      </c>
      <c r="DD199">
        <v>-8.3000000000000004E-2</v>
      </c>
      <c r="DE199">
        <v>1.9E-2</v>
      </c>
      <c r="DF199">
        <v>-6.1429999999999998</v>
      </c>
      <c r="DG199">
        <v>0.19700000000000001</v>
      </c>
      <c r="DH199">
        <v>415</v>
      </c>
      <c r="DI199">
        <v>33</v>
      </c>
      <c r="DJ199">
        <v>0.52</v>
      </c>
      <c r="DK199">
        <v>0.45</v>
      </c>
      <c r="DL199">
        <v>-24.868492682926831</v>
      </c>
      <c r="DM199">
        <v>-0.86239442508716158</v>
      </c>
      <c r="DN199">
        <v>9.8086403896703325E-2</v>
      </c>
      <c r="DO199">
        <v>0</v>
      </c>
      <c r="DP199">
        <v>0.60008756097560978</v>
      </c>
      <c r="DQ199">
        <v>-9.4832675958188131E-2</v>
      </c>
      <c r="DR199">
        <v>1.7650749689113641E-2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3.2965200000000001</v>
      </c>
      <c r="EB199">
        <v>2.6254300000000002</v>
      </c>
      <c r="EC199">
        <v>0.208787</v>
      </c>
      <c r="ED199">
        <v>0.2092</v>
      </c>
      <c r="EE199">
        <v>0.14385200000000001</v>
      </c>
      <c r="EF199">
        <v>0.14077300000000001</v>
      </c>
      <c r="EG199">
        <v>23853</v>
      </c>
      <c r="EH199">
        <v>24187</v>
      </c>
      <c r="EI199">
        <v>28056.1</v>
      </c>
      <c r="EJ199">
        <v>29447.4</v>
      </c>
      <c r="EK199">
        <v>33078.800000000003</v>
      </c>
      <c r="EL199">
        <v>35120.199999999997</v>
      </c>
      <c r="EM199">
        <v>39625.4</v>
      </c>
      <c r="EN199">
        <v>42075.1</v>
      </c>
      <c r="EO199">
        <v>2.1974300000000002</v>
      </c>
      <c r="EP199">
        <v>2.1939700000000002</v>
      </c>
      <c r="EQ199">
        <v>0.10763499999999999</v>
      </c>
      <c r="ER199">
        <v>0</v>
      </c>
      <c r="ES199">
        <v>31.935099999999998</v>
      </c>
      <c r="ET199">
        <v>999.9</v>
      </c>
      <c r="EU199">
        <v>76.3</v>
      </c>
      <c r="EV199">
        <v>32.9</v>
      </c>
      <c r="EW199">
        <v>37.967599999999997</v>
      </c>
      <c r="EX199">
        <v>56.406500000000001</v>
      </c>
      <c r="EY199">
        <v>-4.2107400000000004</v>
      </c>
      <c r="EZ199">
        <v>2</v>
      </c>
      <c r="FA199">
        <v>0.474601</v>
      </c>
      <c r="FB199">
        <v>0.53515500000000005</v>
      </c>
      <c r="FC199">
        <v>20.271699999999999</v>
      </c>
      <c r="FD199">
        <v>5.2184900000000001</v>
      </c>
      <c r="FE199">
        <v>12.0099</v>
      </c>
      <c r="FF199">
        <v>4.9869500000000002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1.8621799999999999</v>
      </c>
      <c r="FN199">
        <v>1.8642300000000001</v>
      </c>
      <c r="FO199">
        <v>1.86032</v>
      </c>
      <c r="FP199">
        <v>1.86103</v>
      </c>
      <c r="FQ199">
        <v>1.8601799999999999</v>
      </c>
      <c r="FR199">
        <v>1.86189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-7.9</v>
      </c>
      <c r="GH199">
        <v>0.19719999999999999</v>
      </c>
      <c r="GI199">
        <v>-4.4815386914191997</v>
      </c>
      <c r="GJ199">
        <v>-4.8024823865547416E-3</v>
      </c>
      <c r="GK199">
        <v>2.2541114550050859E-6</v>
      </c>
      <c r="GL199">
        <v>-5.2254267566753844E-10</v>
      </c>
      <c r="GM199">
        <v>0.19724000000001499</v>
      </c>
      <c r="GN199">
        <v>0</v>
      </c>
      <c r="GO199">
        <v>0</v>
      </c>
      <c r="GP199">
        <v>0</v>
      </c>
      <c r="GQ199">
        <v>6</v>
      </c>
      <c r="GR199">
        <v>2068</v>
      </c>
      <c r="GS199">
        <v>3</v>
      </c>
      <c r="GT199">
        <v>31</v>
      </c>
      <c r="GU199">
        <v>69.3</v>
      </c>
      <c r="GV199">
        <v>69.3</v>
      </c>
      <c r="GW199">
        <v>3.2519499999999999</v>
      </c>
      <c r="GX199">
        <v>2.52075</v>
      </c>
      <c r="GY199">
        <v>2.04834</v>
      </c>
      <c r="GZ199">
        <v>2.6245099999999999</v>
      </c>
      <c r="HA199">
        <v>2.1972700000000001</v>
      </c>
      <c r="HB199">
        <v>2.2912599999999999</v>
      </c>
      <c r="HC199">
        <v>38.232399999999998</v>
      </c>
      <c r="HD199">
        <v>14.8238</v>
      </c>
      <c r="HE199">
        <v>18</v>
      </c>
      <c r="HF199">
        <v>684.18499999999995</v>
      </c>
      <c r="HG199">
        <v>758.92899999999997</v>
      </c>
      <c r="HH199">
        <v>31.0015</v>
      </c>
      <c r="HI199">
        <v>33.427300000000002</v>
      </c>
      <c r="HJ199">
        <v>30.001200000000001</v>
      </c>
      <c r="HK199">
        <v>33.235799999999998</v>
      </c>
      <c r="HL199">
        <v>33.242800000000003</v>
      </c>
      <c r="HM199">
        <v>65.025199999999998</v>
      </c>
      <c r="HN199">
        <v>2.5994899999999999</v>
      </c>
      <c r="HO199">
        <v>100</v>
      </c>
      <c r="HP199">
        <v>31</v>
      </c>
      <c r="HQ199">
        <v>1230.75</v>
      </c>
      <c r="HR199">
        <v>35.0351</v>
      </c>
      <c r="HS199">
        <v>98.895399999999995</v>
      </c>
      <c r="HT199">
        <v>97.583299999999994</v>
      </c>
    </row>
    <row r="200" spans="1:228" x14ac:dyDescent="0.2">
      <c r="A200">
        <v>185</v>
      </c>
      <c r="B200">
        <v>1676574641.0999999</v>
      </c>
      <c r="C200">
        <v>734.5</v>
      </c>
      <c r="D200" t="s">
        <v>729</v>
      </c>
      <c r="E200" t="s">
        <v>730</v>
      </c>
      <c r="F200">
        <v>4</v>
      </c>
      <c r="G200">
        <v>1676574638.7874999</v>
      </c>
      <c r="H200">
        <f t="shared" si="68"/>
        <v>7.1541426701330333E-4</v>
      </c>
      <c r="I200">
        <f t="shared" si="69"/>
        <v>0.71541426701330335</v>
      </c>
      <c r="J200">
        <f t="shared" si="70"/>
        <v>15.754675734629387</v>
      </c>
      <c r="K200">
        <f t="shared" si="71"/>
        <v>1194.6925000000001</v>
      </c>
      <c r="L200">
        <f t="shared" si="72"/>
        <v>576.42823632278908</v>
      </c>
      <c r="M200">
        <f t="shared" si="73"/>
        <v>58.253615587472616</v>
      </c>
      <c r="N200">
        <f t="shared" si="74"/>
        <v>120.73516398885192</v>
      </c>
      <c r="O200">
        <f t="shared" si="75"/>
        <v>4.2722320012957088E-2</v>
      </c>
      <c r="P200">
        <f t="shared" si="76"/>
        <v>2.7661274735333472</v>
      </c>
      <c r="Q200">
        <f t="shared" si="77"/>
        <v>4.2359107542549672E-2</v>
      </c>
      <c r="R200">
        <f t="shared" si="78"/>
        <v>2.6506817907996885E-2</v>
      </c>
      <c r="S200">
        <f t="shared" si="79"/>
        <v>226.12203786005608</v>
      </c>
      <c r="T200">
        <f t="shared" si="80"/>
        <v>34.610043376676636</v>
      </c>
      <c r="U200">
        <f t="shared" si="81"/>
        <v>33.678925</v>
      </c>
      <c r="V200">
        <f t="shared" si="82"/>
        <v>5.2480606743749494</v>
      </c>
      <c r="W200">
        <f t="shared" si="83"/>
        <v>69.966159196459216</v>
      </c>
      <c r="X200">
        <f t="shared" si="84"/>
        <v>3.6160924023857204</v>
      </c>
      <c r="Y200">
        <f t="shared" si="85"/>
        <v>5.1683448740297875</v>
      </c>
      <c r="Z200">
        <f t="shared" si="86"/>
        <v>1.631968271989229</v>
      </c>
      <c r="AA200">
        <f t="shared" si="87"/>
        <v>-31.549769175286677</v>
      </c>
      <c r="AB200">
        <f t="shared" si="88"/>
        <v>-40.784497407274721</v>
      </c>
      <c r="AC200">
        <f t="shared" si="89"/>
        <v>-3.3947277381152672</v>
      </c>
      <c r="AD200">
        <f t="shared" si="90"/>
        <v>150.39304353937939</v>
      </c>
      <c r="AE200">
        <f t="shared" si="91"/>
        <v>26.382626210212859</v>
      </c>
      <c r="AF200">
        <f t="shared" si="92"/>
        <v>0.69245725991839335</v>
      </c>
      <c r="AG200">
        <f t="shared" si="93"/>
        <v>15.754675734629387</v>
      </c>
      <c r="AH200">
        <v>1263.7535969869641</v>
      </c>
      <c r="AI200">
        <v>1242.163151515151</v>
      </c>
      <c r="AJ200">
        <v>1.7324188205994531</v>
      </c>
      <c r="AK200">
        <v>61.748436210949897</v>
      </c>
      <c r="AL200">
        <f t="shared" si="94"/>
        <v>0.71541426701330335</v>
      </c>
      <c r="AM200">
        <v>35.171425614069328</v>
      </c>
      <c r="AN200">
        <v>35.789092121212107</v>
      </c>
      <c r="AO200">
        <v>3.1056473002261612E-3</v>
      </c>
      <c r="AP200">
        <v>100.5812648026685</v>
      </c>
      <c r="AQ200">
        <v>13</v>
      </c>
      <c r="AR200">
        <v>2</v>
      </c>
      <c r="AS200">
        <f t="shared" si="95"/>
        <v>1</v>
      </c>
      <c r="AT200">
        <f t="shared" si="96"/>
        <v>0</v>
      </c>
      <c r="AU200">
        <f t="shared" si="97"/>
        <v>47231.507518956474</v>
      </c>
      <c r="AV200">
        <f t="shared" si="98"/>
        <v>1200.0337500000001</v>
      </c>
      <c r="AW200">
        <f t="shared" si="99"/>
        <v>1025.9540760932935</v>
      </c>
      <c r="AX200">
        <f t="shared" si="100"/>
        <v>0.85493768495535505</v>
      </c>
      <c r="AY200">
        <f t="shared" si="101"/>
        <v>0.18842973196383525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1676574638.7874999</v>
      </c>
      <c r="BF200">
        <v>1194.6925000000001</v>
      </c>
      <c r="BG200">
        <v>1219.8074999999999</v>
      </c>
      <c r="BH200">
        <v>35.781775000000003</v>
      </c>
      <c r="BI200">
        <v>35.165500000000002</v>
      </c>
      <c r="BJ200">
        <v>1202.595</v>
      </c>
      <c r="BK200">
        <v>35.584524999999999</v>
      </c>
      <c r="BL200">
        <v>650.04737499999999</v>
      </c>
      <c r="BM200">
        <v>100.959625</v>
      </c>
      <c r="BN200">
        <v>9.99899125E-2</v>
      </c>
      <c r="BO200">
        <v>33.405437500000012</v>
      </c>
      <c r="BP200">
        <v>33.678925</v>
      </c>
      <c r="BQ200">
        <v>999.9</v>
      </c>
      <c r="BR200">
        <v>0</v>
      </c>
      <c r="BS200">
        <v>0</v>
      </c>
      <c r="BT200">
        <v>9009.7637500000019</v>
      </c>
      <c r="BU200">
        <v>0</v>
      </c>
      <c r="BV200">
        <v>2053.12</v>
      </c>
      <c r="BW200">
        <v>-25.117462499999998</v>
      </c>
      <c r="BX200">
        <v>1239.0250000000001</v>
      </c>
      <c r="BY200">
        <v>1264.2662499999999</v>
      </c>
      <c r="BZ200">
        <v>0.61626300000000001</v>
      </c>
      <c r="CA200">
        <v>1219.8074999999999</v>
      </c>
      <c r="CB200">
        <v>35.165500000000002</v>
      </c>
      <c r="CC200">
        <v>3.6125175</v>
      </c>
      <c r="CD200">
        <v>3.5502987500000001</v>
      </c>
      <c r="CE200">
        <v>27.158049999999999</v>
      </c>
      <c r="CF200">
        <v>26.862224999999999</v>
      </c>
      <c r="CG200">
        <v>1200.0337500000001</v>
      </c>
      <c r="CH200">
        <v>0.49999474999999999</v>
      </c>
      <c r="CI200">
        <v>0.50000525000000007</v>
      </c>
      <c r="CJ200">
        <v>0</v>
      </c>
      <c r="CK200">
        <v>1153.02</v>
      </c>
      <c r="CL200">
        <v>4.9990899999999998</v>
      </c>
      <c r="CM200">
        <v>12889.45</v>
      </c>
      <c r="CN200">
        <v>9558.11</v>
      </c>
      <c r="CO200">
        <v>43.186999999999998</v>
      </c>
      <c r="CP200">
        <v>46.061999999999998</v>
      </c>
      <c r="CQ200">
        <v>44.061999999999998</v>
      </c>
      <c r="CR200">
        <v>44.75</v>
      </c>
      <c r="CS200">
        <v>44.609250000000003</v>
      </c>
      <c r="CT200">
        <v>597.51</v>
      </c>
      <c r="CU200">
        <v>597.52375000000006</v>
      </c>
      <c r="CV200">
        <v>0</v>
      </c>
      <c r="CW200">
        <v>1676574653.0999999</v>
      </c>
      <c r="CX200">
        <v>0</v>
      </c>
      <c r="CY200">
        <v>1676570481.5999999</v>
      </c>
      <c r="CZ200" t="s">
        <v>356</v>
      </c>
      <c r="DA200">
        <v>1676570481.5999999</v>
      </c>
      <c r="DB200">
        <v>1676570479.5999999</v>
      </c>
      <c r="DC200">
        <v>11</v>
      </c>
      <c r="DD200">
        <v>-8.3000000000000004E-2</v>
      </c>
      <c r="DE200">
        <v>1.9E-2</v>
      </c>
      <c r="DF200">
        <v>-6.1429999999999998</v>
      </c>
      <c r="DG200">
        <v>0.19700000000000001</v>
      </c>
      <c r="DH200">
        <v>415</v>
      </c>
      <c r="DI200">
        <v>33</v>
      </c>
      <c r="DJ200">
        <v>0.52</v>
      </c>
      <c r="DK200">
        <v>0.45</v>
      </c>
      <c r="DL200">
        <v>-24.937324390243901</v>
      </c>
      <c r="DM200">
        <v>-1.102645296167289</v>
      </c>
      <c r="DN200">
        <v>0.12050245778383629</v>
      </c>
      <c r="DO200">
        <v>0</v>
      </c>
      <c r="DP200">
        <v>0.60235480487804882</v>
      </c>
      <c r="DQ200">
        <v>-2.819759581881387E-2</v>
      </c>
      <c r="DR200">
        <v>1.9330932414415709E-2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3.2964699999999998</v>
      </c>
      <c r="EB200">
        <v>2.6252399999999998</v>
      </c>
      <c r="EC200">
        <v>0.209506</v>
      </c>
      <c r="ED200">
        <v>0.20991699999999999</v>
      </c>
      <c r="EE200">
        <v>0.143895</v>
      </c>
      <c r="EF200">
        <v>0.14071400000000001</v>
      </c>
      <c r="EG200">
        <v>23830.9</v>
      </c>
      <c r="EH200">
        <v>24164.5</v>
      </c>
      <c r="EI200">
        <v>28055.7</v>
      </c>
      <c r="EJ200">
        <v>29446.9</v>
      </c>
      <c r="EK200">
        <v>33076.699999999997</v>
      </c>
      <c r="EL200">
        <v>35122.199999999997</v>
      </c>
      <c r="EM200">
        <v>39624.800000000003</v>
      </c>
      <c r="EN200">
        <v>42074.6</v>
      </c>
      <c r="EO200">
        <v>2.1973500000000001</v>
      </c>
      <c r="EP200">
        <v>2.1938300000000002</v>
      </c>
      <c r="EQ200">
        <v>0.107042</v>
      </c>
      <c r="ER200">
        <v>0</v>
      </c>
      <c r="ES200">
        <v>31.944299999999998</v>
      </c>
      <c r="ET200">
        <v>999.9</v>
      </c>
      <c r="EU200">
        <v>76.3</v>
      </c>
      <c r="EV200">
        <v>32.9</v>
      </c>
      <c r="EW200">
        <v>37.969200000000001</v>
      </c>
      <c r="EX200">
        <v>56.496499999999997</v>
      </c>
      <c r="EY200">
        <v>-4.1065699999999996</v>
      </c>
      <c r="EZ200">
        <v>2</v>
      </c>
      <c r="FA200">
        <v>0.47564299999999998</v>
      </c>
      <c r="FB200">
        <v>0.54099900000000001</v>
      </c>
      <c r="FC200">
        <v>20.271699999999999</v>
      </c>
      <c r="FD200">
        <v>5.2190899999999996</v>
      </c>
      <c r="FE200">
        <v>12.0099</v>
      </c>
      <c r="FF200">
        <v>4.9870000000000001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1.8642399999999999</v>
      </c>
      <c r="FO200">
        <v>1.8603099999999999</v>
      </c>
      <c r="FP200">
        <v>1.8610199999999999</v>
      </c>
      <c r="FQ200">
        <v>1.8602000000000001</v>
      </c>
      <c r="FR200">
        <v>1.86188</v>
      </c>
      <c r="FS200">
        <v>1.8585100000000001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-7.91</v>
      </c>
      <c r="GH200">
        <v>0.19719999999999999</v>
      </c>
      <c r="GI200">
        <v>-4.4815386914191997</v>
      </c>
      <c r="GJ200">
        <v>-4.8024823865547416E-3</v>
      </c>
      <c r="GK200">
        <v>2.2541114550050859E-6</v>
      </c>
      <c r="GL200">
        <v>-5.2254267566753844E-10</v>
      </c>
      <c r="GM200">
        <v>0.19724000000001499</v>
      </c>
      <c r="GN200">
        <v>0</v>
      </c>
      <c r="GO200">
        <v>0</v>
      </c>
      <c r="GP200">
        <v>0</v>
      </c>
      <c r="GQ200">
        <v>6</v>
      </c>
      <c r="GR200">
        <v>2068</v>
      </c>
      <c r="GS200">
        <v>3</v>
      </c>
      <c r="GT200">
        <v>31</v>
      </c>
      <c r="GU200">
        <v>69.3</v>
      </c>
      <c r="GV200">
        <v>69.400000000000006</v>
      </c>
      <c r="GW200">
        <v>3.2653799999999999</v>
      </c>
      <c r="GX200">
        <v>2.51709</v>
      </c>
      <c r="GY200">
        <v>2.04834</v>
      </c>
      <c r="GZ200">
        <v>2.6257299999999999</v>
      </c>
      <c r="HA200">
        <v>2.1972700000000001</v>
      </c>
      <c r="HB200">
        <v>2.2778299999999998</v>
      </c>
      <c r="HC200">
        <v>38.232399999999998</v>
      </c>
      <c r="HD200">
        <v>14.8238</v>
      </c>
      <c r="HE200">
        <v>18</v>
      </c>
      <c r="HF200">
        <v>684.23400000000004</v>
      </c>
      <c r="HG200">
        <v>758.89400000000001</v>
      </c>
      <c r="HH200">
        <v>31.0016</v>
      </c>
      <c r="HI200">
        <v>33.439100000000003</v>
      </c>
      <c r="HJ200">
        <v>30.001200000000001</v>
      </c>
      <c r="HK200">
        <v>33.246000000000002</v>
      </c>
      <c r="HL200">
        <v>33.2517</v>
      </c>
      <c r="HM200">
        <v>65.305800000000005</v>
      </c>
      <c r="HN200">
        <v>2.5994899999999999</v>
      </c>
      <c r="HO200">
        <v>100</v>
      </c>
      <c r="HP200">
        <v>31</v>
      </c>
      <c r="HQ200">
        <v>1237.44</v>
      </c>
      <c r="HR200">
        <v>34.987699999999997</v>
      </c>
      <c r="HS200">
        <v>98.894099999999995</v>
      </c>
      <c r="HT200">
        <v>97.581900000000005</v>
      </c>
    </row>
    <row r="201" spans="1:228" x14ac:dyDescent="0.2">
      <c r="A201">
        <v>186</v>
      </c>
      <c r="B201">
        <v>1676574645.0999999</v>
      </c>
      <c r="C201">
        <v>738.5</v>
      </c>
      <c r="D201" t="s">
        <v>731</v>
      </c>
      <c r="E201" t="s">
        <v>732</v>
      </c>
      <c r="F201">
        <v>4</v>
      </c>
      <c r="G201">
        <v>1676574643.0999999</v>
      </c>
      <c r="H201">
        <f t="shared" si="68"/>
        <v>7.4342793609524793E-4</v>
      </c>
      <c r="I201">
        <f t="shared" si="69"/>
        <v>0.74342793609524793</v>
      </c>
      <c r="J201">
        <f t="shared" si="70"/>
        <v>15.769766345304154</v>
      </c>
      <c r="K201">
        <f t="shared" si="71"/>
        <v>1201.958571428572</v>
      </c>
      <c r="L201">
        <f t="shared" si="72"/>
        <v>604.88791938731913</v>
      </c>
      <c r="M201">
        <f t="shared" si="73"/>
        <v>61.128730874962422</v>
      </c>
      <c r="N201">
        <f t="shared" si="74"/>
        <v>121.46746476625334</v>
      </c>
      <c r="O201">
        <f t="shared" si="75"/>
        <v>4.4395098670099775E-2</v>
      </c>
      <c r="P201">
        <f t="shared" si="76"/>
        <v>2.7653218618337476</v>
      </c>
      <c r="Q201">
        <f t="shared" si="77"/>
        <v>4.4002914120494181E-2</v>
      </c>
      <c r="R201">
        <f t="shared" si="78"/>
        <v>2.753676866858009E-2</v>
      </c>
      <c r="S201">
        <f t="shared" si="79"/>
        <v>226.11226766491961</v>
      </c>
      <c r="T201">
        <f t="shared" si="80"/>
        <v>34.612210268971843</v>
      </c>
      <c r="U201">
        <f t="shared" si="81"/>
        <v>33.685071428571433</v>
      </c>
      <c r="V201">
        <f t="shared" si="82"/>
        <v>5.2498644455433237</v>
      </c>
      <c r="W201">
        <f t="shared" si="83"/>
        <v>69.953965810436998</v>
      </c>
      <c r="X201">
        <f t="shared" si="84"/>
        <v>3.61739950519239</v>
      </c>
      <c r="Y201">
        <f t="shared" si="85"/>
        <v>5.171114265336878</v>
      </c>
      <c r="Z201">
        <f t="shared" si="86"/>
        <v>1.6324649403509337</v>
      </c>
      <c r="AA201">
        <f t="shared" si="87"/>
        <v>-32.785171981800431</v>
      </c>
      <c r="AB201">
        <f t="shared" si="88"/>
        <v>-40.263337557541519</v>
      </c>
      <c r="AC201">
        <f t="shared" si="89"/>
        <v>-3.35258262800247</v>
      </c>
      <c r="AD201">
        <f t="shared" si="90"/>
        <v>149.7111754975752</v>
      </c>
      <c r="AE201">
        <f t="shared" si="91"/>
        <v>26.393293198163111</v>
      </c>
      <c r="AF201">
        <f t="shared" si="92"/>
        <v>0.7418611373578099</v>
      </c>
      <c r="AG201">
        <f t="shared" si="93"/>
        <v>15.769766345304154</v>
      </c>
      <c r="AH201">
        <v>1270.773311191946</v>
      </c>
      <c r="AI201">
        <v>1249.1625454545449</v>
      </c>
      <c r="AJ201">
        <v>1.7338684739503709</v>
      </c>
      <c r="AK201">
        <v>61.748436210949897</v>
      </c>
      <c r="AL201">
        <f t="shared" si="94"/>
        <v>0.74342793609524793</v>
      </c>
      <c r="AM201">
        <v>35.140383045648051</v>
      </c>
      <c r="AN201">
        <v>35.79748727272726</v>
      </c>
      <c r="AO201">
        <v>7.4400808053870363E-4</v>
      </c>
      <c r="AP201">
        <v>100.5812648026685</v>
      </c>
      <c r="AQ201">
        <v>13</v>
      </c>
      <c r="AR201">
        <v>2</v>
      </c>
      <c r="AS201">
        <f t="shared" si="95"/>
        <v>1</v>
      </c>
      <c r="AT201">
        <f t="shared" si="96"/>
        <v>0</v>
      </c>
      <c r="AU201">
        <f t="shared" si="97"/>
        <v>47207.907862738408</v>
      </c>
      <c r="AV201">
        <f t="shared" si="98"/>
        <v>1199.972857142857</v>
      </c>
      <c r="AW201">
        <f t="shared" si="99"/>
        <v>1025.9028993082484</v>
      </c>
      <c r="AX201">
        <f t="shared" si="100"/>
        <v>0.85493842064972181</v>
      </c>
      <c r="AY201">
        <f t="shared" si="101"/>
        <v>0.18843115185396306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1676574643.0999999</v>
      </c>
      <c r="BF201">
        <v>1201.958571428572</v>
      </c>
      <c r="BG201">
        <v>1227.1442857142861</v>
      </c>
      <c r="BH201">
        <v>35.795299999999997</v>
      </c>
      <c r="BI201">
        <v>35.135028571428577</v>
      </c>
      <c r="BJ201">
        <v>1209.8771428571431</v>
      </c>
      <c r="BK201">
        <v>35.598057142857137</v>
      </c>
      <c r="BL201">
        <v>650.01085714285716</v>
      </c>
      <c r="BM201">
        <v>100.958</v>
      </c>
      <c r="BN201">
        <v>9.9946300000000016E-2</v>
      </c>
      <c r="BO201">
        <v>33.415000000000013</v>
      </c>
      <c r="BP201">
        <v>33.685071428571433</v>
      </c>
      <c r="BQ201">
        <v>999.89999999999986</v>
      </c>
      <c r="BR201">
        <v>0</v>
      </c>
      <c r="BS201">
        <v>0</v>
      </c>
      <c r="BT201">
        <v>9005.6242857142861</v>
      </c>
      <c r="BU201">
        <v>0</v>
      </c>
      <c r="BV201">
        <v>2089.9899999999998</v>
      </c>
      <c r="BW201">
        <v>-25.1831</v>
      </c>
      <c r="BX201">
        <v>1246.5828571428569</v>
      </c>
      <c r="BY201">
        <v>1271.83</v>
      </c>
      <c r="BZ201">
        <v>0.66027728571428568</v>
      </c>
      <c r="CA201">
        <v>1227.1442857142861</v>
      </c>
      <c r="CB201">
        <v>35.135028571428577</v>
      </c>
      <c r="CC201">
        <v>3.613825714285714</v>
      </c>
      <c r="CD201">
        <v>3.5471657142857151</v>
      </c>
      <c r="CE201">
        <v>27.16421428571428</v>
      </c>
      <c r="CF201">
        <v>26.84721428571428</v>
      </c>
      <c r="CG201">
        <v>1199.972857142857</v>
      </c>
      <c r="CH201">
        <v>0.49996971428571418</v>
      </c>
      <c r="CI201">
        <v>0.50003028571428576</v>
      </c>
      <c r="CJ201">
        <v>0</v>
      </c>
      <c r="CK201">
        <v>1153.71</v>
      </c>
      <c r="CL201">
        <v>4.9990899999999998</v>
      </c>
      <c r="CM201">
        <v>12902.88571428571</v>
      </c>
      <c r="CN201">
        <v>9557.5514285714289</v>
      </c>
      <c r="CO201">
        <v>43.241</v>
      </c>
      <c r="CP201">
        <v>46.061999999999998</v>
      </c>
      <c r="CQ201">
        <v>44.061999999999998</v>
      </c>
      <c r="CR201">
        <v>44.811999999999998</v>
      </c>
      <c r="CS201">
        <v>44.625</v>
      </c>
      <c r="CT201">
        <v>597.45000000000005</v>
      </c>
      <c r="CU201">
        <v>597.52285714285711</v>
      </c>
      <c r="CV201">
        <v>0</v>
      </c>
      <c r="CW201">
        <v>1676574657.3</v>
      </c>
      <c r="CX201">
        <v>0</v>
      </c>
      <c r="CY201">
        <v>1676570481.5999999</v>
      </c>
      <c r="CZ201" t="s">
        <v>356</v>
      </c>
      <c r="DA201">
        <v>1676570481.5999999</v>
      </c>
      <c r="DB201">
        <v>1676570479.5999999</v>
      </c>
      <c r="DC201">
        <v>11</v>
      </c>
      <c r="DD201">
        <v>-8.3000000000000004E-2</v>
      </c>
      <c r="DE201">
        <v>1.9E-2</v>
      </c>
      <c r="DF201">
        <v>-6.1429999999999998</v>
      </c>
      <c r="DG201">
        <v>0.19700000000000001</v>
      </c>
      <c r="DH201">
        <v>415</v>
      </c>
      <c r="DI201">
        <v>33</v>
      </c>
      <c r="DJ201">
        <v>0.52</v>
      </c>
      <c r="DK201">
        <v>0.45</v>
      </c>
      <c r="DL201">
        <v>-25.00396829268292</v>
      </c>
      <c r="DM201">
        <v>-1.3772759581881999</v>
      </c>
      <c r="DN201">
        <v>0.14145480436370081</v>
      </c>
      <c r="DO201">
        <v>0</v>
      </c>
      <c r="DP201">
        <v>0.61062604878048776</v>
      </c>
      <c r="DQ201">
        <v>0.18142112195122079</v>
      </c>
      <c r="DR201">
        <v>2.9774595941188441E-2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374</v>
      </c>
      <c r="EA201">
        <v>3.2964500000000001</v>
      </c>
      <c r="EB201">
        <v>2.6252</v>
      </c>
      <c r="EC201">
        <v>0.21021300000000001</v>
      </c>
      <c r="ED201">
        <v>0.21062500000000001</v>
      </c>
      <c r="EE201">
        <v>0.14390700000000001</v>
      </c>
      <c r="EF201">
        <v>0.14064299999999999</v>
      </c>
      <c r="EG201">
        <v>23808.799999999999</v>
      </c>
      <c r="EH201">
        <v>24141.8</v>
      </c>
      <c r="EI201">
        <v>28055</v>
      </c>
      <c r="EJ201">
        <v>29445.9</v>
      </c>
      <c r="EK201">
        <v>33075.699999999997</v>
      </c>
      <c r="EL201">
        <v>35123.800000000003</v>
      </c>
      <c r="EM201">
        <v>39624.1</v>
      </c>
      <c r="EN201">
        <v>42072.9</v>
      </c>
      <c r="EO201">
        <v>2.1973500000000001</v>
      </c>
      <c r="EP201">
        <v>2.1936</v>
      </c>
      <c r="EQ201">
        <v>0.10677399999999999</v>
      </c>
      <c r="ER201">
        <v>0</v>
      </c>
      <c r="ES201">
        <v>31.9556</v>
      </c>
      <c r="ET201">
        <v>999.9</v>
      </c>
      <c r="EU201">
        <v>76.3</v>
      </c>
      <c r="EV201">
        <v>32.9</v>
      </c>
      <c r="EW201">
        <v>37.967700000000001</v>
      </c>
      <c r="EX201">
        <v>57.036499999999997</v>
      </c>
      <c r="EY201">
        <v>-4.1987199999999998</v>
      </c>
      <c r="EZ201">
        <v>2</v>
      </c>
      <c r="FA201">
        <v>0.476545</v>
      </c>
      <c r="FB201">
        <v>0.54565900000000001</v>
      </c>
      <c r="FC201">
        <v>20.271699999999999</v>
      </c>
      <c r="FD201">
        <v>5.2190899999999996</v>
      </c>
      <c r="FE201">
        <v>12.0099</v>
      </c>
      <c r="FF201">
        <v>4.9867499999999998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1.86422</v>
      </c>
      <c r="FO201">
        <v>1.8603099999999999</v>
      </c>
      <c r="FP201">
        <v>1.86103</v>
      </c>
      <c r="FQ201">
        <v>1.8602000000000001</v>
      </c>
      <c r="FR201">
        <v>1.86189</v>
      </c>
      <c r="FS201">
        <v>1.8585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-7.93</v>
      </c>
      <c r="GH201">
        <v>0.19719999999999999</v>
      </c>
      <c r="GI201">
        <v>-4.4815386914191997</v>
      </c>
      <c r="GJ201">
        <v>-4.8024823865547416E-3</v>
      </c>
      <c r="GK201">
        <v>2.2541114550050859E-6</v>
      </c>
      <c r="GL201">
        <v>-5.2254267566753844E-10</v>
      </c>
      <c r="GM201">
        <v>0.19724000000001499</v>
      </c>
      <c r="GN201">
        <v>0</v>
      </c>
      <c r="GO201">
        <v>0</v>
      </c>
      <c r="GP201">
        <v>0</v>
      </c>
      <c r="GQ201">
        <v>6</v>
      </c>
      <c r="GR201">
        <v>2068</v>
      </c>
      <c r="GS201">
        <v>3</v>
      </c>
      <c r="GT201">
        <v>31</v>
      </c>
      <c r="GU201">
        <v>69.400000000000006</v>
      </c>
      <c r="GV201">
        <v>69.400000000000006</v>
      </c>
      <c r="GW201">
        <v>3.27881</v>
      </c>
      <c r="GX201">
        <v>2.51953</v>
      </c>
      <c r="GY201">
        <v>2.04834</v>
      </c>
      <c r="GZ201">
        <v>2.6257299999999999</v>
      </c>
      <c r="HA201">
        <v>2.1972700000000001</v>
      </c>
      <c r="HB201">
        <v>2.2729499999999998</v>
      </c>
      <c r="HC201">
        <v>38.232399999999998</v>
      </c>
      <c r="HD201">
        <v>14.8325</v>
      </c>
      <c r="HE201">
        <v>18</v>
      </c>
      <c r="HF201">
        <v>684.33799999999997</v>
      </c>
      <c r="HG201">
        <v>758.79600000000005</v>
      </c>
      <c r="HH201">
        <v>31.0014</v>
      </c>
      <c r="HI201">
        <v>33.448300000000003</v>
      </c>
      <c r="HJ201">
        <v>30.001200000000001</v>
      </c>
      <c r="HK201">
        <v>33.255600000000001</v>
      </c>
      <c r="HL201">
        <v>33.261299999999999</v>
      </c>
      <c r="HM201">
        <v>65.585300000000004</v>
      </c>
      <c r="HN201">
        <v>2.8768699999999998</v>
      </c>
      <c r="HO201">
        <v>100</v>
      </c>
      <c r="HP201">
        <v>31</v>
      </c>
      <c r="HQ201">
        <v>1244.1199999999999</v>
      </c>
      <c r="HR201">
        <v>34.951099999999997</v>
      </c>
      <c r="HS201">
        <v>98.891999999999996</v>
      </c>
      <c r="HT201">
        <v>97.578299999999999</v>
      </c>
    </row>
    <row r="202" spans="1:228" x14ac:dyDescent="0.2">
      <c r="A202">
        <v>187</v>
      </c>
      <c r="B202">
        <v>1676574649.0999999</v>
      </c>
      <c r="C202">
        <v>742.5</v>
      </c>
      <c r="D202" t="s">
        <v>733</v>
      </c>
      <c r="E202" t="s">
        <v>734</v>
      </c>
      <c r="F202">
        <v>4</v>
      </c>
      <c r="G202">
        <v>1676574646.7874999</v>
      </c>
      <c r="H202">
        <f t="shared" si="68"/>
        <v>7.5690120249177675E-4</v>
      </c>
      <c r="I202">
        <f t="shared" si="69"/>
        <v>0.75690120249177673</v>
      </c>
      <c r="J202">
        <f t="shared" si="70"/>
        <v>15.832779751093293</v>
      </c>
      <c r="K202">
        <f t="shared" si="71"/>
        <v>1208.04</v>
      </c>
      <c r="L202">
        <f t="shared" si="72"/>
        <v>618.81898566383063</v>
      </c>
      <c r="M202">
        <f t="shared" si="73"/>
        <v>62.53561709411661</v>
      </c>
      <c r="N202">
        <f t="shared" si="74"/>
        <v>122.0801698469805</v>
      </c>
      <c r="O202">
        <f t="shared" si="75"/>
        <v>4.5220183020708835E-2</v>
      </c>
      <c r="P202">
        <f t="shared" si="76"/>
        <v>2.7586292853998393</v>
      </c>
      <c r="Q202">
        <f t="shared" si="77"/>
        <v>4.4812380175266606E-2</v>
      </c>
      <c r="R202">
        <f t="shared" si="78"/>
        <v>2.8044070443118418E-2</v>
      </c>
      <c r="S202">
        <f t="shared" si="79"/>
        <v>226.10783811161249</v>
      </c>
      <c r="T202">
        <f t="shared" si="80"/>
        <v>34.617894983299188</v>
      </c>
      <c r="U202">
        <f t="shared" si="81"/>
        <v>33.68385</v>
      </c>
      <c r="V202">
        <f t="shared" si="82"/>
        <v>5.2495059541946691</v>
      </c>
      <c r="W202">
        <f t="shared" si="83"/>
        <v>69.929598470939879</v>
      </c>
      <c r="X202">
        <f t="shared" si="84"/>
        <v>3.6175019486018738</v>
      </c>
      <c r="Y202">
        <f t="shared" si="85"/>
        <v>5.1730626625936829</v>
      </c>
      <c r="Z202">
        <f t="shared" si="86"/>
        <v>1.6320040055927953</v>
      </c>
      <c r="AA202">
        <f t="shared" si="87"/>
        <v>-33.379343029887352</v>
      </c>
      <c r="AB202">
        <f t="shared" si="88"/>
        <v>-38.984074575786693</v>
      </c>
      <c r="AC202">
        <f t="shared" si="89"/>
        <v>-3.2540257301698658</v>
      </c>
      <c r="AD202">
        <f t="shared" si="90"/>
        <v>150.49039477576861</v>
      </c>
      <c r="AE202">
        <f t="shared" si="91"/>
        <v>26.404117406108266</v>
      </c>
      <c r="AF202">
        <f t="shared" si="92"/>
        <v>0.76544483353553461</v>
      </c>
      <c r="AG202">
        <f t="shared" si="93"/>
        <v>15.832779751093293</v>
      </c>
      <c r="AH202">
        <v>1277.6487096153689</v>
      </c>
      <c r="AI202">
        <v>1256.0162424242419</v>
      </c>
      <c r="AJ202">
        <v>1.7237451429427839</v>
      </c>
      <c r="AK202">
        <v>61.748436210949897</v>
      </c>
      <c r="AL202">
        <f t="shared" si="94"/>
        <v>0.75690120249177673</v>
      </c>
      <c r="AM202">
        <v>35.120197636028458</v>
      </c>
      <c r="AN202">
        <v>35.794143030303033</v>
      </c>
      <c r="AO202">
        <v>-4.6502133717275448E-5</v>
      </c>
      <c r="AP202">
        <v>100.5812648026685</v>
      </c>
      <c r="AQ202">
        <v>13</v>
      </c>
      <c r="AR202">
        <v>2</v>
      </c>
      <c r="AS202">
        <f t="shared" si="95"/>
        <v>1</v>
      </c>
      <c r="AT202">
        <f t="shared" si="96"/>
        <v>0</v>
      </c>
      <c r="AU202">
        <f t="shared" si="97"/>
        <v>47023.282126923092</v>
      </c>
      <c r="AV202">
        <f t="shared" si="98"/>
        <v>1199.9475</v>
      </c>
      <c r="AW202">
        <f t="shared" si="99"/>
        <v>1025.8814010940998</v>
      </c>
      <c r="AX202">
        <f t="shared" si="100"/>
        <v>0.85493857114090388</v>
      </c>
      <c r="AY202">
        <f t="shared" si="101"/>
        <v>0.18843144230194445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1676574646.7874999</v>
      </c>
      <c r="BF202">
        <v>1208.04</v>
      </c>
      <c r="BG202">
        <v>1233.2662499999999</v>
      </c>
      <c r="BH202">
        <v>35.796862500000003</v>
      </c>
      <c r="BI202">
        <v>35.115600000000001</v>
      </c>
      <c r="BJ202">
        <v>1215.9675</v>
      </c>
      <c r="BK202">
        <v>35.599612499999999</v>
      </c>
      <c r="BL202">
        <v>650.00874999999996</v>
      </c>
      <c r="BM202">
        <v>100.95625</v>
      </c>
      <c r="BN202">
        <v>0.10014701249999999</v>
      </c>
      <c r="BO202">
        <v>33.421725000000002</v>
      </c>
      <c r="BP202">
        <v>33.68385</v>
      </c>
      <c r="BQ202">
        <v>999.9</v>
      </c>
      <c r="BR202">
        <v>0</v>
      </c>
      <c r="BS202">
        <v>0</v>
      </c>
      <c r="BT202">
        <v>8970.2325000000019</v>
      </c>
      <c r="BU202">
        <v>0</v>
      </c>
      <c r="BV202">
        <v>2098.8825000000002</v>
      </c>
      <c r="BW202">
        <v>-25.225112500000002</v>
      </c>
      <c r="BX202">
        <v>1252.8900000000001</v>
      </c>
      <c r="BY202">
        <v>1278.1487500000001</v>
      </c>
      <c r="BZ202">
        <v>0.68125424999999995</v>
      </c>
      <c r="CA202">
        <v>1233.2662499999999</v>
      </c>
      <c r="CB202">
        <v>35.115600000000001</v>
      </c>
      <c r="CC202">
        <v>3.6139212500000002</v>
      </c>
      <c r="CD202">
        <v>3.5451437499999998</v>
      </c>
      <c r="CE202">
        <v>27.164662499999999</v>
      </c>
      <c r="CF202">
        <v>26.837512499999999</v>
      </c>
      <c r="CG202">
        <v>1199.9475</v>
      </c>
      <c r="CH202">
        <v>0.49996525000000003</v>
      </c>
      <c r="CI202">
        <v>0.50003474999999997</v>
      </c>
      <c r="CJ202">
        <v>0</v>
      </c>
      <c r="CK202">
        <v>1154.5525</v>
      </c>
      <c r="CL202">
        <v>4.9990899999999998</v>
      </c>
      <c r="CM202">
        <v>12912.612499999999</v>
      </c>
      <c r="CN202">
        <v>9557.3112500000007</v>
      </c>
      <c r="CO202">
        <v>43.25</v>
      </c>
      <c r="CP202">
        <v>46.109250000000003</v>
      </c>
      <c r="CQ202">
        <v>44.109250000000003</v>
      </c>
      <c r="CR202">
        <v>44.811999999999998</v>
      </c>
      <c r="CS202">
        <v>44.625</v>
      </c>
      <c r="CT202">
        <v>597.43124999999998</v>
      </c>
      <c r="CU202">
        <v>597.51625000000001</v>
      </c>
      <c r="CV202">
        <v>0</v>
      </c>
      <c r="CW202">
        <v>1676574660.9000001</v>
      </c>
      <c r="CX202">
        <v>0</v>
      </c>
      <c r="CY202">
        <v>1676570481.5999999</v>
      </c>
      <c r="CZ202" t="s">
        <v>356</v>
      </c>
      <c r="DA202">
        <v>1676570481.5999999</v>
      </c>
      <c r="DB202">
        <v>1676570479.5999999</v>
      </c>
      <c r="DC202">
        <v>11</v>
      </c>
      <c r="DD202">
        <v>-8.3000000000000004E-2</v>
      </c>
      <c r="DE202">
        <v>1.9E-2</v>
      </c>
      <c r="DF202">
        <v>-6.1429999999999998</v>
      </c>
      <c r="DG202">
        <v>0.19700000000000001</v>
      </c>
      <c r="DH202">
        <v>415</v>
      </c>
      <c r="DI202">
        <v>33</v>
      </c>
      <c r="DJ202">
        <v>0.52</v>
      </c>
      <c r="DK202">
        <v>0.45</v>
      </c>
      <c r="DL202">
        <v>-25.081560975609761</v>
      </c>
      <c r="DM202">
        <v>-1.277535888501776</v>
      </c>
      <c r="DN202">
        <v>0.13517884608294489</v>
      </c>
      <c r="DO202">
        <v>0</v>
      </c>
      <c r="DP202">
        <v>0.62335765853658531</v>
      </c>
      <c r="DQ202">
        <v>0.4071557770034846</v>
      </c>
      <c r="DR202">
        <v>4.1119566243803259E-2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374</v>
      </c>
      <c r="EA202">
        <v>3.2962699999999998</v>
      </c>
      <c r="EB202">
        <v>2.6252399999999998</v>
      </c>
      <c r="EC202">
        <v>0.210926</v>
      </c>
      <c r="ED202">
        <v>0.21131800000000001</v>
      </c>
      <c r="EE202">
        <v>0.14388600000000001</v>
      </c>
      <c r="EF202">
        <v>0.140571</v>
      </c>
      <c r="EG202">
        <v>23786.3</v>
      </c>
      <c r="EH202">
        <v>24119.9</v>
      </c>
      <c r="EI202">
        <v>28053.9</v>
      </c>
      <c r="EJ202">
        <v>29445.1</v>
      </c>
      <c r="EK202">
        <v>33075.1</v>
      </c>
      <c r="EL202">
        <v>35126</v>
      </c>
      <c r="EM202">
        <v>39622.5</v>
      </c>
      <c r="EN202">
        <v>42072.1</v>
      </c>
      <c r="EO202">
        <v>2.1971500000000002</v>
      </c>
      <c r="EP202">
        <v>2.1935199999999999</v>
      </c>
      <c r="EQ202">
        <v>0.106096</v>
      </c>
      <c r="ER202">
        <v>0</v>
      </c>
      <c r="ES202">
        <v>31.966899999999999</v>
      </c>
      <c r="ET202">
        <v>999.9</v>
      </c>
      <c r="EU202">
        <v>76.3</v>
      </c>
      <c r="EV202">
        <v>32.9</v>
      </c>
      <c r="EW202">
        <v>37.965899999999998</v>
      </c>
      <c r="EX202">
        <v>56.856499999999997</v>
      </c>
      <c r="EY202">
        <v>-4.1025600000000004</v>
      </c>
      <c r="EZ202">
        <v>2</v>
      </c>
      <c r="FA202">
        <v>0.47758400000000001</v>
      </c>
      <c r="FB202">
        <v>0.55264199999999997</v>
      </c>
      <c r="FC202">
        <v>20.271699999999999</v>
      </c>
      <c r="FD202">
        <v>5.2186399999999997</v>
      </c>
      <c r="FE202">
        <v>12.0099</v>
      </c>
      <c r="FF202">
        <v>4.9867499999999998</v>
      </c>
      <c r="FG202">
        <v>3.2846299999999999</v>
      </c>
      <c r="FH202">
        <v>9999</v>
      </c>
      <c r="FI202">
        <v>9999</v>
      </c>
      <c r="FJ202">
        <v>9999</v>
      </c>
      <c r="FK202">
        <v>999.9</v>
      </c>
      <c r="FL202">
        <v>1.8658300000000001</v>
      </c>
      <c r="FM202">
        <v>1.8621799999999999</v>
      </c>
      <c r="FN202">
        <v>1.8642099999999999</v>
      </c>
      <c r="FO202">
        <v>1.8603000000000001</v>
      </c>
      <c r="FP202">
        <v>1.8610199999999999</v>
      </c>
      <c r="FQ202">
        <v>1.86019</v>
      </c>
      <c r="FR202">
        <v>1.86191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-7.94</v>
      </c>
      <c r="GH202">
        <v>0.19719999999999999</v>
      </c>
      <c r="GI202">
        <v>-4.4815386914191997</v>
      </c>
      <c r="GJ202">
        <v>-4.8024823865547416E-3</v>
      </c>
      <c r="GK202">
        <v>2.2541114550050859E-6</v>
      </c>
      <c r="GL202">
        <v>-5.2254267566753844E-10</v>
      </c>
      <c r="GM202">
        <v>0.19724000000001499</v>
      </c>
      <c r="GN202">
        <v>0</v>
      </c>
      <c r="GO202">
        <v>0</v>
      </c>
      <c r="GP202">
        <v>0</v>
      </c>
      <c r="GQ202">
        <v>6</v>
      </c>
      <c r="GR202">
        <v>2068</v>
      </c>
      <c r="GS202">
        <v>3</v>
      </c>
      <c r="GT202">
        <v>31</v>
      </c>
      <c r="GU202">
        <v>69.5</v>
      </c>
      <c r="GV202">
        <v>69.5</v>
      </c>
      <c r="GW202">
        <v>3.2934600000000001</v>
      </c>
      <c r="GX202">
        <v>2.5146500000000001</v>
      </c>
      <c r="GY202">
        <v>2.04834</v>
      </c>
      <c r="GZ202">
        <v>2.6257299999999999</v>
      </c>
      <c r="HA202">
        <v>2.1972700000000001</v>
      </c>
      <c r="HB202">
        <v>2.2729499999999998</v>
      </c>
      <c r="HC202">
        <v>38.256799999999998</v>
      </c>
      <c r="HD202">
        <v>14.8413</v>
      </c>
      <c r="HE202">
        <v>18</v>
      </c>
      <c r="HF202">
        <v>684.279</v>
      </c>
      <c r="HG202">
        <v>758.84400000000005</v>
      </c>
      <c r="HH202">
        <v>31.001799999999999</v>
      </c>
      <c r="HI202">
        <v>33.460299999999997</v>
      </c>
      <c r="HJ202">
        <v>30.001300000000001</v>
      </c>
      <c r="HK202">
        <v>33.2652</v>
      </c>
      <c r="HL202">
        <v>33.270899999999997</v>
      </c>
      <c r="HM202">
        <v>65.868700000000004</v>
      </c>
      <c r="HN202">
        <v>3.1588099999999999</v>
      </c>
      <c r="HO202">
        <v>100</v>
      </c>
      <c r="HP202">
        <v>31</v>
      </c>
      <c r="HQ202">
        <v>1250.8</v>
      </c>
      <c r="HR202">
        <v>34.930900000000001</v>
      </c>
      <c r="HS202">
        <v>98.888000000000005</v>
      </c>
      <c r="HT202">
        <v>97.576099999999997</v>
      </c>
    </row>
    <row r="203" spans="1:228" x14ac:dyDescent="0.2">
      <c r="A203">
        <v>188</v>
      </c>
      <c r="B203">
        <v>1676574653.5999999</v>
      </c>
      <c r="C203">
        <v>747</v>
      </c>
      <c r="D203" t="s">
        <v>735</v>
      </c>
      <c r="E203" t="s">
        <v>736</v>
      </c>
      <c r="F203">
        <v>4</v>
      </c>
      <c r="G203">
        <v>1676574651.3499999</v>
      </c>
      <c r="H203">
        <f t="shared" si="68"/>
        <v>7.748719356521223E-4</v>
      </c>
      <c r="I203">
        <f t="shared" si="69"/>
        <v>0.77487193565212231</v>
      </c>
      <c r="J203">
        <f t="shared" si="70"/>
        <v>15.708144319395299</v>
      </c>
      <c r="K203">
        <f t="shared" si="71"/>
        <v>1215.6849999999999</v>
      </c>
      <c r="L203">
        <f t="shared" si="72"/>
        <v>642.1822968606258</v>
      </c>
      <c r="M203">
        <f t="shared" si="73"/>
        <v>64.895728645820753</v>
      </c>
      <c r="N203">
        <f t="shared" si="74"/>
        <v>122.85104130784981</v>
      </c>
      <c r="O203">
        <f t="shared" si="75"/>
        <v>4.6195684016123381E-2</v>
      </c>
      <c r="P203">
        <f t="shared" si="76"/>
        <v>2.7668073619943807</v>
      </c>
      <c r="Q203">
        <f t="shared" si="77"/>
        <v>4.5771431475232778E-2</v>
      </c>
      <c r="R203">
        <f t="shared" si="78"/>
        <v>2.86449372317161E-2</v>
      </c>
      <c r="S203">
        <f t="shared" si="79"/>
        <v>226.11917623395772</v>
      </c>
      <c r="T203">
        <f t="shared" si="80"/>
        <v>34.620411091350398</v>
      </c>
      <c r="U203">
        <f t="shared" si="81"/>
        <v>33.691875000000003</v>
      </c>
      <c r="V203">
        <f t="shared" si="82"/>
        <v>5.2518616949032531</v>
      </c>
      <c r="W203">
        <f t="shared" si="83"/>
        <v>69.861862479296832</v>
      </c>
      <c r="X203">
        <f t="shared" si="84"/>
        <v>3.6161494062064308</v>
      </c>
      <c r="Y203">
        <f t="shared" si="85"/>
        <v>5.1761422868994602</v>
      </c>
      <c r="Z203">
        <f t="shared" si="86"/>
        <v>1.6357122886968223</v>
      </c>
      <c r="AA203">
        <f t="shared" si="87"/>
        <v>-34.171852362258591</v>
      </c>
      <c r="AB203">
        <f t="shared" si="88"/>
        <v>-38.711817853671782</v>
      </c>
      <c r="AC203">
        <f t="shared" si="89"/>
        <v>-3.2220432743865262</v>
      </c>
      <c r="AD203">
        <f t="shared" si="90"/>
        <v>150.01346274364082</v>
      </c>
      <c r="AE203">
        <f t="shared" si="91"/>
        <v>26.367300168748887</v>
      </c>
      <c r="AF203">
        <f t="shared" si="92"/>
        <v>0.79774992082730045</v>
      </c>
      <c r="AG203">
        <f t="shared" si="93"/>
        <v>15.708144319395299</v>
      </c>
      <c r="AH203">
        <v>1285.4216192946369</v>
      </c>
      <c r="AI203">
        <v>1263.8460606060601</v>
      </c>
      <c r="AJ203">
        <v>1.7397413414346601</v>
      </c>
      <c r="AK203">
        <v>61.748436210949897</v>
      </c>
      <c r="AL203">
        <f t="shared" si="94"/>
        <v>0.77487193565212231</v>
      </c>
      <c r="AM203">
        <v>35.083526385662211</v>
      </c>
      <c r="AN203">
        <v>35.776023030303023</v>
      </c>
      <c r="AO203">
        <v>-4.4554621871955642E-4</v>
      </c>
      <c r="AP203">
        <v>100.5812648026685</v>
      </c>
      <c r="AQ203">
        <v>13</v>
      </c>
      <c r="AR203">
        <v>2</v>
      </c>
      <c r="AS203">
        <f t="shared" si="95"/>
        <v>1</v>
      </c>
      <c r="AT203">
        <f t="shared" si="96"/>
        <v>0</v>
      </c>
      <c r="AU203">
        <f t="shared" si="97"/>
        <v>47245.993863718111</v>
      </c>
      <c r="AV203">
        <f t="shared" si="98"/>
        <v>1200.0262499999999</v>
      </c>
      <c r="AW203">
        <f t="shared" si="99"/>
        <v>1025.9469135927238</v>
      </c>
      <c r="AX203">
        <f t="shared" si="100"/>
        <v>0.85493705957909172</v>
      </c>
      <c r="AY203">
        <f t="shared" si="101"/>
        <v>0.18842852498764734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1676574651.3499999</v>
      </c>
      <c r="BF203">
        <v>1215.6849999999999</v>
      </c>
      <c r="BG203">
        <v>1240.9224999999999</v>
      </c>
      <c r="BH203">
        <v>35.783974999999998</v>
      </c>
      <c r="BI203">
        <v>35.07385</v>
      </c>
      <c r="BJ203">
        <v>1223.62375</v>
      </c>
      <c r="BK203">
        <v>35.586737499999998</v>
      </c>
      <c r="BL203">
        <v>649.91650000000004</v>
      </c>
      <c r="BM203">
        <v>100.9555</v>
      </c>
      <c r="BN203">
        <v>9.94947625E-2</v>
      </c>
      <c r="BO203">
        <v>33.43235</v>
      </c>
      <c r="BP203">
        <v>33.691875000000003</v>
      </c>
      <c r="BQ203">
        <v>999.9</v>
      </c>
      <c r="BR203">
        <v>0</v>
      </c>
      <c r="BS203">
        <v>0</v>
      </c>
      <c r="BT203">
        <v>9013.7487500000007</v>
      </c>
      <c r="BU203">
        <v>0</v>
      </c>
      <c r="BV203">
        <v>2075.09375</v>
      </c>
      <c r="BW203">
        <v>-25.235962499999999</v>
      </c>
      <c r="BX203">
        <v>1260.8</v>
      </c>
      <c r="BY203">
        <v>1286.0274999999999</v>
      </c>
      <c r="BZ203">
        <v>0.71012049999999993</v>
      </c>
      <c r="CA203">
        <v>1240.9224999999999</v>
      </c>
      <c r="CB203">
        <v>35.07385</v>
      </c>
      <c r="CC203">
        <v>3.6125837500000002</v>
      </c>
      <c r="CD203">
        <v>3.5408949999999999</v>
      </c>
      <c r="CE203">
        <v>27.158374999999999</v>
      </c>
      <c r="CF203">
        <v>26.8171</v>
      </c>
      <c r="CG203">
        <v>1200.0262499999999</v>
      </c>
      <c r="CH203">
        <v>0.50001724999999997</v>
      </c>
      <c r="CI203">
        <v>0.49998274999999998</v>
      </c>
      <c r="CJ203">
        <v>0</v>
      </c>
      <c r="CK203">
        <v>1155.4124999999999</v>
      </c>
      <c r="CL203">
        <v>4.9990899999999998</v>
      </c>
      <c r="CM203">
        <v>12907.05</v>
      </c>
      <c r="CN203">
        <v>9558.1224999999995</v>
      </c>
      <c r="CO203">
        <v>43.25</v>
      </c>
      <c r="CP203">
        <v>46.125</v>
      </c>
      <c r="CQ203">
        <v>44.125</v>
      </c>
      <c r="CR203">
        <v>44.819875000000003</v>
      </c>
      <c r="CS203">
        <v>44.632750000000001</v>
      </c>
      <c r="CT203">
        <v>597.53125</v>
      </c>
      <c r="CU203">
        <v>597.495</v>
      </c>
      <c r="CV203">
        <v>0</v>
      </c>
      <c r="CW203">
        <v>1676574665.7</v>
      </c>
      <c r="CX203">
        <v>0</v>
      </c>
      <c r="CY203">
        <v>1676570481.5999999</v>
      </c>
      <c r="CZ203" t="s">
        <v>356</v>
      </c>
      <c r="DA203">
        <v>1676570481.5999999</v>
      </c>
      <c r="DB203">
        <v>1676570479.5999999</v>
      </c>
      <c r="DC203">
        <v>11</v>
      </c>
      <c r="DD203">
        <v>-8.3000000000000004E-2</v>
      </c>
      <c r="DE203">
        <v>1.9E-2</v>
      </c>
      <c r="DF203">
        <v>-6.1429999999999998</v>
      </c>
      <c r="DG203">
        <v>0.19700000000000001</v>
      </c>
      <c r="DH203">
        <v>415</v>
      </c>
      <c r="DI203">
        <v>33</v>
      </c>
      <c r="DJ203">
        <v>0.52</v>
      </c>
      <c r="DK203">
        <v>0.45</v>
      </c>
      <c r="DL203">
        <v>-25.150482499999999</v>
      </c>
      <c r="DM203">
        <v>-0.8335260787992167</v>
      </c>
      <c r="DN203">
        <v>9.249733479268489E-2</v>
      </c>
      <c r="DO203">
        <v>0</v>
      </c>
      <c r="DP203">
        <v>0.64752719999999997</v>
      </c>
      <c r="DQ203">
        <v>0.43935784615384732</v>
      </c>
      <c r="DR203">
        <v>4.2543239847359998E-2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374</v>
      </c>
      <c r="EA203">
        <v>3.2962400000000001</v>
      </c>
      <c r="EB203">
        <v>2.6250900000000001</v>
      </c>
      <c r="EC203">
        <v>0.211728</v>
      </c>
      <c r="ED203">
        <v>0.21210999999999999</v>
      </c>
      <c r="EE203">
        <v>0.14383099999999999</v>
      </c>
      <c r="EF203">
        <v>0.14044300000000001</v>
      </c>
      <c r="EG203">
        <v>23761.599999999999</v>
      </c>
      <c r="EH203">
        <v>24094.9</v>
      </c>
      <c r="EI203">
        <v>28053.4</v>
      </c>
      <c r="EJ203">
        <v>29444.400000000001</v>
      </c>
      <c r="EK203">
        <v>33076.400000000001</v>
      </c>
      <c r="EL203">
        <v>35130.6</v>
      </c>
      <c r="EM203">
        <v>39621.4</v>
      </c>
      <c r="EN203">
        <v>42071.199999999997</v>
      </c>
      <c r="EO203">
        <v>2.1969699999999999</v>
      </c>
      <c r="EP203">
        <v>2.1932299999999998</v>
      </c>
      <c r="EQ203">
        <v>0.106201</v>
      </c>
      <c r="ER203">
        <v>0</v>
      </c>
      <c r="ES203">
        <v>31.98</v>
      </c>
      <c r="ET203">
        <v>999.9</v>
      </c>
      <c r="EU203">
        <v>76.3</v>
      </c>
      <c r="EV203">
        <v>32.9</v>
      </c>
      <c r="EW203">
        <v>37.966000000000001</v>
      </c>
      <c r="EX203">
        <v>56.736499999999999</v>
      </c>
      <c r="EY203">
        <v>-4.0023999999999997</v>
      </c>
      <c r="EZ203">
        <v>2</v>
      </c>
      <c r="FA203">
        <v>0.47863099999999997</v>
      </c>
      <c r="FB203">
        <v>0.56248399999999998</v>
      </c>
      <c r="FC203">
        <v>20.271000000000001</v>
      </c>
      <c r="FD203">
        <v>5.2135499999999997</v>
      </c>
      <c r="FE203">
        <v>12.0099</v>
      </c>
      <c r="FF203">
        <v>4.9852999999999996</v>
      </c>
      <c r="FG203">
        <v>3.28383</v>
      </c>
      <c r="FH203">
        <v>9999</v>
      </c>
      <c r="FI203">
        <v>9999</v>
      </c>
      <c r="FJ203">
        <v>9999</v>
      </c>
      <c r="FK203">
        <v>999.9</v>
      </c>
      <c r="FL203">
        <v>1.8658300000000001</v>
      </c>
      <c r="FM203">
        <v>1.8621799999999999</v>
      </c>
      <c r="FN203">
        <v>1.86422</v>
      </c>
      <c r="FO203">
        <v>1.8603099999999999</v>
      </c>
      <c r="FP203">
        <v>1.86104</v>
      </c>
      <c r="FQ203">
        <v>1.8602000000000001</v>
      </c>
      <c r="FR203">
        <v>1.86191</v>
      </c>
      <c r="FS203">
        <v>1.8585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-7.95</v>
      </c>
      <c r="GH203">
        <v>0.19719999999999999</v>
      </c>
      <c r="GI203">
        <v>-4.4815386914191997</v>
      </c>
      <c r="GJ203">
        <v>-4.8024823865547416E-3</v>
      </c>
      <c r="GK203">
        <v>2.2541114550050859E-6</v>
      </c>
      <c r="GL203">
        <v>-5.2254267566753844E-10</v>
      </c>
      <c r="GM203">
        <v>0.19724000000001499</v>
      </c>
      <c r="GN203">
        <v>0</v>
      </c>
      <c r="GO203">
        <v>0</v>
      </c>
      <c r="GP203">
        <v>0</v>
      </c>
      <c r="GQ203">
        <v>6</v>
      </c>
      <c r="GR203">
        <v>2068</v>
      </c>
      <c r="GS203">
        <v>3</v>
      </c>
      <c r="GT203">
        <v>31</v>
      </c>
      <c r="GU203">
        <v>69.5</v>
      </c>
      <c r="GV203">
        <v>69.599999999999994</v>
      </c>
      <c r="GW203">
        <v>3.3081100000000001</v>
      </c>
      <c r="GX203">
        <v>2.5146500000000001</v>
      </c>
      <c r="GY203">
        <v>2.04834</v>
      </c>
      <c r="GZ203">
        <v>2.6245099999999999</v>
      </c>
      <c r="HA203">
        <v>2.1972700000000001</v>
      </c>
      <c r="HB203">
        <v>2.2851599999999999</v>
      </c>
      <c r="HC203">
        <v>38.256799999999998</v>
      </c>
      <c r="HD203">
        <v>14.8325</v>
      </c>
      <c r="HE203">
        <v>18</v>
      </c>
      <c r="HF203">
        <v>684.25</v>
      </c>
      <c r="HG203">
        <v>758.697</v>
      </c>
      <c r="HH203">
        <v>31.002199999999998</v>
      </c>
      <c r="HI203">
        <v>33.4709</v>
      </c>
      <c r="HJ203">
        <v>30.001200000000001</v>
      </c>
      <c r="HK203">
        <v>33.275799999999997</v>
      </c>
      <c r="HL203">
        <v>33.282400000000003</v>
      </c>
      <c r="HM203">
        <v>66.209599999999995</v>
      </c>
      <c r="HN203">
        <v>3.1588099999999999</v>
      </c>
      <c r="HO203">
        <v>100</v>
      </c>
      <c r="HP203">
        <v>31</v>
      </c>
      <c r="HQ203">
        <v>1257.48</v>
      </c>
      <c r="HR203">
        <v>35.038499999999999</v>
      </c>
      <c r="HS203">
        <v>98.8857</v>
      </c>
      <c r="HT203">
        <v>97.573899999999995</v>
      </c>
    </row>
    <row r="204" spans="1:228" x14ac:dyDescent="0.2">
      <c r="A204">
        <v>189</v>
      </c>
      <c r="B204">
        <v>1676574657.5999999</v>
      </c>
      <c r="C204">
        <v>751</v>
      </c>
      <c r="D204" t="s">
        <v>737</v>
      </c>
      <c r="E204" t="s">
        <v>738</v>
      </c>
      <c r="F204">
        <v>4</v>
      </c>
      <c r="G204">
        <v>1676574655.5999999</v>
      </c>
      <c r="H204">
        <f t="shared" si="68"/>
        <v>7.9158642699023521E-4</v>
      </c>
      <c r="I204">
        <f t="shared" si="69"/>
        <v>0.79158642699023518</v>
      </c>
      <c r="J204">
        <f t="shared" si="70"/>
        <v>15.493266694699617</v>
      </c>
      <c r="K204">
        <f t="shared" si="71"/>
        <v>1222.8014285714289</v>
      </c>
      <c r="L204">
        <f t="shared" si="72"/>
        <v>665.91571763274806</v>
      </c>
      <c r="M204">
        <f t="shared" si="73"/>
        <v>67.295838946482874</v>
      </c>
      <c r="N204">
        <f t="shared" si="74"/>
        <v>123.57336795293159</v>
      </c>
      <c r="O204">
        <f t="shared" si="75"/>
        <v>4.7038812237424385E-2</v>
      </c>
      <c r="P204">
        <f t="shared" si="76"/>
        <v>2.7676950382220298</v>
      </c>
      <c r="Q204">
        <f t="shared" si="77"/>
        <v>4.6599151280356285E-2</v>
      </c>
      <c r="R204">
        <f t="shared" si="78"/>
        <v>2.916362873811891E-2</v>
      </c>
      <c r="S204">
        <f t="shared" si="79"/>
        <v>226.10603537754119</v>
      </c>
      <c r="T204">
        <f t="shared" si="80"/>
        <v>34.626542791735545</v>
      </c>
      <c r="U204">
        <f t="shared" si="81"/>
        <v>33.705057142857143</v>
      </c>
      <c r="V204">
        <f t="shared" si="82"/>
        <v>5.2557333118051943</v>
      </c>
      <c r="W204">
        <f t="shared" si="83"/>
        <v>69.784384601955423</v>
      </c>
      <c r="X204">
        <f t="shared" si="84"/>
        <v>3.6143926333893202</v>
      </c>
      <c r="Y204">
        <f t="shared" si="85"/>
        <v>5.179371651703355</v>
      </c>
      <c r="Z204">
        <f t="shared" si="86"/>
        <v>1.6413406784158742</v>
      </c>
      <c r="AA204">
        <f t="shared" si="87"/>
        <v>-34.908961430269372</v>
      </c>
      <c r="AB204">
        <f t="shared" si="88"/>
        <v>-39.029589434722034</v>
      </c>
      <c r="AC204">
        <f t="shared" si="89"/>
        <v>-3.2478364312120385</v>
      </c>
      <c r="AD204">
        <f t="shared" si="90"/>
        <v>148.91964808133775</v>
      </c>
      <c r="AE204">
        <f t="shared" si="91"/>
        <v>26.304091249943074</v>
      </c>
      <c r="AF204">
        <f t="shared" si="92"/>
        <v>0.80091821861691903</v>
      </c>
      <c r="AG204">
        <f t="shared" si="93"/>
        <v>15.493266694699617</v>
      </c>
      <c r="AH204">
        <v>1292.261056641845</v>
      </c>
      <c r="AI204">
        <v>1270.8198181818179</v>
      </c>
      <c r="AJ204">
        <v>1.759950611504923</v>
      </c>
      <c r="AK204">
        <v>61.748436210949897</v>
      </c>
      <c r="AL204">
        <f t="shared" si="94"/>
        <v>0.79158642699023518</v>
      </c>
      <c r="AM204">
        <v>35.052887423895463</v>
      </c>
      <c r="AN204">
        <v>35.760069090909077</v>
      </c>
      <c r="AO204">
        <v>-4.3544998082042881E-4</v>
      </c>
      <c r="AP204">
        <v>100.5812648026685</v>
      </c>
      <c r="AQ204">
        <v>13</v>
      </c>
      <c r="AR204">
        <v>2</v>
      </c>
      <c r="AS204">
        <f t="shared" si="95"/>
        <v>1</v>
      </c>
      <c r="AT204">
        <f t="shared" si="96"/>
        <v>0</v>
      </c>
      <c r="AU204">
        <f t="shared" si="97"/>
        <v>47268.662290338856</v>
      </c>
      <c r="AV204">
        <f t="shared" si="98"/>
        <v>1199.951428571429</v>
      </c>
      <c r="AW204">
        <f t="shared" si="99"/>
        <v>1025.8834421645295</v>
      </c>
      <c r="AX204">
        <f t="shared" si="100"/>
        <v>0.85493747308244661</v>
      </c>
      <c r="AY204">
        <f t="shared" si="101"/>
        <v>0.18842932304912197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1676574655.5999999</v>
      </c>
      <c r="BF204">
        <v>1222.8014285714289</v>
      </c>
      <c r="BG204">
        <v>1247.984285714286</v>
      </c>
      <c r="BH204">
        <v>35.76567142857143</v>
      </c>
      <c r="BI204">
        <v>35.052857142857142</v>
      </c>
      <c r="BJ204">
        <v>1230.752857142857</v>
      </c>
      <c r="BK204">
        <v>35.56841428571429</v>
      </c>
      <c r="BL204">
        <v>650.04828571428573</v>
      </c>
      <c r="BM204">
        <v>100.95742857142859</v>
      </c>
      <c r="BN204">
        <v>0.1001635</v>
      </c>
      <c r="BO204">
        <v>33.443485714285707</v>
      </c>
      <c r="BP204">
        <v>33.705057142857143</v>
      </c>
      <c r="BQ204">
        <v>999.89999999999986</v>
      </c>
      <c r="BR204">
        <v>0</v>
      </c>
      <c r="BS204">
        <v>0</v>
      </c>
      <c r="BT204">
        <v>9018.3000000000011</v>
      </c>
      <c r="BU204">
        <v>0</v>
      </c>
      <c r="BV204">
        <v>1977.745714285714</v>
      </c>
      <c r="BW204">
        <v>-25.18357142857143</v>
      </c>
      <c r="BX204">
        <v>1268.158571428572</v>
      </c>
      <c r="BY204">
        <v>1293.32</v>
      </c>
      <c r="BZ204">
        <v>0.71282857142857137</v>
      </c>
      <c r="CA204">
        <v>1247.984285714286</v>
      </c>
      <c r="CB204">
        <v>35.052857142857142</v>
      </c>
      <c r="CC204">
        <v>3.610808571428572</v>
      </c>
      <c r="CD204">
        <v>3.538842857142857</v>
      </c>
      <c r="CE204">
        <v>27.149985714285719</v>
      </c>
      <c r="CF204">
        <v>26.807257142857139</v>
      </c>
      <c r="CG204">
        <v>1199.951428571429</v>
      </c>
      <c r="CH204">
        <v>0.50000142857142849</v>
      </c>
      <c r="CI204">
        <v>0.49999857142857151</v>
      </c>
      <c r="CJ204">
        <v>0</v>
      </c>
      <c r="CK204">
        <v>1156.014285714286</v>
      </c>
      <c r="CL204">
        <v>4.9990899999999998</v>
      </c>
      <c r="CM204">
        <v>12871.714285714281</v>
      </c>
      <c r="CN204">
        <v>9557.4614285714306</v>
      </c>
      <c r="CO204">
        <v>43.294285714285721</v>
      </c>
      <c r="CP204">
        <v>46.151571428571437</v>
      </c>
      <c r="CQ204">
        <v>44.125</v>
      </c>
      <c r="CR204">
        <v>44.857000000000014</v>
      </c>
      <c r="CS204">
        <v>44.651571428571437</v>
      </c>
      <c r="CT204">
        <v>597.47714285714289</v>
      </c>
      <c r="CU204">
        <v>597.47428571428566</v>
      </c>
      <c r="CV204">
        <v>0</v>
      </c>
      <c r="CW204">
        <v>1676574669.3</v>
      </c>
      <c r="CX204">
        <v>0</v>
      </c>
      <c r="CY204">
        <v>1676570481.5999999</v>
      </c>
      <c r="CZ204" t="s">
        <v>356</v>
      </c>
      <c r="DA204">
        <v>1676570481.5999999</v>
      </c>
      <c r="DB204">
        <v>1676570479.5999999</v>
      </c>
      <c r="DC204">
        <v>11</v>
      </c>
      <c r="DD204">
        <v>-8.3000000000000004E-2</v>
      </c>
      <c r="DE204">
        <v>1.9E-2</v>
      </c>
      <c r="DF204">
        <v>-6.1429999999999998</v>
      </c>
      <c r="DG204">
        <v>0.19700000000000001</v>
      </c>
      <c r="DH204">
        <v>415</v>
      </c>
      <c r="DI204">
        <v>33</v>
      </c>
      <c r="DJ204">
        <v>0.52</v>
      </c>
      <c r="DK204">
        <v>0.45</v>
      </c>
      <c r="DL204">
        <v>-25.1894025</v>
      </c>
      <c r="DM204">
        <v>-0.36242814258911837</v>
      </c>
      <c r="DN204">
        <v>5.4583978819338602E-2</v>
      </c>
      <c r="DO204">
        <v>0</v>
      </c>
      <c r="DP204">
        <v>0.67295387499999992</v>
      </c>
      <c r="DQ204">
        <v>0.38400951219512047</v>
      </c>
      <c r="DR204">
        <v>3.7938119236585438E-2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374</v>
      </c>
      <c r="EA204">
        <v>3.2965</v>
      </c>
      <c r="EB204">
        <v>2.6254400000000002</v>
      </c>
      <c r="EC204">
        <v>0.212447</v>
      </c>
      <c r="ED204">
        <v>0.212815</v>
      </c>
      <c r="EE204">
        <v>0.14379</v>
      </c>
      <c r="EF204">
        <v>0.14044100000000001</v>
      </c>
      <c r="EG204">
        <v>23739.4</v>
      </c>
      <c r="EH204">
        <v>24072.6</v>
      </c>
      <c r="EI204">
        <v>28052.9</v>
      </c>
      <c r="EJ204">
        <v>29443.599999999999</v>
      </c>
      <c r="EK204">
        <v>33077.4</v>
      </c>
      <c r="EL204">
        <v>35129.800000000003</v>
      </c>
      <c r="EM204">
        <v>39620.6</v>
      </c>
      <c r="EN204">
        <v>42070.2</v>
      </c>
      <c r="EO204">
        <v>2.1972499999999999</v>
      </c>
      <c r="EP204">
        <v>2.1929799999999999</v>
      </c>
      <c r="EQ204">
        <v>0.106238</v>
      </c>
      <c r="ER204">
        <v>0</v>
      </c>
      <c r="ES204">
        <v>31.9937</v>
      </c>
      <c r="ET204">
        <v>999.9</v>
      </c>
      <c r="EU204">
        <v>76.400000000000006</v>
      </c>
      <c r="EV204">
        <v>32.9</v>
      </c>
      <c r="EW204">
        <v>38.0152</v>
      </c>
      <c r="EX204">
        <v>56.826500000000003</v>
      </c>
      <c r="EY204">
        <v>-4.0424699999999998</v>
      </c>
      <c r="EZ204">
        <v>2</v>
      </c>
      <c r="FA204">
        <v>0.479634</v>
      </c>
      <c r="FB204">
        <v>0.571048</v>
      </c>
      <c r="FC204">
        <v>20.271799999999999</v>
      </c>
      <c r="FD204">
        <v>5.2168400000000004</v>
      </c>
      <c r="FE204">
        <v>12.0099</v>
      </c>
      <c r="FF204">
        <v>4.9863499999999998</v>
      </c>
      <c r="FG204">
        <v>3.2844799999999998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1.86419</v>
      </c>
      <c r="FO204">
        <v>1.86033</v>
      </c>
      <c r="FP204">
        <v>1.86103</v>
      </c>
      <c r="FQ204">
        <v>1.86019</v>
      </c>
      <c r="FR204">
        <v>1.86189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-7.95</v>
      </c>
      <c r="GH204">
        <v>0.1973</v>
      </c>
      <c r="GI204">
        <v>-4.4815386914191997</v>
      </c>
      <c r="GJ204">
        <v>-4.8024823865547416E-3</v>
      </c>
      <c r="GK204">
        <v>2.2541114550050859E-6</v>
      </c>
      <c r="GL204">
        <v>-5.2254267566753844E-10</v>
      </c>
      <c r="GM204">
        <v>0.19724000000001499</v>
      </c>
      <c r="GN204">
        <v>0</v>
      </c>
      <c r="GO204">
        <v>0</v>
      </c>
      <c r="GP204">
        <v>0</v>
      </c>
      <c r="GQ204">
        <v>6</v>
      </c>
      <c r="GR204">
        <v>2068</v>
      </c>
      <c r="GS204">
        <v>3</v>
      </c>
      <c r="GT204">
        <v>31</v>
      </c>
      <c r="GU204">
        <v>69.599999999999994</v>
      </c>
      <c r="GV204">
        <v>69.599999999999994</v>
      </c>
      <c r="GW204">
        <v>3.3252000000000002</v>
      </c>
      <c r="GX204">
        <v>2.50854</v>
      </c>
      <c r="GY204">
        <v>2.04834</v>
      </c>
      <c r="GZ204">
        <v>2.6257299999999999</v>
      </c>
      <c r="HA204">
        <v>2.1972700000000001</v>
      </c>
      <c r="HB204">
        <v>2.32056</v>
      </c>
      <c r="HC204">
        <v>38.256799999999998</v>
      </c>
      <c r="HD204">
        <v>14.8413</v>
      </c>
      <c r="HE204">
        <v>18</v>
      </c>
      <c r="HF204">
        <v>684.58100000000002</v>
      </c>
      <c r="HG204">
        <v>758.57</v>
      </c>
      <c r="HH204">
        <v>31.002300000000002</v>
      </c>
      <c r="HI204">
        <v>33.482799999999997</v>
      </c>
      <c r="HJ204">
        <v>30.001300000000001</v>
      </c>
      <c r="HK204">
        <v>33.285600000000002</v>
      </c>
      <c r="HL204">
        <v>33.291699999999999</v>
      </c>
      <c r="HM204">
        <v>66.491100000000003</v>
      </c>
      <c r="HN204">
        <v>3.1588099999999999</v>
      </c>
      <c r="HO204">
        <v>100</v>
      </c>
      <c r="HP204">
        <v>31</v>
      </c>
      <c r="HQ204">
        <v>1264.1600000000001</v>
      </c>
      <c r="HR204">
        <v>35.067599999999999</v>
      </c>
      <c r="HS204">
        <v>98.883899999999997</v>
      </c>
      <c r="HT204">
        <v>97.571399999999997</v>
      </c>
    </row>
    <row r="205" spans="1:228" x14ac:dyDescent="0.2">
      <c r="A205">
        <v>190</v>
      </c>
      <c r="B205">
        <v>1676574661.5999999</v>
      </c>
      <c r="C205">
        <v>755</v>
      </c>
      <c r="D205" t="s">
        <v>739</v>
      </c>
      <c r="E205" t="s">
        <v>740</v>
      </c>
      <c r="F205">
        <v>4</v>
      </c>
      <c r="G205">
        <v>1676574659.2874999</v>
      </c>
      <c r="H205">
        <f t="shared" si="68"/>
        <v>7.7814973482231433E-4</v>
      </c>
      <c r="I205">
        <f t="shared" si="69"/>
        <v>0.77814973482231431</v>
      </c>
      <c r="J205">
        <f t="shared" si="70"/>
        <v>15.915181628364312</v>
      </c>
      <c r="K205">
        <f t="shared" si="71"/>
        <v>1228.99</v>
      </c>
      <c r="L205">
        <f t="shared" si="72"/>
        <v>646.64475259756398</v>
      </c>
      <c r="M205">
        <f t="shared" si="73"/>
        <v>65.349732770977326</v>
      </c>
      <c r="N205">
        <f t="shared" si="74"/>
        <v>124.20137603465025</v>
      </c>
      <c r="O205">
        <f t="shared" si="75"/>
        <v>4.6094725845962782E-2</v>
      </c>
      <c r="P205">
        <f t="shared" si="76"/>
        <v>2.7640706538372366</v>
      </c>
      <c r="Q205">
        <f t="shared" si="77"/>
        <v>4.5671902404861575E-2</v>
      </c>
      <c r="R205">
        <f t="shared" si="78"/>
        <v>2.8582604640955016E-2</v>
      </c>
      <c r="S205">
        <f t="shared" si="79"/>
        <v>226.11027111024234</v>
      </c>
      <c r="T205">
        <f t="shared" si="80"/>
        <v>34.637019111908387</v>
      </c>
      <c r="U205">
        <f t="shared" si="81"/>
        <v>33.7180125</v>
      </c>
      <c r="V205">
        <f t="shared" si="82"/>
        <v>5.2595407397890801</v>
      </c>
      <c r="W205">
        <f t="shared" si="83"/>
        <v>69.742193017312843</v>
      </c>
      <c r="X205">
        <f t="shared" si="84"/>
        <v>3.6132902230775561</v>
      </c>
      <c r="Y205">
        <f t="shared" si="85"/>
        <v>5.1809242966887936</v>
      </c>
      <c r="Z205">
        <f t="shared" si="86"/>
        <v>1.646250516711524</v>
      </c>
      <c r="AA205">
        <f t="shared" si="87"/>
        <v>-34.31640330566406</v>
      </c>
      <c r="AB205">
        <f t="shared" si="88"/>
        <v>-40.111537138112325</v>
      </c>
      <c r="AC205">
        <f t="shared" si="89"/>
        <v>-3.3425466063120006</v>
      </c>
      <c r="AD205">
        <f t="shared" si="90"/>
        <v>148.33978406015393</v>
      </c>
      <c r="AE205">
        <f t="shared" si="91"/>
        <v>26.300262226822461</v>
      </c>
      <c r="AF205">
        <f t="shared" si="92"/>
        <v>0.78449652445835716</v>
      </c>
      <c r="AG205">
        <f t="shared" si="93"/>
        <v>15.915181628364312</v>
      </c>
      <c r="AH205">
        <v>1299.2076802501249</v>
      </c>
      <c r="AI205">
        <v>1277.62012121212</v>
      </c>
      <c r="AJ205">
        <v>1.691613616893346</v>
      </c>
      <c r="AK205">
        <v>61.748436210949897</v>
      </c>
      <c r="AL205">
        <f t="shared" si="94"/>
        <v>0.77814973482231431</v>
      </c>
      <c r="AM205">
        <v>35.055199931273293</v>
      </c>
      <c r="AN205">
        <v>35.749176969696961</v>
      </c>
      <c r="AO205">
        <v>-2.3207290138438521E-4</v>
      </c>
      <c r="AP205">
        <v>100.5812648026685</v>
      </c>
      <c r="AQ205">
        <v>13</v>
      </c>
      <c r="AR205">
        <v>2</v>
      </c>
      <c r="AS205">
        <f t="shared" si="95"/>
        <v>1</v>
      </c>
      <c r="AT205">
        <f t="shared" si="96"/>
        <v>0</v>
      </c>
      <c r="AU205">
        <f t="shared" si="97"/>
        <v>47168.37164069459</v>
      </c>
      <c r="AV205">
        <f t="shared" si="98"/>
        <v>1199.97</v>
      </c>
      <c r="AW205">
        <f t="shared" si="99"/>
        <v>1025.8997010933897</v>
      </c>
      <c r="AX205">
        <f t="shared" si="100"/>
        <v>0.85493779102260037</v>
      </c>
      <c r="AY205">
        <f t="shared" si="101"/>
        <v>0.18842993667361879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1676574659.2874999</v>
      </c>
      <c r="BF205">
        <v>1228.99</v>
      </c>
      <c r="BG205">
        <v>1254.155</v>
      </c>
      <c r="BH205">
        <v>35.754012500000002</v>
      </c>
      <c r="BI205">
        <v>35.055812500000002</v>
      </c>
      <c r="BJ205">
        <v>1236.9525000000001</v>
      </c>
      <c r="BK205">
        <v>35.556787499999999</v>
      </c>
      <c r="BL205">
        <v>650.05525</v>
      </c>
      <c r="BM205">
        <v>100.959625</v>
      </c>
      <c r="BN205">
        <v>0.100087475</v>
      </c>
      <c r="BO205">
        <v>33.448837500000003</v>
      </c>
      <c r="BP205">
        <v>33.7180125</v>
      </c>
      <c r="BQ205">
        <v>999.9</v>
      </c>
      <c r="BR205">
        <v>0</v>
      </c>
      <c r="BS205">
        <v>0</v>
      </c>
      <c r="BT205">
        <v>8998.8274999999994</v>
      </c>
      <c r="BU205">
        <v>0</v>
      </c>
      <c r="BV205">
        <v>1757.8050000000001</v>
      </c>
      <c r="BW205">
        <v>-25.164737500000001</v>
      </c>
      <c r="BX205">
        <v>1274.56125</v>
      </c>
      <c r="BY205">
        <v>1299.7162499999999</v>
      </c>
      <c r="BZ205">
        <v>0.69823875000000002</v>
      </c>
      <c r="CA205">
        <v>1254.155</v>
      </c>
      <c r="CB205">
        <v>35.055812500000002</v>
      </c>
      <c r="CC205">
        <v>3.6097049999999999</v>
      </c>
      <c r="CD205">
        <v>3.5392100000000002</v>
      </c>
      <c r="CE205">
        <v>27.144749999999998</v>
      </c>
      <c r="CF205">
        <v>26.809012500000001</v>
      </c>
      <c r="CG205">
        <v>1199.97</v>
      </c>
      <c r="CH205">
        <v>0.49999300000000002</v>
      </c>
      <c r="CI205">
        <v>0.50000700000000009</v>
      </c>
      <c r="CJ205">
        <v>0</v>
      </c>
      <c r="CK205">
        <v>1156.3362500000001</v>
      </c>
      <c r="CL205">
        <v>4.9990899999999998</v>
      </c>
      <c r="CM205">
        <v>12848.4</v>
      </c>
      <c r="CN205">
        <v>9557.5825000000004</v>
      </c>
      <c r="CO205">
        <v>43.311999999999998</v>
      </c>
      <c r="CP205">
        <v>46.186999999999998</v>
      </c>
      <c r="CQ205">
        <v>44.140500000000003</v>
      </c>
      <c r="CR205">
        <v>44.875</v>
      </c>
      <c r="CS205">
        <v>44.686999999999998</v>
      </c>
      <c r="CT205">
        <v>597.47375</v>
      </c>
      <c r="CU205">
        <v>597.49624999999992</v>
      </c>
      <c r="CV205">
        <v>0</v>
      </c>
      <c r="CW205">
        <v>1676574673.5</v>
      </c>
      <c r="CX205">
        <v>0</v>
      </c>
      <c r="CY205">
        <v>1676570481.5999999</v>
      </c>
      <c r="CZ205" t="s">
        <v>356</v>
      </c>
      <c r="DA205">
        <v>1676570481.5999999</v>
      </c>
      <c r="DB205">
        <v>1676570479.5999999</v>
      </c>
      <c r="DC205">
        <v>11</v>
      </c>
      <c r="DD205">
        <v>-8.3000000000000004E-2</v>
      </c>
      <c r="DE205">
        <v>1.9E-2</v>
      </c>
      <c r="DF205">
        <v>-6.1429999999999998</v>
      </c>
      <c r="DG205">
        <v>0.19700000000000001</v>
      </c>
      <c r="DH205">
        <v>415</v>
      </c>
      <c r="DI205">
        <v>33</v>
      </c>
      <c r="DJ205">
        <v>0.52</v>
      </c>
      <c r="DK205">
        <v>0.45</v>
      </c>
      <c r="DL205">
        <v>-25.1976756097561</v>
      </c>
      <c r="DM205">
        <v>9.3522648083649629E-2</v>
      </c>
      <c r="DN205">
        <v>4.3145730255291247E-2</v>
      </c>
      <c r="DO205">
        <v>1</v>
      </c>
      <c r="DP205">
        <v>0.69088685365853664</v>
      </c>
      <c r="DQ205">
        <v>0.18645432752613331</v>
      </c>
      <c r="DR205">
        <v>2.291374207715938E-2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3.2962899999999999</v>
      </c>
      <c r="EB205">
        <v>2.6252599999999999</v>
      </c>
      <c r="EC205">
        <v>0.21315100000000001</v>
      </c>
      <c r="ED205">
        <v>0.21351800000000001</v>
      </c>
      <c r="EE205">
        <v>0.143764</v>
      </c>
      <c r="EF205">
        <v>0.140455</v>
      </c>
      <c r="EG205">
        <v>23717.8</v>
      </c>
      <c r="EH205">
        <v>24050.799999999999</v>
      </c>
      <c r="EI205">
        <v>28052.7</v>
      </c>
      <c r="EJ205">
        <v>29443.5</v>
      </c>
      <c r="EK205">
        <v>33078.1</v>
      </c>
      <c r="EL205">
        <v>35129.199999999997</v>
      </c>
      <c r="EM205">
        <v>39620.300000000003</v>
      </c>
      <c r="EN205">
        <v>42070.2</v>
      </c>
      <c r="EO205">
        <v>2.19685</v>
      </c>
      <c r="EP205">
        <v>2.1926800000000002</v>
      </c>
      <c r="EQ205">
        <v>0.105686</v>
      </c>
      <c r="ER205">
        <v>0</v>
      </c>
      <c r="ES205">
        <v>32.005000000000003</v>
      </c>
      <c r="ET205">
        <v>999.9</v>
      </c>
      <c r="EU205">
        <v>76.400000000000006</v>
      </c>
      <c r="EV205">
        <v>32.9</v>
      </c>
      <c r="EW205">
        <v>38.0199</v>
      </c>
      <c r="EX205">
        <v>56.5565</v>
      </c>
      <c r="EY205">
        <v>-4.0745199999999997</v>
      </c>
      <c r="EZ205">
        <v>2</v>
      </c>
      <c r="FA205">
        <v>0.48056100000000002</v>
      </c>
      <c r="FB205">
        <v>0.57908800000000005</v>
      </c>
      <c r="FC205">
        <v>20.271599999999999</v>
      </c>
      <c r="FD205">
        <v>5.2163899999999996</v>
      </c>
      <c r="FE205">
        <v>12.0099</v>
      </c>
      <c r="FF205">
        <v>4.9862500000000001</v>
      </c>
      <c r="FG205">
        <v>3.28443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1.8642300000000001</v>
      </c>
      <c r="FO205">
        <v>1.86033</v>
      </c>
      <c r="FP205">
        <v>1.8610199999999999</v>
      </c>
      <c r="FQ205">
        <v>1.86019</v>
      </c>
      <c r="FR205">
        <v>1.86189</v>
      </c>
      <c r="FS205">
        <v>1.85849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-7.97</v>
      </c>
      <c r="GH205">
        <v>0.1973</v>
      </c>
      <c r="GI205">
        <v>-4.4815386914191997</v>
      </c>
      <c r="GJ205">
        <v>-4.8024823865547416E-3</v>
      </c>
      <c r="GK205">
        <v>2.2541114550050859E-6</v>
      </c>
      <c r="GL205">
        <v>-5.2254267566753844E-10</v>
      </c>
      <c r="GM205">
        <v>0.19724000000001499</v>
      </c>
      <c r="GN205">
        <v>0</v>
      </c>
      <c r="GO205">
        <v>0</v>
      </c>
      <c r="GP205">
        <v>0</v>
      </c>
      <c r="GQ205">
        <v>6</v>
      </c>
      <c r="GR205">
        <v>2068</v>
      </c>
      <c r="GS205">
        <v>3</v>
      </c>
      <c r="GT205">
        <v>31</v>
      </c>
      <c r="GU205">
        <v>69.7</v>
      </c>
      <c r="GV205">
        <v>69.7</v>
      </c>
      <c r="GW205">
        <v>3.3398400000000001</v>
      </c>
      <c r="GX205">
        <v>2.50732</v>
      </c>
      <c r="GY205">
        <v>2.04834</v>
      </c>
      <c r="GZ205">
        <v>2.6257299999999999</v>
      </c>
      <c r="HA205">
        <v>2.1972700000000001</v>
      </c>
      <c r="HB205">
        <v>2.34375</v>
      </c>
      <c r="HC205">
        <v>38.256799999999998</v>
      </c>
      <c r="HD205">
        <v>14.8325</v>
      </c>
      <c r="HE205">
        <v>18</v>
      </c>
      <c r="HF205">
        <v>684.36599999999999</v>
      </c>
      <c r="HG205">
        <v>758.41200000000003</v>
      </c>
      <c r="HH205">
        <v>31.002300000000002</v>
      </c>
      <c r="HI205">
        <v>33.493400000000001</v>
      </c>
      <c r="HJ205">
        <v>30.001200000000001</v>
      </c>
      <c r="HK205">
        <v>33.295999999999999</v>
      </c>
      <c r="HL205">
        <v>33.302399999999999</v>
      </c>
      <c r="HM205">
        <v>66.773899999999998</v>
      </c>
      <c r="HN205">
        <v>3.1588099999999999</v>
      </c>
      <c r="HO205">
        <v>100</v>
      </c>
      <c r="HP205">
        <v>31</v>
      </c>
      <c r="HQ205">
        <v>1270.8399999999999</v>
      </c>
      <c r="HR205">
        <v>35.101500000000001</v>
      </c>
      <c r="HS205">
        <v>98.882999999999996</v>
      </c>
      <c r="HT205">
        <v>97.571200000000005</v>
      </c>
    </row>
    <row r="206" spans="1:228" x14ac:dyDescent="0.2">
      <c r="A206">
        <v>191</v>
      </c>
      <c r="B206">
        <v>1676574665.5999999</v>
      </c>
      <c r="C206">
        <v>759</v>
      </c>
      <c r="D206" t="s">
        <v>741</v>
      </c>
      <c r="E206" t="s">
        <v>742</v>
      </c>
      <c r="F206">
        <v>4</v>
      </c>
      <c r="G206">
        <v>1676574663.5999999</v>
      </c>
      <c r="H206">
        <f t="shared" si="68"/>
        <v>7.6529782582134898E-4</v>
      </c>
      <c r="I206">
        <f t="shared" si="69"/>
        <v>0.76529782582134898</v>
      </c>
      <c r="J206">
        <f t="shared" si="70"/>
        <v>15.835278992166407</v>
      </c>
      <c r="K206">
        <f t="shared" si="71"/>
        <v>1236.1500000000001</v>
      </c>
      <c r="L206">
        <f t="shared" si="72"/>
        <v>646.59075331656516</v>
      </c>
      <c r="M206">
        <f t="shared" si="73"/>
        <v>65.346434093820221</v>
      </c>
      <c r="N206">
        <f t="shared" si="74"/>
        <v>124.9290901404643</v>
      </c>
      <c r="O206">
        <f t="shared" si="75"/>
        <v>4.5280718327869882E-2</v>
      </c>
      <c r="P206">
        <f t="shared" si="76"/>
        <v>2.7608852895994618</v>
      </c>
      <c r="Q206">
        <f t="shared" si="77"/>
        <v>4.4872159107456545E-2</v>
      </c>
      <c r="R206">
        <f t="shared" si="78"/>
        <v>2.8081499506368082E-2</v>
      </c>
      <c r="S206">
        <f t="shared" si="79"/>
        <v>226.10371509170031</v>
      </c>
      <c r="T206">
        <f t="shared" si="80"/>
        <v>34.645903300434284</v>
      </c>
      <c r="U206">
        <f t="shared" si="81"/>
        <v>33.720642857142863</v>
      </c>
      <c r="V206">
        <f t="shared" si="82"/>
        <v>5.2603140639044534</v>
      </c>
      <c r="W206">
        <f t="shared" si="83"/>
        <v>69.707627067041756</v>
      </c>
      <c r="X206">
        <f t="shared" si="84"/>
        <v>3.6123384906588667</v>
      </c>
      <c r="Y206">
        <f t="shared" si="85"/>
        <v>5.1821280434416126</v>
      </c>
      <c r="Z206">
        <f t="shared" si="86"/>
        <v>1.6479755732455867</v>
      </c>
      <c r="AA206">
        <f t="shared" si="87"/>
        <v>-33.749634118721488</v>
      </c>
      <c r="AB206">
        <f t="shared" si="88"/>
        <v>-39.839386673192379</v>
      </c>
      <c r="AC206">
        <f t="shared" si="89"/>
        <v>-3.3238084674720523</v>
      </c>
      <c r="AD206">
        <f t="shared" si="90"/>
        <v>149.19088583231439</v>
      </c>
      <c r="AE206">
        <f t="shared" si="91"/>
        <v>26.409235986515348</v>
      </c>
      <c r="AF206">
        <f t="shared" si="92"/>
        <v>0.76760887054265681</v>
      </c>
      <c r="AG206">
        <f t="shared" si="93"/>
        <v>15.835278992166407</v>
      </c>
      <c r="AH206">
        <v>1306.1745659017699</v>
      </c>
      <c r="AI206">
        <v>1284.5444848484849</v>
      </c>
      <c r="AJ206">
        <v>1.722869206206016</v>
      </c>
      <c r="AK206">
        <v>61.748436210949897</v>
      </c>
      <c r="AL206">
        <f t="shared" si="94"/>
        <v>0.76529782582134898</v>
      </c>
      <c r="AM206">
        <v>35.059588611917142</v>
      </c>
      <c r="AN206">
        <v>35.741833939393928</v>
      </c>
      <c r="AO206">
        <v>-1.773440803465386E-4</v>
      </c>
      <c r="AP206">
        <v>100.5812648026685</v>
      </c>
      <c r="AQ206">
        <v>13</v>
      </c>
      <c r="AR206">
        <v>2</v>
      </c>
      <c r="AS206">
        <f t="shared" si="95"/>
        <v>1</v>
      </c>
      <c r="AT206">
        <f t="shared" si="96"/>
        <v>0</v>
      </c>
      <c r="AU206">
        <f t="shared" si="97"/>
        <v>47080.381804522091</v>
      </c>
      <c r="AV206">
        <f t="shared" si="98"/>
        <v>1199.94</v>
      </c>
      <c r="AW206">
        <f t="shared" si="99"/>
        <v>1025.8735850216065</v>
      </c>
      <c r="AX206">
        <f t="shared" si="100"/>
        <v>0.85493740105472471</v>
      </c>
      <c r="AY206">
        <f t="shared" si="101"/>
        <v>0.1884291840356187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1676574663.5999999</v>
      </c>
      <c r="BF206">
        <v>1236.1500000000001</v>
      </c>
      <c r="BG206">
        <v>1261.4028571428571</v>
      </c>
      <c r="BH206">
        <v>35.74341428571428</v>
      </c>
      <c r="BI206">
        <v>35.060200000000002</v>
      </c>
      <c r="BJ206">
        <v>1244.1242857142861</v>
      </c>
      <c r="BK206">
        <v>35.546199999999999</v>
      </c>
      <c r="BL206">
        <v>650.02028571428571</v>
      </c>
      <c r="BM206">
        <v>100.96299999999999</v>
      </c>
      <c r="BN206">
        <v>0.1000507142857143</v>
      </c>
      <c r="BO206">
        <v>33.45298571428571</v>
      </c>
      <c r="BP206">
        <v>33.720642857142863</v>
      </c>
      <c r="BQ206">
        <v>999.89999999999986</v>
      </c>
      <c r="BR206">
        <v>0</v>
      </c>
      <c r="BS206">
        <v>0</v>
      </c>
      <c r="BT206">
        <v>8981.6057142857153</v>
      </c>
      <c r="BU206">
        <v>0</v>
      </c>
      <c r="BV206">
        <v>1695.52</v>
      </c>
      <c r="BW206">
        <v>-25.25074285714286</v>
      </c>
      <c r="BX206">
        <v>1281.974285714286</v>
      </c>
      <c r="BY206">
        <v>1307.234285714286</v>
      </c>
      <c r="BZ206">
        <v>0.68321771428571421</v>
      </c>
      <c r="CA206">
        <v>1261.4028571428571</v>
      </c>
      <c r="CB206">
        <v>35.060200000000002</v>
      </c>
      <c r="CC206">
        <v>3.6087614285714289</v>
      </c>
      <c r="CD206">
        <v>3.5397814285714291</v>
      </c>
      <c r="CE206">
        <v>27.140342857142851</v>
      </c>
      <c r="CF206">
        <v>26.811771428571429</v>
      </c>
      <c r="CG206">
        <v>1199.94</v>
      </c>
      <c r="CH206">
        <v>0.50000342857142865</v>
      </c>
      <c r="CI206">
        <v>0.49999657142857151</v>
      </c>
      <c r="CJ206">
        <v>0</v>
      </c>
      <c r="CK206">
        <v>1157.0614285714289</v>
      </c>
      <c r="CL206">
        <v>4.9990899999999998</v>
      </c>
      <c r="CM206">
        <v>12887.28571428571</v>
      </c>
      <c r="CN206">
        <v>9557.3971428571422</v>
      </c>
      <c r="CO206">
        <v>43.311999999999998</v>
      </c>
      <c r="CP206">
        <v>46.186999999999998</v>
      </c>
      <c r="CQ206">
        <v>44.186999999999998</v>
      </c>
      <c r="CR206">
        <v>44.901571428571437</v>
      </c>
      <c r="CS206">
        <v>44.686999999999998</v>
      </c>
      <c r="CT206">
        <v>597.47428571428577</v>
      </c>
      <c r="CU206">
        <v>597.46571428571428</v>
      </c>
      <c r="CV206">
        <v>0</v>
      </c>
      <c r="CW206">
        <v>1676574677.7</v>
      </c>
      <c r="CX206">
        <v>0</v>
      </c>
      <c r="CY206">
        <v>1676570481.5999999</v>
      </c>
      <c r="CZ206" t="s">
        <v>356</v>
      </c>
      <c r="DA206">
        <v>1676570481.5999999</v>
      </c>
      <c r="DB206">
        <v>1676570479.5999999</v>
      </c>
      <c r="DC206">
        <v>11</v>
      </c>
      <c r="DD206">
        <v>-8.3000000000000004E-2</v>
      </c>
      <c r="DE206">
        <v>1.9E-2</v>
      </c>
      <c r="DF206">
        <v>-6.1429999999999998</v>
      </c>
      <c r="DG206">
        <v>0.19700000000000001</v>
      </c>
      <c r="DH206">
        <v>415</v>
      </c>
      <c r="DI206">
        <v>33</v>
      </c>
      <c r="DJ206">
        <v>0.52</v>
      </c>
      <c r="DK206">
        <v>0.45</v>
      </c>
      <c r="DL206">
        <v>-25.212043902439021</v>
      </c>
      <c r="DM206">
        <v>7.9726829268245689E-2</v>
      </c>
      <c r="DN206">
        <v>4.3548296983198162E-2</v>
      </c>
      <c r="DO206">
        <v>1</v>
      </c>
      <c r="DP206">
        <v>0.69704765853658535</v>
      </c>
      <c r="DQ206">
        <v>1.47971916376327E-2</v>
      </c>
      <c r="DR206">
        <v>1.440579501384647E-2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363</v>
      </c>
      <c r="EA206">
        <v>3.29644</v>
      </c>
      <c r="EB206">
        <v>2.6251699999999998</v>
      </c>
      <c r="EC206">
        <v>0.21387</v>
      </c>
      <c r="ED206">
        <v>0.21423200000000001</v>
      </c>
      <c r="EE206">
        <v>0.14374600000000001</v>
      </c>
      <c r="EF206">
        <v>0.14046500000000001</v>
      </c>
      <c r="EG206">
        <v>23695.599999999999</v>
      </c>
      <c r="EH206">
        <v>24028.6</v>
      </c>
      <c r="EI206">
        <v>28052.2</v>
      </c>
      <c r="EJ206">
        <v>29443.200000000001</v>
      </c>
      <c r="EK206">
        <v>33078.199999999997</v>
      </c>
      <c r="EL206">
        <v>35128.400000000001</v>
      </c>
      <c r="EM206">
        <v>39619.599999999999</v>
      </c>
      <c r="EN206">
        <v>42069.599999999999</v>
      </c>
      <c r="EO206">
        <v>2.1967699999999999</v>
      </c>
      <c r="EP206">
        <v>2.1924999999999999</v>
      </c>
      <c r="EQ206">
        <v>0.105545</v>
      </c>
      <c r="ER206">
        <v>0</v>
      </c>
      <c r="ES206">
        <v>32.015900000000002</v>
      </c>
      <c r="ET206">
        <v>999.9</v>
      </c>
      <c r="EU206">
        <v>76.400000000000006</v>
      </c>
      <c r="EV206">
        <v>32.9</v>
      </c>
      <c r="EW206">
        <v>38.015000000000001</v>
      </c>
      <c r="EX206">
        <v>56.706499999999998</v>
      </c>
      <c r="EY206">
        <v>-4.1346100000000003</v>
      </c>
      <c r="EZ206">
        <v>2</v>
      </c>
      <c r="FA206">
        <v>0.48151899999999997</v>
      </c>
      <c r="FB206">
        <v>0.58523700000000001</v>
      </c>
      <c r="FC206">
        <v>20.271599999999999</v>
      </c>
      <c r="FD206">
        <v>5.2160900000000003</v>
      </c>
      <c r="FE206">
        <v>12.0099</v>
      </c>
      <c r="FF206">
        <v>4.9863</v>
      </c>
      <c r="FG206">
        <v>3.2844500000000001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1.8642300000000001</v>
      </c>
      <c r="FO206">
        <v>1.8603000000000001</v>
      </c>
      <c r="FP206">
        <v>1.8610199999999999</v>
      </c>
      <c r="FQ206">
        <v>1.86019</v>
      </c>
      <c r="FR206">
        <v>1.86189</v>
      </c>
      <c r="FS206">
        <v>1.8585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-7.98</v>
      </c>
      <c r="GH206">
        <v>0.19719999999999999</v>
      </c>
      <c r="GI206">
        <v>-4.4815386914191997</v>
      </c>
      <c r="GJ206">
        <v>-4.8024823865547416E-3</v>
      </c>
      <c r="GK206">
        <v>2.2541114550050859E-6</v>
      </c>
      <c r="GL206">
        <v>-5.2254267566753844E-10</v>
      </c>
      <c r="GM206">
        <v>0.19724000000001499</v>
      </c>
      <c r="GN206">
        <v>0</v>
      </c>
      <c r="GO206">
        <v>0</v>
      </c>
      <c r="GP206">
        <v>0</v>
      </c>
      <c r="GQ206">
        <v>6</v>
      </c>
      <c r="GR206">
        <v>2068</v>
      </c>
      <c r="GS206">
        <v>3</v>
      </c>
      <c r="GT206">
        <v>31</v>
      </c>
      <c r="GU206">
        <v>69.7</v>
      </c>
      <c r="GV206">
        <v>69.8</v>
      </c>
      <c r="GW206">
        <v>3.3496100000000002</v>
      </c>
      <c r="GX206">
        <v>2.5061</v>
      </c>
      <c r="GY206">
        <v>2.04834</v>
      </c>
      <c r="GZ206">
        <v>2.6257299999999999</v>
      </c>
      <c r="HA206">
        <v>2.1972700000000001</v>
      </c>
      <c r="HB206">
        <v>2.3156699999999999</v>
      </c>
      <c r="HC206">
        <v>38.256799999999998</v>
      </c>
      <c r="HD206">
        <v>14.85</v>
      </c>
      <c r="HE206">
        <v>18</v>
      </c>
      <c r="HF206">
        <v>684.40700000000004</v>
      </c>
      <c r="HG206">
        <v>758.36800000000005</v>
      </c>
      <c r="HH206">
        <v>31.001999999999999</v>
      </c>
      <c r="HI206">
        <v>33.503799999999998</v>
      </c>
      <c r="HJ206">
        <v>30.001200000000001</v>
      </c>
      <c r="HK206">
        <v>33.305500000000002</v>
      </c>
      <c r="HL206">
        <v>33.312399999999997</v>
      </c>
      <c r="HM206">
        <v>67.049400000000006</v>
      </c>
      <c r="HN206">
        <v>3.1588099999999999</v>
      </c>
      <c r="HO206">
        <v>100</v>
      </c>
      <c r="HP206">
        <v>31</v>
      </c>
      <c r="HQ206">
        <v>1277.52</v>
      </c>
      <c r="HR206">
        <v>35.130600000000001</v>
      </c>
      <c r="HS206">
        <v>98.881299999999996</v>
      </c>
      <c r="HT206">
        <v>97.57</v>
      </c>
    </row>
    <row r="207" spans="1:228" x14ac:dyDescent="0.2">
      <c r="A207">
        <v>192</v>
      </c>
      <c r="B207">
        <v>1676574669.5999999</v>
      </c>
      <c r="C207">
        <v>763</v>
      </c>
      <c r="D207" t="s">
        <v>743</v>
      </c>
      <c r="E207" t="s">
        <v>744</v>
      </c>
      <c r="F207">
        <v>4</v>
      </c>
      <c r="G207">
        <v>1676574667.2874999</v>
      </c>
      <c r="H207">
        <f t="shared" si="68"/>
        <v>7.5955533985671913E-4</v>
      </c>
      <c r="I207">
        <f t="shared" si="69"/>
        <v>0.75955533985671908</v>
      </c>
      <c r="J207">
        <f t="shared" si="70"/>
        <v>15.690689084465111</v>
      </c>
      <c r="K207">
        <f t="shared" si="71"/>
        <v>1242.3475000000001</v>
      </c>
      <c r="L207">
        <f t="shared" si="72"/>
        <v>652.5659785742821</v>
      </c>
      <c r="M207">
        <f t="shared" si="73"/>
        <v>65.95225264521163</v>
      </c>
      <c r="N207">
        <f t="shared" si="74"/>
        <v>125.55912947248484</v>
      </c>
      <c r="O207">
        <f t="shared" si="75"/>
        <v>4.4862975092082938E-2</v>
      </c>
      <c r="P207">
        <f t="shared" si="76"/>
        <v>2.7610891623952272</v>
      </c>
      <c r="Q207">
        <f t="shared" si="77"/>
        <v>4.4461912838466441E-2</v>
      </c>
      <c r="R207">
        <f t="shared" si="78"/>
        <v>2.7824430427057303E-2</v>
      </c>
      <c r="S207">
        <f t="shared" si="79"/>
        <v>226.10784373447331</v>
      </c>
      <c r="T207">
        <f t="shared" si="80"/>
        <v>34.651316299663335</v>
      </c>
      <c r="U207">
        <f t="shared" si="81"/>
        <v>33.729262499999997</v>
      </c>
      <c r="V207">
        <f t="shared" si="82"/>
        <v>5.2628489290679088</v>
      </c>
      <c r="W207">
        <f t="shared" si="83"/>
        <v>69.688110928958508</v>
      </c>
      <c r="X207">
        <f t="shared" si="84"/>
        <v>3.612116328728594</v>
      </c>
      <c r="Y207">
        <f t="shared" si="85"/>
        <v>5.1832605025136349</v>
      </c>
      <c r="Z207">
        <f t="shared" si="86"/>
        <v>1.6507326003393148</v>
      </c>
      <c r="AA207">
        <f t="shared" si="87"/>
        <v>-33.49639048768131</v>
      </c>
      <c r="AB207">
        <f t="shared" si="88"/>
        <v>-40.544609126666714</v>
      </c>
      <c r="AC207">
        <f t="shared" si="89"/>
        <v>-3.3826027986534171</v>
      </c>
      <c r="AD207">
        <f t="shared" si="90"/>
        <v>148.68424132147186</v>
      </c>
      <c r="AE207">
        <f t="shared" si="91"/>
        <v>26.449229173758916</v>
      </c>
      <c r="AF207">
        <f t="shared" si="92"/>
        <v>0.75977780131733819</v>
      </c>
      <c r="AG207">
        <f t="shared" si="93"/>
        <v>15.690689084465111</v>
      </c>
      <c r="AH207">
        <v>1313.2030882605659</v>
      </c>
      <c r="AI207">
        <v>1291.5839393939391</v>
      </c>
      <c r="AJ207">
        <v>1.75643723611247</v>
      </c>
      <c r="AK207">
        <v>61.748436210949897</v>
      </c>
      <c r="AL207">
        <f t="shared" si="94"/>
        <v>0.75955533985671908</v>
      </c>
      <c r="AM207">
        <v>35.062458475072617</v>
      </c>
      <c r="AN207">
        <v>35.738761212121211</v>
      </c>
      <c r="AO207">
        <v>-3.667245424679448E-5</v>
      </c>
      <c r="AP207">
        <v>100.5812648026685</v>
      </c>
      <c r="AQ207">
        <v>13</v>
      </c>
      <c r="AR207">
        <v>2</v>
      </c>
      <c r="AS207">
        <f t="shared" si="95"/>
        <v>1</v>
      </c>
      <c r="AT207">
        <f t="shared" si="96"/>
        <v>0</v>
      </c>
      <c r="AU207">
        <f t="shared" si="97"/>
        <v>47085.393579441792</v>
      </c>
      <c r="AV207">
        <f t="shared" si="98"/>
        <v>1199.9625000000001</v>
      </c>
      <c r="AW207">
        <f t="shared" si="99"/>
        <v>1025.8927635929915</v>
      </c>
      <c r="AX207">
        <f t="shared" si="100"/>
        <v>0.85493735311977781</v>
      </c>
      <c r="AY207">
        <f t="shared" si="101"/>
        <v>0.1884290915211711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1676574667.2874999</v>
      </c>
      <c r="BF207">
        <v>1242.3475000000001</v>
      </c>
      <c r="BG207">
        <v>1267.63375</v>
      </c>
      <c r="BH207">
        <v>35.740162499999997</v>
      </c>
      <c r="BI207">
        <v>35.063887500000007</v>
      </c>
      <c r="BJ207">
        <v>1250.33125</v>
      </c>
      <c r="BK207">
        <v>35.542924999999997</v>
      </c>
      <c r="BL207">
        <v>649.99287499999991</v>
      </c>
      <c r="BM207">
        <v>100.96599999999999</v>
      </c>
      <c r="BN207">
        <v>0.1000298125</v>
      </c>
      <c r="BO207">
        <v>33.456887499999993</v>
      </c>
      <c r="BP207">
        <v>33.729262499999997</v>
      </c>
      <c r="BQ207">
        <v>999.9</v>
      </c>
      <c r="BR207">
        <v>0</v>
      </c>
      <c r="BS207">
        <v>0</v>
      </c>
      <c r="BT207">
        <v>8982.4212499999994</v>
      </c>
      <c r="BU207">
        <v>0</v>
      </c>
      <c r="BV207">
        <v>1676.2212500000001</v>
      </c>
      <c r="BW207">
        <v>-25.284012499999999</v>
      </c>
      <c r="BX207">
        <v>1288.395</v>
      </c>
      <c r="BY207">
        <v>1313.69625</v>
      </c>
      <c r="BZ207">
        <v>0.67626700000000006</v>
      </c>
      <c r="CA207">
        <v>1267.63375</v>
      </c>
      <c r="CB207">
        <v>35.063887500000007</v>
      </c>
      <c r="CC207">
        <v>3.6085437499999999</v>
      </c>
      <c r="CD207">
        <v>3.5402650000000002</v>
      </c>
      <c r="CE207">
        <v>27.139299999999999</v>
      </c>
      <c r="CF207">
        <v>26.814087499999999</v>
      </c>
      <c r="CG207">
        <v>1199.9625000000001</v>
      </c>
      <c r="CH207">
        <v>0.50000687499999996</v>
      </c>
      <c r="CI207">
        <v>0.49999312499999998</v>
      </c>
      <c r="CJ207">
        <v>0</v>
      </c>
      <c r="CK207">
        <v>1157.7349999999999</v>
      </c>
      <c r="CL207">
        <v>4.9990899999999998</v>
      </c>
      <c r="CM207">
        <v>12830.612499999999</v>
      </c>
      <c r="CN207">
        <v>9557.5712500000009</v>
      </c>
      <c r="CO207">
        <v>43.327749999999988</v>
      </c>
      <c r="CP207">
        <v>46.186999999999998</v>
      </c>
      <c r="CQ207">
        <v>44.186999999999998</v>
      </c>
      <c r="CR207">
        <v>44.921499999999988</v>
      </c>
      <c r="CS207">
        <v>44.710625</v>
      </c>
      <c r="CT207">
        <v>597.48749999999995</v>
      </c>
      <c r="CU207">
        <v>597.47500000000002</v>
      </c>
      <c r="CV207">
        <v>0</v>
      </c>
      <c r="CW207">
        <v>1676574681.3</v>
      </c>
      <c r="CX207">
        <v>0</v>
      </c>
      <c r="CY207">
        <v>1676570481.5999999</v>
      </c>
      <c r="CZ207" t="s">
        <v>356</v>
      </c>
      <c r="DA207">
        <v>1676570481.5999999</v>
      </c>
      <c r="DB207">
        <v>1676570479.5999999</v>
      </c>
      <c r="DC207">
        <v>11</v>
      </c>
      <c r="DD207">
        <v>-8.3000000000000004E-2</v>
      </c>
      <c r="DE207">
        <v>1.9E-2</v>
      </c>
      <c r="DF207">
        <v>-6.1429999999999998</v>
      </c>
      <c r="DG207">
        <v>0.19700000000000001</v>
      </c>
      <c r="DH207">
        <v>415</v>
      </c>
      <c r="DI207">
        <v>33</v>
      </c>
      <c r="DJ207">
        <v>0.52</v>
      </c>
      <c r="DK207">
        <v>0.45</v>
      </c>
      <c r="DL207">
        <v>-25.221353658536589</v>
      </c>
      <c r="DM207">
        <v>-0.24160348432059109</v>
      </c>
      <c r="DN207">
        <v>5.3853953803538329E-2</v>
      </c>
      <c r="DO207">
        <v>0</v>
      </c>
      <c r="DP207">
        <v>0.69665009756097551</v>
      </c>
      <c r="DQ207">
        <v>-0.11684747038327591</v>
      </c>
      <c r="DR207">
        <v>1.470353691945245E-2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374</v>
      </c>
      <c r="EA207">
        <v>3.2963399999999998</v>
      </c>
      <c r="EB207">
        <v>2.6253000000000002</v>
      </c>
      <c r="EC207">
        <v>0.21457699999999999</v>
      </c>
      <c r="ED207">
        <v>0.21493100000000001</v>
      </c>
      <c r="EE207">
        <v>0.14374400000000001</v>
      </c>
      <c r="EF207">
        <v>0.14047899999999999</v>
      </c>
      <c r="EG207">
        <v>23673.7</v>
      </c>
      <c r="EH207">
        <v>24006.7</v>
      </c>
      <c r="EI207">
        <v>28051.599999999999</v>
      </c>
      <c r="EJ207">
        <v>29442.6</v>
      </c>
      <c r="EK207">
        <v>33077.5</v>
      </c>
      <c r="EL207">
        <v>35127.4</v>
      </c>
      <c r="EM207">
        <v>39618.6</v>
      </c>
      <c r="EN207">
        <v>42069</v>
      </c>
      <c r="EO207">
        <v>2.1967300000000001</v>
      </c>
      <c r="EP207">
        <v>2.19245</v>
      </c>
      <c r="EQ207">
        <v>0.105485</v>
      </c>
      <c r="ER207">
        <v>0</v>
      </c>
      <c r="ES207">
        <v>32.0244</v>
      </c>
      <c r="ET207">
        <v>999.9</v>
      </c>
      <c r="EU207">
        <v>76.400000000000006</v>
      </c>
      <c r="EV207">
        <v>32.9</v>
      </c>
      <c r="EW207">
        <v>38.012599999999999</v>
      </c>
      <c r="EX207">
        <v>57.156500000000001</v>
      </c>
      <c r="EY207">
        <v>-4.1586499999999997</v>
      </c>
      <c r="EZ207">
        <v>2</v>
      </c>
      <c r="FA207">
        <v>0.48260399999999998</v>
      </c>
      <c r="FB207">
        <v>0.58986400000000005</v>
      </c>
      <c r="FC207">
        <v>20.2714</v>
      </c>
      <c r="FD207">
        <v>5.2166899999999998</v>
      </c>
      <c r="FE207">
        <v>12.0099</v>
      </c>
      <c r="FF207">
        <v>4.9863999999999997</v>
      </c>
      <c r="FG207">
        <v>3.2844799999999998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1.8621799999999999</v>
      </c>
      <c r="FN207">
        <v>1.8642099999999999</v>
      </c>
      <c r="FO207">
        <v>1.86032</v>
      </c>
      <c r="FP207">
        <v>1.86103</v>
      </c>
      <c r="FQ207">
        <v>1.8602000000000001</v>
      </c>
      <c r="FR207">
        <v>1.86189</v>
      </c>
      <c r="FS207">
        <v>1.8585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-7.99</v>
      </c>
      <c r="GH207">
        <v>0.1973</v>
      </c>
      <c r="GI207">
        <v>-4.4815386914191997</v>
      </c>
      <c r="GJ207">
        <v>-4.8024823865547416E-3</v>
      </c>
      <c r="GK207">
        <v>2.2541114550050859E-6</v>
      </c>
      <c r="GL207">
        <v>-5.2254267566753844E-10</v>
      </c>
      <c r="GM207">
        <v>0.19724000000001499</v>
      </c>
      <c r="GN207">
        <v>0</v>
      </c>
      <c r="GO207">
        <v>0</v>
      </c>
      <c r="GP207">
        <v>0</v>
      </c>
      <c r="GQ207">
        <v>6</v>
      </c>
      <c r="GR207">
        <v>2068</v>
      </c>
      <c r="GS207">
        <v>3</v>
      </c>
      <c r="GT207">
        <v>31</v>
      </c>
      <c r="GU207">
        <v>69.8</v>
      </c>
      <c r="GV207">
        <v>69.8</v>
      </c>
      <c r="GW207">
        <v>3.3666999999999998</v>
      </c>
      <c r="GX207">
        <v>2.5109900000000001</v>
      </c>
      <c r="GY207">
        <v>2.04834</v>
      </c>
      <c r="GZ207">
        <v>2.6257299999999999</v>
      </c>
      <c r="HA207">
        <v>2.1972700000000001</v>
      </c>
      <c r="HB207">
        <v>2.3059099999999999</v>
      </c>
      <c r="HC207">
        <v>38.256799999999998</v>
      </c>
      <c r="HD207">
        <v>14.815</v>
      </c>
      <c r="HE207">
        <v>18</v>
      </c>
      <c r="HF207">
        <v>684.48900000000003</v>
      </c>
      <c r="HG207">
        <v>758.44500000000005</v>
      </c>
      <c r="HH207">
        <v>31.0016</v>
      </c>
      <c r="HI207">
        <v>33.515799999999999</v>
      </c>
      <c r="HJ207">
        <v>30.001300000000001</v>
      </c>
      <c r="HK207">
        <v>33.316800000000001</v>
      </c>
      <c r="HL207">
        <v>33.322400000000002</v>
      </c>
      <c r="HM207">
        <v>67.3309</v>
      </c>
      <c r="HN207">
        <v>3.1588099999999999</v>
      </c>
      <c r="HO207">
        <v>100</v>
      </c>
      <c r="HP207">
        <v>31</v>
      </c>
      <c r="HQ207">
        <v>1284.2</v>
      </c>
      <c r="HR207">
        <v>35.160600000000002</v>
      </c>
      <c r="HS207">
        <v>98.878900000000002</v>
      </c>
      <c r="HT207">
        <v>97.5685</v>
      </c>
    </row>
    <row r="208" spans="1:228" x14ac:dyDescent="0.2">
      <c r="A208">
        <v>193</v>
      </c>
      <c r="B208">
        <v>1676574673.5999999</v>
      </c>
      <c r="C208">
        <v>767</v>
      </c>
      <c r="D208" t="s">
        <v>745</v>
      </c>
      <c r="E208" t="s">
        <v>746</v>
      </c>
      <c r="F208">
        <v>4</v>
      </c>
      <c r="G208">
        <v>1676574671.5999999</v>
      </c>
      <c r="H208">
        <f t="shared" ref="H208:H271" si="102">(I208)/1000</f>
        <v>7.5343405171928769E-4</v>
      </c>
      <c r="I208">
        <f t="shared" ref="I208:I271" si="103">IF(BD208, AL208, AF208)</f>
        <v>0.75343405171928768</v>
      </c>
      <c r="J208">
        <f t="shared" ref="J208:J271" si="104">IF(BD208, AG208, AE208)</f>
        <v>15.858783933085979</v>
      </c>
      <c r="K208">
        <f t="shared" ref="K208:K271" si="105">BF208 - IF(AS208&gt;1, J208*AZ208*100/(AU208*BT208), 0)</f>
        <v>1249.498571428571</v>
      </c>
      <c r="L208">
        <f t="shared" ref="L208:L271" si="106">((R208-H208/2)*K208-J208)/(R208+H208/2)</f>
        <v>648.05055875013943</v>
      </c>
      <c r="M208">
        <f t="shared" ref="M208:M271" si="107">L208*(BM208+BN208)/1000</f>
        <v>65.498427266344805</v>
      </c>
      <c r="N208">
        <f t="shared" ref="N208:N271" si="108">(BF208 - IF(AS208&gt;1, J208*AZ208*100/(AU208*BT208), 0))*(BM208+BN208)/1000</f>
        <v>126.28673827232988</v>
      </c>
      <c r="O208">
        <f t="shared" ref="O208:O271" si="109">2/((1/Q208-1/P208)+SIGN(Q208)*SQRT((1/Q208-1/P208)*(1/Q208-1/P208) + 4*BA208/((BA208+1)*(BA208+1))*(2*1/Q208*1/P208-1/P208*1/P208)))</f>
        <v>4.4426951419402137E-2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2.7630178736236464</v>
      </c>
      <c r="Q208">
        <f t="shared" ref="Q208:Q271" si="111">H208*(1000-(1000*0.61365*EXP(17.502*U208/(240.97+U208))/(BM208+BN208)+BH208)/2)/(1000*0.61365*EXP(17.502*U208/(240.97+U208))/(BM208+BN208)-BH208)</f>
        <v>4.4033882211565151E-2</v>
      </c>
      <c r="R208">
        <f t="shared" ref="R208:R271" si="112">1/((BA208+1)/(O208/1.6)+1/(P208/1.37)) + BA208/((BA208+1)/(O208/1.6) + BA208/(P208/1.37))</f>
        <v>2.755620211300068E-2</v>
      </c>
      <c r="S208">
        <f t="shared" ref="S208:S271" si="113">(AV208*AY208)</f>
        <v>226.11552437779648</v>
      </c>
      <c r="T208">
        <f t="shared" ref="T208:T271" si="114">(BO208+(S208+2*0.95*0.0000000567*(((BO208+$B$6)+273)^4-(BO208+273)^4)-44100*H208)/(1.84*29.3*P208+8*0.95*0.0000000567*(BO208+273)^3))</f>
        <v>34.657175235503999</v>
      </c>
      <c r="U208">
        <f t="shared" ref="U208:U271" si="115">($C$6*BP208+$D$6*BQ208+$E$6*T208)</f>
        <v>33.737857142857138</v>
      </c>
      <c r="V208">
        <f t="shared" ref="V208:V271" si="116">0.61365*EXP(17.502*U208/(240.97+U208))</f>
        <v>5.2653774999345835</v>
      </c>
      <c r="W208">
        <f t="shared" ref="W208:W271" si="117">(X208/Y208*100)</f>
        <v>69.666415575287857</v>
      </c>
      <c r="X208">
        <f t="shared" ref="X208:X271" si="118">BH208*(BM208+BN208)/1000</f>
        <v>3.6119853260425505</v>
      </c>
      <c r="Y208">
        <f t="shared" ref="Y208:Y271" si="119">0.61365*EXP(17.502*BO208/(240.97+BO208))</f>
        <v>5.1846866186751219</v>
      </c>
      <c r="Z208">
        <f t="shared" ref="Z208:Z271" si="120">(V208-BH208*(BM208+BN208)/1000)</f>
        <v>1.653392173892033</v>
      </c>
      <c r="AA208">
        <f t="shared" ref="AA208:AA271" si="121">(-H208*44100)</f>
        <v>-33.226441680820585</v>
      </c>
      <c r="AB208">
        <f t="shared" ref="AB208:AB271" si="122">2*29.3*P208*0.92*(BO208-U208)</f>
        <v>-41.12142220006357</v>
      </c>
      <c r="AC208">
        <f t="shared" ref="AC208:AC271" si="123">2*0.95*0.0000000567*(((BO208+$B$6)+273)^4-(U208+273)^4)</f>
        <v>-3.4285576081356375</v>
      </c>
      <c r="AD208">
        <f t="shared" ref="AD208:AD271" si="124">S208+AC208+AA208+AB208</f>
        <v>148.33910288877669</v>
      </c>
      <c r="AE208">
        <f t="shared" ref="AE208:AE271" si="125">BL208*AS208*(BG208-BF208*(1000-AS208*BI208)/(1000-AS208*BH208))/(100*AZ208)</f>
        <v>26.462848008460746</v>
      </c>
      <c r="AF208">
        <f t="shared" ref="AF208:AF271" si="126">1000*BL208*AS208*(BH208-BI208)/(100*AZ208*(1000-AS208*BH208))</f>
        <v>0.75402200091451443</v>
      </c>
      <c r="AG208">
        <f t="shared" ref="AG208:AG271" si="127">(AH208 - AI208 - BM208*1000/(8.314*(BO208+273.15)) * AK208/BL208 * AJ208) * BL208/(100*AZ208) * (1000 - BI208)/1000</f>
        <v>15.858783933085979</v>
      </c>
      <c r="AH208">
        <v>1320.0433594362239</v>
      </c>
      <c r="AI208">
        <v>1298.396121212121</v>
      </c>
      <c r="AJ208">
        <v>1.721454919370323</v>
      </c>
      <c r="AK208">
        <v>61.748436210949897</v>
      </c>
      <c r="AL208">
        <f t="shared" ref="AL208:AL271" si="128">(AN208 - AM208 + BM208*1000/(8.314*(BO208+273.15)) * AP208/BL208 * AO208) * BL208/(100*AZ208) * 1000/(1000 - AN208)</f>
        <v>0.75343405171928768</v>
      </c>
      <c r="AM208">
        <v>35.065983091665601</v>
      </c>
      <c r="AN208">
        <v>35.736833939393932</v>
      </c>
      <c r="AO208">
        <v>-4.2326446945270068E-5</v>
      </c>
      <c r="AP208">
        <v>100.5812648026685</v>
      </c>
      <c r="AQ208">
        <v>13</v>
      </c>
      <c r="AR208">
        <v>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47137.565422137079</v>
      </c>
      <c r="AV208">
        <f t="shared" ref="AV208:AV271" si="132">$B$10*BU208+$C$10*BV208+$F$10*CG208*(1-CJ208)</f>
        <v>1200</v>
      </c>
      <c r="AW208">
        <f t="shared" ref="AW208:AW271" si="133">AV208*AX208</f>
        <v>1025.9251421646613</v>
      </c>
      <c r="AX208">
        <f t="shared" ref="AX208:AX271" si="134">($B$10*$D$8+$C$10*$D$8+$F$10*((CT208+CL208)/MAX(CT208+CL208+CU208, 0.1)*$I$8+CU208/MAX(CT208+CL208+CU208, 0.1)*$J$8))/($B$10+$C$10+$F$10)</f>
        <v>0.85493761847055105</v>
      </c>
      <c r="AY208">
        <f t="shared" ref="AY208:AY271" si="135">($B$10*$K$8+$C$10*$K$8+$F$10*((CT208+CL208)/MAX(CT208+CL208+CU208, 0.1)*$P$8+CU208/MAX(CT208+CL208+CU208, 0.1)*$Q$8))/($B$10+$C$10+$F$10)</f>
        <v>0.18842960364816372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1676574671.5999999</v>
      </c>
      <c r="BF208">
        <v>1249.498571428571</v>
      </c>
      <c r="BG208">
        <v>1274.7942857142859</v>
      </c>
      <c r="BH208">
        <v>35.737485714285718</v>
      </c>
      <c r="BI208">
        <v>35.066371428571429</v>
      </c>
      <c r="BJ208">
        <v>1257.495714285714</v>
      </c>
      <c r="BK208">
        <v>35.540257142857143</v>
      </c>
      <c r="BL208">
        <v>650.03099999999995</v>
      </c>
      <c r="BM208">
        <v>100.96985714285719</v>
      </c>
      <c r="BN208">
        <v>0.10007695714285721</v>
      </c>
      <c r="BO208">
        <v>33.461799999999997</v>
      </c>
      <c r="BP208">
        <v>33.737857142857138</v>
      </c>
      <c r="BQ208">
        <v>999.89999999999986</v>
      </c>
      <c r="BR208">
        <v>0</v>
      </c>
      <c r="BS208">
        <v>0</v>
      </c>
      <c r="BT208">
        <v>8992.3214285714294</v>
      </c>
      <c r="BU208">
        <v>0</v>
      </c>
      <c r="BV208">
        <v>1417.46</v>
      </c>
      <c r="BW208">
        <v>-25.29361428571428</v>
      </c>
      <c r="BX208">
        <v>1295.808571428571</v>
      </c>
      <c r="BY208">
        <v>1321.12</v>
      </c>
      <c r="BZ208">
        <v>0.67112685714285714</v>
      </c>
      <c r="CA208">
        <v>1274.7942857142859</v>
      </c>
      <c r="CB208">
        <v>35.066371428571429</v>
      </c>
      <c r="CC208">
        <v>3.6084042857142862</v>
      </c>
      <c r="CD208">
        <v>3.5406414285714281</v>
      </c>
      <c r="CE208">
        <v>27.138642857142859</v>
      </c>
      <c r="CF208">
        <v>26.81588571428572</v>
      </c>
      <c r="CG208">
        <v>1200</v>
      </c>
      <c r="CH208">
        <v>0.49999742857142848</v>
      </c>
      <c r="CI208">
        <v>0.50000257142857152</v>
      </c>
      <c r="CJ208">
        <v>0</v>
      </c>
      <c r="CK208">
        <v>1158.271428571428</v>
      </c>
      <c r="CL208">
        <v>4.9990899999999998</v>
      </c>
      <c r="CM208">
        <v>12814.4</v>
      </c>
      <c r="CN208">
        <v>9557.8457142857169</v>
      </c>
      <c r="CO208">
        <v>43.338999999999999</v>
      </c>
      <c r="CP208">
        <v>46.25</v>
      </c>
      <c r="CQ208">
        <v>44.186999999999998</v>
      </c>
      <c r="CR208">
        <v>44.936999999999998</v>
      </c>
      <c r="CS208">
        <v>44.732000000000014</v>
      </c>
      <c r="CT208">
        <v>597.49571428571437</v>
      </c>
      <c r="CU208">
        <v>597.50428571428586</v>
      </c>
      <c r="CV208">
        <v>0</v>
      </c>
      <c r="CW208">
        <v>1676574685.5</v>
      </c>
      <c r="CX208">
        <v>0</v>
      </c>
      <c r="CY208">
        <v>1676570481.5999999</v>
      </c>
      <c r="CZ208" t="s">
        <v>356</v>
      </c>
      <c r="DA208">
        <v>1676570481.5999999</v>
      </c>
      <c r="DB208">
        <v>1676570479.5999999</v>
      </c>
      <c r="DC208">
        <v>11</v>
      </c>
      <c r="DD208">
        <v>-8.3000000000000004E-2</v>
      </c>
      <c r="DE208">
        <v>1.9E-2</v>
      </c>
      <c r="DF208">
        <v>-6.1429999999999998</v>
      </c>
      <c r="DG208">
        <v>0.19700000000000001</v>
      </c>
      <c r="DH208">
        <v>415</v>
      </c>
      <c r="DI208">
        <v>33</v>
      </c>
      <c r="DJ208">
        <v>0.52</v>
      </c>
      <c r="DK208">
        <v>0.45</v>
      </c>
      <c r="DL208">
        <v>-25.232580487804871</v>
      </c>
      <c r="DM208">
        <v>-0.40202299651565621</v>
      </c>
      <c r="DN208">
        <v>5.7803355542365972E-2</v>
      </c>
      <c r="DO208">
        <v>0</v>
      </c>
      <c r="DP208">
        <v>0.69061417073170728</v>
      </c>
      <c r="DQ208">
        <v>-0.1652240069686409</v>
      </c>
      <c r="DR208">
        <v>1.6644206560963541E-2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374</v>
      </c>
      <c r="EA208">
        <v>3.2964199999999999</v>
      </c>
      <c r="EB208">
        <v>2.6252</v>
      </c>
      <c r="EC208">
        <v>0.215282</v>
      </c>
      <c r="ED208">
        <v>0.21563099999999999</v>
      </c>
      <c r="EE208">
        <v>0.14374100000000001</v>
      </c>
      <c r="EF208">
        <v>0.140484</v>
      </c>
      <c r="EG208">
        <v>23652</v>
      </c>
      <c r="EH208">
        <v>23985</v>
      </c>
      <c r="EI208">
        <v>28051.200000000001</v>
      </c>
      <c r="EJ208">
        <v>29442.400000000001</v>
      </c>
      <c r="EK208">
        <v>33077.1</v>
      </c>
      <c r="EL208">
        <v>35127</v>
      </c>
      <c r="EM208">
        <v>39618</v>
      </c>
      <c r="EN208">
        <v>42068.800000000003</v>
      </c>
      <c r="EO208">
        <v>2.1967300000000001</v>
      </c>
      <c r="EP208">
        <v>2.1923499999999998</v>
      </c>
      <c r="EQ208">
        <v>0.10576099999999999</v>
      </c>
      <c r="ER208">
        <v>0</v>
      </c>
      <c r="ES208">
        <v>32.032800000000002</v>
      </c>
      <c r="ET208">
        <v>999.9</v>
      </c>
      <c r="EU208">
        <v>76.400000000000006</v>
      </c>
      <c r="EV208">
        <v>32.9</v>
      </c>
      <c r="EW208">
        <v>38.010800000000003</v>
      </c>
      <c r="EX208">
        <v>56.916499999999999</v>
      </c>
      <c r="EY208">
        <v>-4.21875</v>
      </c>
      <c r="EZ208">
        <v>2</v>
      </c>
      <c r="FA208">
        <v>0.48365900000000001</v>
      </c>
      <c r="FB208">
        <v>0.59436500000000003</v>
      </c>
      <c r="FC208">
        <v>20.2715</v>
      </c>
      <c r="FD208">
        <v>5.2171399999999997</v>
      </c>
      <c r="FE208">
        <v>12.0099</v>
      </c>
      <c r="FF208">
        <v>4.9869000000000003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1.8642399999999999</v>
      </c>
      <c r="FO208">
        <v>1.86032</v>
      </c>
      <c r="FP208">
        <v>1.86103</v>
      </c>
      <c r="FQ208">
        <v>1.8602000000000001</v>
      </c>
      <c r="FR208">
        <v>1.86192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-8</v>
      </c>
      <c r="GH208">
        <v>0.19719999999999999</v>
      </c>
      <c r="GI208">
        <v>-4.4815386914191997</v>
      </c>
      <c r="GJ208">
        <v>-4.8024823865547416E-3</v>
      </c>
      <c r="GK208">
        <v>2.2541114550050859E-6</v>
      </c>
      <c r="GL208">
        <v>-5.2254267566753844E-10</v>
      </c>
      <c r="GM208">
        <v>0.19724000000001499</v>
      </c>
      <c r="GN208">
        <v>0</v>
      </c>
      <c r="GO208">
        <v>0</v>
      </c>
      <c r="GP208">
        <v>0</v>
      </c>
      <c r="GQ208">
        <v>6</v>
      </c>
      <c r="GR208">
        <v>2068</v>
      </c>
      <c r="GS208">
        <v>3</v>
      </c>
      <c r="GT208">
        <v>31</v>
      </c>
      <c r="GU208">
        <v>69.900000000000006</v>
      </c>
      <c r="GV208">
        <v>69.900000000000006</v>
      </c>
      <c r="GW208">
        <v>3.3813499999999999</v>
      </c>
      <c r="GX208">
        <v>2.5122100000000001</v>
      </c>
      <c r="GY208">
        <v>2.04834</v>
      </c>
      <c r="GZ208">
        <v>2.6257299999999999</v>
      </c>
      <c r="HA208">
        <v>2.1972700000000001</v>
      </c>
      <c r="HB208">
        <v>2.2583000000000002</v>
      </c>
      <c r="HC208">
        <v>38.256799999999998</v>
      </c>
      <c r="HD208">
        <v>14.8062</v>
      </c>
      <c r="HE208">
        <v>18</v>
      </c>
      <c r="HF208">
        <v>684.59100000000001</v>
      </c>
      <c r="HG208">
        <v>758.47799999999995</v>
      </c>
      <c r="HH208">
        <v>31.0014</v>
      </c>
      <c r="HI208">
        <v>33.527200000000001</v>
      </c>
      <c r="HJ208">
        <v>30.001300000000001</v>
      </c>
      <c r="HK208">
        <v>33.326300000000003</v>
      </c>
      <c r="HL208">
        <v>33.332799999999999</v>
      </c>
      <c r="HM208">
        <v>67.609300000000005</v>
      </c>
      <c r="HN208">
        <v>3.1588099999999999</v>
      </c>
      <c r="HO208">
        <v>100</v>
      </c>
      <c r="HP208">
        <v>31</v>
      </c>
      <c r="HQ208">
        <v>1290.8699999999999</v>
      </c>
      <c r="HR208">
        <v>35.179600000000001</v>
      </c>
      <c r="HS208">
        <v>98.877399999999994</v>
      </c>
      <c r="HT208">
        <v>97.567999999999998</v>
      </c>
    </row>
    <row r="209" spans="1:228" x14ac:dyDescent="0.2">
      <c r="A209">
        <v>194</v>
      </c>
      <c r="B209">
        <v>1676574677.5999999</v>
      </c>
      <c r="C209">
        <v>771</v>
      </c>
      <c r="D209" t="s">
        <v>747</v>
      </c>
      <c r="E209" t="s">
        <v>748</v>
      </c>
      <c r="F209">
        <v>4</v>
      </c>
      <c r="G209">
        <v>1676574675.2874999</v>
      </c>
      <c r="H209">
        <f t="shared" si="102"/>
        <v>7.5773591606477519E-4</v>
      </c>
      <c r="I209">
        <f t="shared" si="103"/>
        <v>0.75773591606477519</v>
      </c>
      <c r="J209">
        <f t="shared" si="104"/>
        <v>15.8244963155189</v>
      </c>
      <c r="K209">
        <f t="shared" si="105"/>
        <v>1255.67625</v>
      </c>
      <c r="L209">
        <f t="shared" si="106"/>
        <v>657.4946381730673</v>
      </c>
      <c r="M209">
        <f t="shared" si="107"/>
        <v>66.452785297546072</v>
      </c>
      <c r="N209">
        <f t="shared" si="108"/>
        <v>126.91082086438804</v>
      </c>
      <c r="O209">
        <f t="shared" si="109"/>
        <v>4.4605265010994558E-2</v>
      </c>
      <c r="P209">
        <f t="shared" si="110"/>
        <v>2.7644758506152591</v>
      </c>
      <c r="Q209">
        <f t="shared" si="111"/>
        <v>4.4209256340499888E-2</v>
      </c>
      <c r="R209">
        <f t="shared" si="112"/>
        <v>2.7666071868615263E-2</v>
      </c>
      <c r="S209">
        <f t="shared" si="113"/>
        <v>226.11502760777645</v>
      </c>
      <c r="T209">
        <f t="shared" si="114"/>
        <v>34.658936875637032</v>
      </c>
      <c r="U209">
        <f t="shared" si="115"/>
        <v>33.748350000000002</v>
      </c>
      <c r="V209">
        <f t="shared" si="116"/>
        <v>5.2684659637599225</v>
      </c>
      <c r="W209">
        <f t="shared" si="117"/>
        <v>69.658012682221568</v>
      </c>
      <c r="X209">
        <f t="shared" si="118"/>
        <v>3.6122626332422465</v>
      </c>
      <c r="Y209">
        <f t="shared" si="119"/>
        <v>5.1857101489835991</v>
      </c>
      <c r="Z209">
        <f t="shared" si="120"/>
        <v>1.656203330517676</v>
      </c>
      <c r="AA209">
        <f t="shared" si="121"/>
        <v>-33.416153898456585</v>
      </c>
      <c r="AB209">
        <f t="shared" si="122"/>
        <v>-42.181599403069384</v>
      </c>
      <c r="AC209">
        <f t="shared" si="123"/>
        <v>-3.5153376830071261</v>
      </c>
      <c r="AD209">
        <f t="shared" si="124"/>
        <v>147.00193662324338</v>
      </c>
      <c r="AE209">
        <f t="shared" si="125"/>
        <v>26.469987462135219</v>
      </c>
      <c r="AF209">
        <f t="shared" si="126"/>
        <v>0.75529423292999309</v>
      </c>
      <c r="AG209">
        <f t="shared" si="127"/>
        <v>15.8244963155189</v>
      </c>
      <c r="AH209">
        <v>1327.0412217736759</v>
      </c>
      <c r="AI209">
        <v>1305.366606060606</v>
      </c>
      <c r="AJ209">
        <v>1.7373102438266681</v>
      </c>
      <c r="AK209">
        <v>61.748436210949897</v>
      </c>
      <c r="AL209">
        <f t="shared" si="128"/>
        <v>0.75773591606477519</v>
      </c>
      <c r="AM209">
        <v>35.067623476999628</v>
      </c>
      <c r="AN209">
        <v>35.741575757575752</v>
      </c>
      <c r="AO209">
        <v>7.8741402239221393E-5</v>
      </c>
      <c r="AP209">
        <v>100.5812648026685</v>
      </c>
      <c r="AQ209">
        <v>13</v>
      </c>
      <c r="AR209">
        <v>2</v>
      </c>
      <c r="AS209">
        <f t="shared" si="129"/>
        <v>1</v>
      </c>
      <c r="AT209">
        <f t="shared" si="130"/>
        <v>0</v>
      </c>
      <c r="AU209">
        <f t="shared" si="131"/>
        <v>47177.023666275847</v>
      </c>
      <c r="AV209">
        <f t="shared" si="132"/>
        <v>1200.0125</v>
      </c>
      <c r="AW209">
        <f t="shared" si="133"/>
        <v>1025.9343510921121</v>
      </c>
      <c r="AX209">
        <f t="shared" si="134"/>
        <v>0.85493638698939556</v>
      </c>
      <c r="AY209">
        <f t="shared" si="135"/>
        <v>0.18842722688953362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1676574675.2874999</v>
      </c>
      <c r="BF209">
        <v>1255.67625</v>
      </c>
      <c r="BG209">
        <v>1280.9849999999999</v>
      </c>
      <c r="BH209">
        <v>35.740312500000002</v>
      </c>
      <c r="BI209">
        <v>35.068049999999999</v>
      </c>
      <c r="BJ209">
        <v>1263.6812500000001</v>
      </c>
      <c r="BK209">
        <v>35.543075000000002</v>
      </c>
      <c r="BL209">
        <v>650.01374999999996</v>
      </c>
      <c r="BM209">
        <v>100.96975</v>
      </c>
      <c r="BN209">
        <v>9.9949187500000009E-2</v>
      </c>
      <c r="BO209">
        <v>33.465325000000007</v>
      </c>
      <c r="BP209">
        <v>33.748350000000002</v>
      </c>
      <c r="BQ209">
        <v>999.9</v>
      </c>
      <c r="BR209">
        <v>0</v>
      </c>
      <c r="BS209">
        <v>0</v>
      </c>
      <c r="BT209">
        <v>9000.0787500000006</v>
      </c>
      <c r="BU209">
        <v>0</v>
      </c>
      <c r="BV209">
        <v>1362.5137500000001</v>
      </c>
      <c r="BW209">
        <v>-25.310099999999998</v>
      </c>
      <c r="BX209">
        <v>1302.2162499999999</v>
      </c>
      <c r="BY209">
        <v>1327.5387499999999</v>
      </c>
      <c r="BZ209">
        <v>0.67225662499999994</v>
      </c>
      <c r="CA209">
        <v>1280.9849999999999</v>
      </c>
      <c r="CB209">
        <v>35.068049999999999</v>
      </c>
      <c r="CC209">
        <v>3.6086887499999998</v>
      </c>
      <c r="CD209">
        <v>3.5408124999999999</v>
      </c>
      <c r="CE209">
        <v>27.1399875</v>
      </c>
      <c r="CF209">
        <v>26.816725000000002</v>
      </c>
      <c r="CG209">
        <v>1200.0125</v>
      </c>
      <c r="CH209">
        <v>0.50003637500000009</v>
      </c>
      <c r="CI209">
        <v>0.49996362500000002</v>
      </c>
      <c r="CJ209">
        <v>0</v>
      </c>
      <c r="CK209">
        <v>1158.7437500000001</v>
      </c>
      <c r="CL209">
        <v>4.9990899999999998</v>
      </c>
      <c r="CM209">
        <v>12734.2</v>
      </c>
      <c r="CN209">
        <v>9558.0912500000013</v>
      </c>
      <c r="CO209">
        <v>43.351374999999997</v>
      </c>
      <c r="CP209">
        <v>46.25</v>
      </c>
      <c r="CQ209">
        <v>44.226374999999997</v>
      </c>
      <c r="CR209">
        <v>44.936999999999998</v>
      </c>
      <c r="CS209">
        <v>44.75</v>
      </c>
      <c r="CT209">
        <v>597.55124999999998</v>
      </c>
      <c r="CU209">
        <v>597.46125000000006</v>
      </c>
      <c r="CV209">
        <v>0</v>
      </c>
      <c r="CW209">
        <v>1676574689.7</v>
      </c>
      <c r="CX209">
        <v>0</v>
      </c>
      <c r="CY209">
        <v>1676570481.5999999</v>
      </c>
      <c r="CZ209" t="s">
        <v>356</v>
      </c>
      <c r="DA209">
        <v>1676570481.5999999</v>
      </c>
      <c r="DB209">
        <v>1676570479.5999999</v>
      </c>
      <c r="DC209">
        <v>11</v>
      </c>
      <c r="DD209">
        <v>-8.3000000000000004E-2</v>
      </c>
      <c r="DE209">
        <v>1.9E-2</v>
      </c>
      <c r="DF209">
        <v>-6.1429999999999998</v>
      </c>
      <c r="DG209">
        <v>0.19700000000000001</v>
      </c>
      <c r="DH209">
        <v>415</v>
      </c>
      <c r="DI209">
        <v>33</v>
      </c>
      <c r="DJ209">
        <v>0.52</v>
      </c>
      <c r="DK209">
        <v>0.45</v>
      </c>
      <c r="DL209">
        <v>-25.254395121951219</v>
      </c>
      <c r="DM209">
        <v>-0.53506202090596355</v>
      </c>
      <c r="DN209">
        <v>6.4457018960527621E-2</v>
      </c>
      <c r="DO209">
        <v>0</v>
      </c>
      <c r="DP209">
        <v>0.68189156097560977</v>
      </c>
      <c r="DQ209">
        <v>-0.1079694146341469</v>
      </c>
      <c r="DR209">
        <v>1.156096433873075E-2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374</v>
      </c>
      <c r="EA209">
        <v>3.2963399999999998</v>
      </c>
      <c r="EB209">
        <v>2.6252599999999999</v>
      </c>
      <c r="EC209">
        <v>0.21598100000000001</v>
      </c>
      <c r="ED209">
        <v>0.21631400000000001</v>
      </c>
      <c r="EE209">
        <v>0.14374500000000001</v>
      </c>
      <c r="EF209">
        <v>0.140487</v>
      </c>
      <c r="EG209">
        <v>23630</v>
      </c>
      <c r="EH209">
        <v>23963</v>
      </c>
      <c r="EI209">
        <v>28050.2</v>
      </c>
      <c r="EJ209">
        <v>29441.3</v>
      </c>
      <c r="EK209">
        <v>33076.199999999997</v>
      </c>
      <c r="EL209">
        <v>35125.4</v>
      </c>
      <c r="EM209">
        <v>39617</v>
      </c>
      <c r="EN209">
        <v>42067</v>
      </c>
      <c r="EO209">
        <v>2.1966700000000001</v>
      </c>
      <c r="EP209">
        <v>2.19225</v>
      </c>
      <c r="EQ209">
        <v>0.10556699999999999</v>
      </c>
      <c r="ER209">
        <v>0</v>
      </c>
      <c r="ES209">
        <v>32.040599999999998</v>
      </c>
      <c r="ET209">
        <v>999.9</v>
      </c>
      <c r="EU209">
        <v>76.400000000000006</v>
      </c>
      <c r="EV209">
        <v>32.9</v>
      </c>
      <c r="EW209">
        <v>38.014099999999999</v>
      </c>
      <c r="EX209">
        <v>56.706499999999998</v>
      </c>
      <c r="EY209">
        <v>-4.1867000000000001</v>
      </c>
      <c r="EZ209">
        <v>2</v>
      </c>
      <c r="FA209">
        <v>0.48456300000000002</v>
      </c>
      <c r="FB209">
        <v>0.59714299999999998</v>
      </c>
      <c r="FC209">
        <v>20.2714</v>
      </c>
      <c r="FD209">
        <v>5.2171399999999997</v>
      </c>
      <c r="FE209">
        <v>12.0099</v>
      </c>
      <c r="FF209">
        <v>4.98705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1.86422</v>
      </c>
      <c r="FO209">
        <v>1.8603400000000001</v>
      </c>
      <c r="FP209">
        <v>1.86103</v>
      </c>
      <c r="FQ209">
        <v>1.8602000000000001</v>
      </c>
      <c r="FR209">
        <v>1.86189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-8.01</v>
      </c>
      <c r="GH209">
        <v>0.1973</v>
      </c>
      <c r="GI209">
        <v>-4.4815386914191997</v>
      </c>
      <c r="GJ209">
        <v>-4.8024823865547416E-3</v>
      </c>
      <c r="GK209">
        <v>2.2541114550050859E-6</v>
      </c>
      <c r="GL209">
        <v>-5.2254267566753844E-10</v>
      </c>
      <c r="GM209">
        <v>0.19724000000001499</v>
      </c>
      <c r="GN209">
        <v>0</v>
      </c>
      <c r="GO209">
        <v>0</v>
      </c>
      <c r="GP209">
        <v>0</v>
      </c>
      <c r="GQ209">
        <v>6</v>
      </c>
      <c r="GR209">
        <v>2068</v>
      </c>
      <c r="GS209">
        <v>3</v>
      </c>
      <c r="GT209">
        <v>31</v>
      </c>
      <c r="GU209">
        <v>69.900000000000006</v>
      </c>
      <c r="GV209">
        <v>70</v>
      </c>
      <c r="GW209">
        <v>3.3923299999999998</v>
      </c>
      <c r="GX209">
        <v>2.50244</v>
      </c>
      <c r="GY209">
        <v>2.04834</v>
      </c>
      <c r="GZ209">
        <v>2.6257299999999999</v>
      </c>
      <c r="HA209">
        <v>2.1972700000000001</v>
      </c>
      <c r="HB209">
        <v>2.32422</v>
      </c>
      <c r="HC209">
        <v>38.256799999999998</v>
      </c>
      <c r="HD209">
        <v>14.8325</v>
      </c>
      <c r="HE209">
        <v>18</v>
      </c>
      <c r="HF209">
        <v>684.66499999999996</v>
      </c>
      <c r="HG209">
        <v>758.49800000000005</v>
      </c>
      <c r="HH209">
        <v>31.001100000000001</v>
      </c>
      <c r="HI209">
        <v>33.536900000000003</v>
      </c>
      <c r="HJ209">
        <v>30.001300000000001</v>
      </c>
      <c r="HK209">
        <v>33.3369</v>
      </c>
      <c r="HL209">
        <v>33.342100000000002</v>
      </c>
      <c r="HM209">
        <v>67.888099999999994</v>
      </c>
      <c r="HN209">
        <v>2.8873199999999999</v>
      </c>
      <c r="HO209">
        <v>100</v>
      </c>
      <c r="HP209">
        <v>31</v>
      </c>
      <c r="HQ209">
        <v>1297.56</v>
      </c>
      <c r="HR209">
        <v>35.204099999999997</v>
      </c>
      <c r="HS209">
        <v>98.874600000000001</v>
      </c>
      <c r="HT209">
        <v>97.563999999999993</v>
      </c>
    </row>
    <row r="210" spans="1:228" x14ac:dyDescent="0.2">
      <c r="A210">
        <v>195</v>
      </c>
      <c r="B210">
        <v>1676574681.5999999</v>
      </c>
      <c r="C210">
        <v>775</v>
      </c>
      <c r="D210" t="s">
        <v>749</v>
      </c>
      <c r="E210" t="s">
        <v>750</v>
      </c>
      <c r="F210">
        <v>4</v>
      </c>
      <c r="G210">
        <v>1676574679.5999999</v>
      </c>
      <c r="H210">
        <f t="shared" si="102"/>
        <v>7.4856714570288715E-4</v>
      </c>
      <c r="I210">
        <f t="shared" si="103"/>
        <v>0.74856714570288718</v>
      </c>
      <c r="J210">
        <f t="shared" si="104"/>
        <v>15.841818211347084</v>
      </c>
      <c r="K210">
        <f t="shared" si="105"/>
        <v>1262.908571428572</v>
      </c>
      <c r="L210">
        <f t="shared" si="106"/>
        <v>657.08758194321445</v>
      </c>
      <c r="M210">
        <f t="shared" si="107"/>
        <v>66.410736760783607</v>
      </c>
      <c r="N210">
        <f t="shared" si="108"/>
        <v>127.64004524640107</v>
      </c>
      <c r="O210">
        <f t="shared" si="109"/>
        <v>4.4068481490426338E-2</v>
      </c>
      <c r="P210">
        <f t="shared" si="110"/>
        <v>2.7630899698006908</v>
      </c>
      <c r="Q210">
        <f t="shared" si="111"/>
        <v>4.3681710049518409E-2</v>
      </c>
      <c r="R210">
        <f t="shared" si="112"/>
        <v>2.7335535610214047E-2</v>
      </c>
      <c r="S210">
        <f t="shared" si="113"/>
        <v>226.11401966053251</v>
      </c>
      <c r="T210">
        <f t="shared" si="114"/>
        <v>34.666431448426863</v>
      </c>
      <c r="U210">
        <f t="shared" si="115"/>
        <v>33.746785714285707</v>
      </c>
      <c r="V210">
        <f t="shared" si="116"/>
        <v>5.2680054325503693</v>
      </c>
      <c r="W210">
        <f t="shared" si="117"/>
        <v>69.637551664939906</v>
      </c>
      <c r="X210">
        <f t="shared" si="118"/>
        <v>3.6121008347500805</v>
      </c>
      <c r="Y210">
        <f t="shared" si="119"/>
        <v>5.187001478928571</v>
      </c>
      <c r="Z210">
        <f t="shared" si="120"/>
        <v>1.6559045978002889</v>
      </c>
      <c r="AA210">
        <f t="shared" si="121"/>
        <v>-33.011811125497324</v>
      </c>
      <c r="AB210">
        <f t="shared" si="122"/>
        <v>-41.265074740123353</v>
      </c>
      <c r="AC210">
        <f t="shared" si="123"/>
        <v>-3.4407295447185495</v>
      </c>
      <c r="AD210">
        <f t="shared" si="124"/>
        <v>148.39640425019326</v>
      </c>
      <c r="AE210">
        <f t="shared" si="125"/>
        <v>26.445831980898575</v>
      </c>
      <c r="AF210">
        <f t="shared" si="126"/>
        <v>0.74692857157813297</v>
      </c>
      <c r="AG210">
        <f t="shared" si="127"/>
        <v>15.841818211347084</v>
      </c>
      <c r="AH210">
        <v>1333.9513078246721</v>
      </c>
      <c r="AI210">
        <v>1312.300303030303</v>
      </c>
      <c r="AJ210">
        <v>1.7270539222583161</v>
      </c>
      <c r="AK210">
        <v>61.748436210949897</v>
      </c>
      <c r="AL210">
        <f t="shared" si="128"/>
        <v>0.74856714570288718</v>
      </c>
      <c r="AM210">
        <v>35.072448782326163</v>
      </c>
      <c r="AN210">
        <v>35.739057575757577</v>
      </c>
      <c r="AO210">
        <v>-6.1832087525352214E-5</v>
      </c>
      <c r="AP210">
        <v>100.5812648026685</v>
      </c>
      <c r="AQ210">
        <v>13</v>
      </c>
      <c r="AR210">
        <v>2</v>
      </c>
      <c r="AS210">
        <f t="shared" si="129"/>
        <v>1</v>
      </c>
      <c r="AT210">
        <f t="shared" si="130"/>
        <v>0</v>
      </c>
      <c r="AU210">
        <f t="shared" si="131"/>
        <v>47138.305123896971</v>
      </c>
      <c r="AV210">
        <f t="shared" si="132"/>
        <v>1200.012857142857</v>
      </c>
      <c r="AW210">
        <f t="shared" si="133"/>
        <v>1025.9340993059755</v>
      </c>
      <c r="AX210">
        <f t="shared" si="134"/>
        <v>0.85493592272723606</v>
      </c>
      <c r="AY210">
        <f t="shared" si="135"/>
        <v>0.18842633086356547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1676574679.5999999</v>
      </c>
      <c r="BF210">
        <v>1262.908571428572</v>
      </c>
      <c r="BG210">
        <v>1288.1885714285711</v>
      </c>
      <c r="BH210">
        <v>35.739199999999997</v>
      </c>
      <c r="BI210">
        <v>35.07442857142857</v>
      </c>
      <c r="BJ210">
        <v>1270.924285714286</v>
      </c>
      <c r="BK210">
        <v>35.541942857142857</v>
      </c>
      <c r="BL210">
        <v>650.05857142857144</v>
      </c>
      <c r="BM210">
        <v>100.96814285714289</v>
      </c>
      <c r="BN210">
        <v>0.1001752571428571</v>
      </c>
      <c r="BO210">
        <v>33.469771428571427</v>
      </c>
      <c r="BP210">
        <v>33.746785714285707</v>
      </c>
      <c r="BQ210">
        <v>999.89999999999986</v>
      </c>
      <c r="BR210">
        <v>0</v>
      </c>
      <c r="BS210">
        <v>0</v>
      </c>
      <c r="BT210">
        <v>8992.8571428571431</v>
      </c>
      <c r="BU210">
        <v>0</v>
      </c>
      <c r="BV210">
        <v>595.68642857142856</v>
      </c>
      <c r="BW210">
        <v>-25.282642857142861</v>
      </c>
      <c r="BX210">
        <v>1309.7157142857141</v>
      </c>
      <c r="BY210">
        <v>1335.015714285714</v>
      </c>
      <c r="BZ210">
        <v>0.66475142857142866</v>
      </c>
      <c r="CA210">
        <v>1288.1885714285711</v>
      </c>
      <c r="CB210">
        <v>35.07442857142857</v>
      </c>
      <c r="CC210">
        <v>3.608514285714286</v>
      </c>
      <c r="CD210">
        <v>3.5413957142857142</v>
      </c>
      <c r="CE210">
        <v>27.139157142857151</v>
      </c>
      <c r="CF210">
        <v>26.81952857142857</v>
      </c>
      <c r="CG210">
        <v>1200.012857142857</v>
      </c>
      <c r="CH210">
        <v>0.50005300000000008</v>
      </c>
      <c r="CI210">
        <v>0.49994700000000009</v>
      </c>
      <c r="CJ210">
        <v>0</v>
      </c>
      <c r="CK210">
        <v>1159.3714285714291</v>
      </c>
      <c r="CL210">
        <v>4.9990899999999998</v>
      </c>
      <c r="CM210">
        <v>12634.014285714289</v>
      </c>
      <c r="CN210">
        <v>9558.1342857142863</v>
      </c>
      <c r="CO210">
        <v>43.375</v>
      </c>
      <c r="CP210">
        <v>46.25</v>
      </c>
      <c r="CQ210">
        <v>44.25</v>
      </c>
      <c r="CR210">
        <v>44.982000000000014</v>
      </c>
      <c r="CS210">
        <v>44.75</v>
      </c>
      <c r="CT210">
        <v>597.56999999999994</v>
      </c>
      <c r="CU210">
        <v>597.44285714285718</v>
      </c>
      <c r="CV210">
        <v>0</v>
      </c>
      <c r="CW210">
        <v>1676574693.3</v>
      </c>
      <c r="CX210">
        <v>0</v>
      </c>
      <c r="CY210">
        <v>1676570481.5999999</v>
      </c>
      <c r="CZ210" t="s">
        <v>356</v>
      </c>
      <c r="DA210">
        <v>1676570481.5999999</v>
      </c>
      <c r="DB210">
        <v>1676570479.5999999</v>
      </c>
      <c r="DC210">
        <v>11</v>
      </c>
      <c r="DD210">
        <v>-8.3000000000000004E-2</v>
      </c>
      <c r="DE210">
        <v>1.9E-2</v>
      </c>
      <c r="DF210">
        <v>-6.1429999999999998</v>
      </c>
      <c r="DG210">
        <v>0.19700000000000001</v>
      </c>
      <c r="DH210">
        <v>415</v>
      </c>
      <c r="DI210">
        <v>33</v>
      </c>
      <c r="DJ210">
        <v>0.52</v>
      </c>
      <c r="DK210">
        <v>0.45</v>
      </c>
      <c r="DL210">
        <v>-25.276834999999998</v>
      </c>
      <c r="DM210">
        <v>-0.15353696060036301</v>
      </c>
      <c r="DN210">
        <v>4.0615326848370999E-2</v>
      </c>
      <c r="DO210">
        <v>0</v>
      </c>
      <c r="DP210">
        <v>0.67538064999999992</v>
      </c>
      <c r="DQ210">
        <v>-6.8038806754222442E-2</v>
      </c>
      <c r="DR210">
        <v>7.1989679209939518E-3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3.2965</v>
      </c>
      <c r="EB210">
        <v>2.6255000000000002</v>
      </c>
      <c r="EC210">
        <v>0.216668</v>
      </c>
      <c r="ED210">
        <v>0.21699399999999999</v>
      </c>
      <c r="EE210">
        <v>0.14372099999999999</v>
      </c>
      <c r="EF210">
        <v>0.14049500000000001</v>
      </c>
      <c r="EG210">
        <v>23608.799999999999</v>
      </c>
      <c r="EH210">
        <v>23941.4</v>
      </c>
      <c r="EI210">
        <v>28049.8</v>
      </c>
      <c r="EJ210">
        <v>29440.5</v>
      </c>
      <c r="EK210">
        <v>33076.400000000001</v>
      </c>
      <c r="EL210">
        <v>35124.5</v>
      </c>
      <c r="EM210">
        <v>39616.1</v>
      </c>
      <c r="EN210">
        <v>42066.3</v>
      </c>
      <c r="EO210">
        <v>2.1964800000000002</v>
      </c>
      <c r="EP210">
        <v>2.1921200000000001</v>
      </c>
      <c r="EQ210">
        <v>0.104614</v>
      </c>
      <c r="ER210">
        <v>0</v>
      </c>
      <c r="ES210">
        <v>32.048000000000002</v>
      </c>
      <c r="ET210">
        <v>999.9</v>
      </c>
      <c r="EU210">
        <v>76.400000000000006</v>
      </c>
      <c r="EV210">
        <v>32.9</v>
      </c>
      <c r="EW210">
        <v>38.014099999999999</v>
      </c>
      <c r="EX210">
        <v>57.156500000000001</v>
      </c>
      <c r="EY210">
        <v>-4.2387800000000002</v>
      </c>
      <c r="EZ210">
        <v>2</v>
      </c>
      <c r="FA210">
        <v>0.48563499999999998</v>
      </c>
      <c r="FB210">
        <v>0.60062400000000005</v>
      </c>
      <c r="FC210">
        <v>20.2713</v>
      </c>
      <c r="FD210">
        <v>5.2166899999999998</v>
      </c>
      <c r="FE210">
        <v>12.0099</v>
      </c>
      <c r="FF210">
        <v>4.9863999999999997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1.8621799999999999</v>
      </c>
      <c r="FN210">
        <v>1.8642099999999999</v>
      </c>
      <c r="FO210">
        <v>1.86029</v>
      </c>
      <c r="FP210">
        <v>1.8610100000000001</v>
      </c>
      <c r="FQ210">
        <v>1.8602000000000001</v>
      </c>
      <c r="FR210">
        <v>1.86188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-8.02</v>
      </c>
      <c r="GH210">
        <v>0.19719999999999999</v>
      </c>
      <c r="GI210">
        <v>-4.4815386914191997</v>
      </c>
      <c r="GJ210">
        <v>-4.8024823865547416E-3</v>
      </c>
      <c r="GK210">
        <v>2.2541114550050859E-6</v>
      </c>
      <c r="GL210">
        <v>-5.2254267566753844E-10</v>
      </c>
      <c r="GM210">
        <v>0.19724000000001499</v>
      </c>
      <c r="GN210">
        <v>0</v>
      </c>
      <c r="GO210">
        <v>0</v>
      </c>
      <c r="GP210">
        <v>0</v>
      </c>
      <c r="GQ210">
        <v>6</v>
      </c>
      <c r="GR210">
        <v>2068</v>
      </c>
      <c r="GS210">
        <v>3</v>
      </c>
      <c r="GT210">
        <v>31</v>
      </c>
      <c r="GU210">
        <v>70</v>
      </c>
      <c r="GV210">
        <v>70</v>
      </c>
      <c r="GW210">
        <v>3.4094199999999999</v>
      </c>
      <c r="GX210">
        <v>2.5134300000000001</v>
      </c>
      <c r="GY210">
        <v>2.04834</v>
      </c>
      <c r="GZ210">
        <v>2.6257299999999999</v>
      </c>
      <c r="HA210">
        <v>2.1972700000000001</v>
      </c>
      <c r="HB210">
        <v>2.3303199999999999</v>
      </c>
      <c r="HC210">
        <v>38.281199999999998</v>
      </c>
      <c r="HD210">
        <v>14.8238</v>
      </c>
      <c r="HE210">
        <v>18</v>
      </c>
      <c r="HF210">
        <v>684.61199999999997</v>
      </c>
      <c r="HG210">
        <v>758.51099999999997</v>
      </c>
      <c r="HH210">
        <v>31.001000000000001</v>
      </c>
      <c r="HI210">
        <v>33.548900000000003</v>
      </c>
      <c r="HJ210">
        <v>30.001300000000001</v>
      </c>
      <c r="HK210">
        <v>33.347200000000001</v>
      </c>
      <c r="HL210">
        <v>33.352800000000002</v>
      </c>
      <c r="HM210">
        <v>68.168700000000001</v>
      </c>
      <c r="HN210">
        <v>2.6008300000000002</v>
      </c>
      <c r="HO210">
        <v>100</v>
      </c>
      <c r="HP210">
        <v>31</v>
      </c>
      <c r="HQ210">
        <v>1304.25</v>
      </c>
      <c r="HR210">
        <v>35.252099999999999</v>
      </c>
      <c r="HS210">
        <v>98.872699999999995</v>
      </c>
      <c r="HT210">
        <v>97.561800000000005</v>
      </c>
    </row>
    <row r="211" spans="1:228" x14ac:dyDescent="0.2">
      <c r="A211">
        <v>196</v>
      </c>
      <c r="B211">
        <v>1676574685.5999999</v>
      </c>
      <c r="C211">
        <v>779</v>
      </c>
      <c r="D211" t="s">
        <v>751</v>
      </c>
      <c r="E211" t="s">
        <v>752</v>
      </c>
      <c r="F211">
        <v>4</v>
      </c>
      <c r="G211">
        <v>1676574683.2874999</v>
      </c>
      <c r="H211">
        <f t="shared" si="102"/>
        <v>7.3208112474186136E-4</v>
      </c>
      <c r="I211">
        <f t="shared" si="103"/>
        <v>0.73208112474186138</v>
      </c>
      <c r="J211">
        <f t="shared" si="104"/>
        <v>16.163769007524266</v>
      </c>
      <c r="K211">
        <f t="shared" si="105"/>
        <v>1269.0050000000001</v>
      </c>
      <c r="L211">
        <f t="shared" si="106"/>
        <v>638.6535777214275</v>
      </c>
      <c r="M211">
        <f t="shared" si="107"/>
        <v>64.545376718564427</v>
      </c>
      <c r="N211">
        <f t="shared" si="108"/>
        <v>128.25169800969823</v>
      </c>
      <c r="O211">
        <f t="shared" si="109"/>
        <v>4.3118054565847615E-2</v>
      </c>
      <c r="P211">
        <f t="shared" si="110"/>
        <v>2.7618045489767904</v>
      </c>
      <c r="Q211">
        <f t="shared" si="111"/>
        <v>4.2747539848412897E-2</v>
      </c>
      <c r="R211">
        <f t="shared" si="112"/>
        <v>2.6750236185987784E-2</v>
      </c>
      <c r="S211">
        <f t="shared" si="113"/>
        <v>226.11114898233572</v>
      </c>
      <c r="T211">
        <f t="shared" si="114"/>
        <v>34.665693932681116</v>
      </c>
      <c r="U211">
        <f t="shared" si="115"/>
        <v>33.740975000000013</v>
      </c>
      <c r="V211">
        <f t="shared" si="116"/>
        <v>5.2662950444183725</v>
      </c>
      <c r="W211">
        <f t="shared" si="117"/>
        <v>69.648576478822633</v>
      </c>
      <c r="X211">
        <f t="shared" si="118"/>
        <v>3.6115103808445101</v>
      </c>
      <c r="Y211">
        <f t="shared" si="119"/>
        <v>5.1853326563574882</v>
      </c>
      <c r="Z211">
        <f t="shared" si="120"/>
        <v>1.6547846635738623</v>
      </c>
      <c r="AA211">
        <f t="shared" si="121"/>
        <v>-32.284777601116083</v>
      </c>
      <c r="AB211">
        <f t="shared" si="122"/>
        <v>-41.236305975568776</v>
      </c>
      <c r="AC211">
        <f t="shared" si="123"/>
        <v>-3.439736575664043</v>
      </c>
      <c r="AD211">
        <f t="shared" si="124"/>
        <v>149.15032882998682</v>
      </c>
      <c r="AE211">
        <f t="shared" si="125"/>
        <v>26.48395853072347</v>
      </c>
      <c r="AF211">
        <f t="shared" si="126"/>
        <v>0.73121125491783301</v>
      </c>
      <c r="AG211">
        <f t="shared" si="127"/>
        <v>16.163769007524266</v>
      </c>
      <c r="AH211">
        <v>1340.858358576404</v>
      </c>
      <c r="AI211">
        <v>1319.0729696969699</v>
      </c>
      <c r="AJ211">
        <v>1.68055589312725</v>
      </c>
      <c r="AK211">
        <v>61.748436210949897</v>
      </c>
      <c r="AL211">
        <f t="shared" si="128"/>
        <v>0.73208112474186138</v>
      </c>
      <c r="AM211">
        <v>35.080248375846217</v>
      </c>
      <c r="AN211">
        <v>35.732307878787871</v>
      </c>
      <c r="AO211">
        <v>-7.4847215447095667E-5</v>
      </c>
      <c r="AP211">
        <v>100.5812648026685</v>
      </c>
      <c r="AQ211">
        <v>13</v>
      </c>
      <c r="AR211">
        <v>2</v>
      </c>
      <c r="AS211">
        <f t="shared" si="129"/>
        <v>1</v>
      </c>
      <c r="AT211">
        <f t="shared" si="130"/>
        <v>0</v>
      </c>
      <c r="AU211">
        <f t="shared" si="131"/>
        <v>47103.907228516509</v>
      </c>
      <c r="AV211">
        <f t="shared" si="132"/>
        <v>1199.9949999999999</v>
      </c>
      <c r="AW211">
        <f t="shared" si="133"/>
        <v>1025.9190885918838</v>
      </c>
      <c r="AX211">
        <f t="shared" si="134"/>
        <v>0.85493613606047014</v>
      </c>
      <c r="AY211">
        <f t="shared" si="135"/>
        <v>0.18842674259670728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1676574683.2874999</v>
      </c>
      <c r="BF211">
        <v>1269.0050000000001</v>
      </c>
      <c r="BG211">
        <v>1294.3074999999999</v>
      </c>
      <c r="BH211">
        <v>35.734612499999997</v>
      </c>
      <c r="BI211">
        <v>35.0837875</v>
      </c>
      <c r="BJ211">
        <v>1277.03125</v>
      </c>
      <c r="BK211">
        <v>35.537374999999997</v>
      </c>
      <c r="BL211">
        <v>650.01962500000002</v>
      </c>
      <c r="BM211">
        <v>100.96475</v>
      </c>
      <c r="BN211">
        <v>0.10001965</v>
      </c>
      <c r="BO211">
        <v>33.464024999999999</v>
      </c>
      <c r="BP211">
        <v>33.740975000000013</v>
      </c>
      <c r="BQ211">
        <v>999.9</v>
      </c>
      <c r="BR211">
        <v>0</v>
      </c>
      <c r="BS211">
        <v>0</v>
      </c>
      <c r="BT211">
        <v>8986.3312499999993</v>
      </c>
      <c r="BU211">
        <v>0</v>
      </c>
      <c r="BV211">
        <v>373.60512499999999</v>
      </c>
      <c r="BW211">
        <v>-25.303175</v>
      </c>
      <c r="BX211">
        <v>1316.0337500000001</v>
      </c>
      <c r="BY211">
        <v>1341.3675000000001</v>
      </c>
      <c r="BZ211">
        <v>0.650825125</v>
      </c>
      <c r="CA211">
        <v>1294.3074999999999</v>
      </c>
      <c r="CB211">
        <v>35.0837875</v>
      </c>
      <c r="CC211">
        <v>3.6079287500000001</v>
      </c>
      <c r="CD211">
        <v>3.5422175</v>
      </c>
      <c r="CE211">
        <v>27.136399999999998</v>
      </c>
      <c r="CF211">
        <v>26.823462500000002</v>
      </c>
      <c r="CG211">
        <v>1199.9949999999999</v>
      </c>
      <c r="CH211">
        <v>0.50004674999999987</v>
      </c>
      <c r="CI211">
        <v>0.49995325000000002</v>
      </c>
      <c r="CJ211">
        <v>0</v>
      </c>
      <c r="CK211">
        <v>1160.06</v>
      </c>
      <c r="CL211">
        <v>4.9990899999999998</v>
      </c>
      <c r="CM211">
        <v>12638.512500000001</v>
      </c>
      <c r="CN211">
        <v>9557.9825000000019</v>
      </c>
      <c r="CO211">
        <v>43.375</v>
      </c>
      <c r="CP211">
        <v>46.25</v>
      </c>
      <c r="CQ211">
        <v>44.25</v>
      </c>
      <c r="CR211">
        <v>45</v>
      </c>
      <c r="CS211">
        <v>44.75</v>
      </c>
      <c r="CT211">
        <v>597.55250000000001</v>
      </c>
      <c r="CU211">
        <v>597.44250000000011</v>
      </c>
      <c r="CV211">
        <v>0</v>
      </c>
      <c r="CW211">
        <v>1676574697.5</v>
      </c>
      <c r="CX211">
        <v>0</v>
      </c>
      <c r="CY211">
        <v>1676570481.5999999</v>
      </c>
      <c r="CZ211" t="s">
        <v>356</v>
      </c>
      <c r="DA211">
        <v>1676570481.5999999</v>
      </c>
      <c r="DB211">
        <v>1676570479.5999999</v>
      </c>
      <c r="DC211">
        <v>11</v>
      </c>
      <c r="DD211">
        <v>-8.3000000000000004E-2</v>
      </c>
      <c r="DE211">
        <v>1.9E-2</v>
      </c>
      <c r="DF211">
        <v>-6.1429999999999998</v>
      </c>
      <c r="DG211">
        <v>0.19700000000000001</v>
      </c>
      <c r="DH211">
        <v>415</v>
      </c>
      <c r="DI211">
        <v>33</v>
      </c>
      <c r="DJ211">
        <v>0.52</v>
      </c>
      <c r="DK211">
        <v>0.45</v>
      </c>
      <c r="DL211">
        <v>-25.289787804878049</v>
      </c>
      <c r="DM211">
        <v>-1.6356794425135279E-2</v>
      </c>
      <c r="DN211">
        <v>3.2811488136291797E-2</v>
      </c>
      <c r="DO211">
        <v>1</v>
      </c>
      <c r="DP211">
        <v>0.66848919512195126</v>
      </c>
      <c r="DQ211">
        <v>-8.1316118466899387E-2</v>
      </c>
      <c r="DR211">
        <v>9.0356142561708354E-3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363</v>
      </c>
      <c r="EA211">
        <v>3.2960699999999998</v>
      </c>
      <c r="EB211">
        <v>2.6246399999999999</v>
      </c>
      <c r="EC211">
        <v>0.21734000000000001</v>
      </c>
      <c r="ED211">
        <v>0.217667</v>
      </c>
      <c r="EE211">
        <v>0.143702</v>
      </c>
      <c r="EF211">
        <v>0.14053299999999999</v>
      </c>
      <c r="EG211">
        <v>23588.3</v>
      </c>
      <c r="EH211">
        <v>23920.1</v>
      </c>
      <c r="EI211">
        <v>28049.599999999999</v>
      </c>
      <c r="EJ211">
        <v>29439.7</v>
      </c>
      <c r="EK211">
        <v>33077.599999999999</v>
      </c>
      <c r="EL211">
        <v>35121.9</v>
      </c>
      <c r="EM211">
        <v>39616.699999999997</v>
      </c>
      <c r="EN211">
        <v>42065</v>
      </c>
      <c r="EO211">
        <v>2.19645</v>
      </c>
      <c r="EP211">
        <v>2.1923499999999998</v>
      </c>
      <c r="EQ211">
        <v>0.103794</v>
      </c>
      <c r="ER211">
        <v>0</v>
      </c>
      <c r="ES211">
        <v>32.052500000000002</v>
      </c>
      <c r="ET211">
        <v>999.9</v>
      </c>
      <c r="EU211">
        <v>76.400000000000006</v>
      </c>
      <c r="EV211">
        <v>32.9</v>
      </c>
      <c r="EW211">
        <v>38.017600000000002</v>
      </c>
      <c r="EX211">
        <v>56.706499999999998</v>
      </c>
      <c r="EY211">
        <v>-4.0825300000000002</v>
      </c>
      <c r="EZ211">
        <v>2</v>
      </c>
      <c r="FA211">
        <v>0.48665900000000001</v>
      </c>
      <c r="FB211">
        <v>0.60417200000000004</v>
      </c>
      <c r="FC211">
        <v>20.271599999999999</v>
      </c>
      <c r="FD211">
        <v>5.2174399999999999</v>
      </c>
      <c r="FE211">
        <v>12.0099</v>
      </c>
      <c r="FF211">
        <v>4.9868499999999996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1.8658300000000001</v>
      </c>
      <c r="FM211">
        <v>1.8621799999999999</v>
      </c>
      <c r="FN211">
        <v>1.86425</v>
      </c>
      <c r="FO211">
        <v>1.86029</v>
      </c>
      <c r="FP211">
        <v>1.8610100000000001</v>
      </c>
      <c r="FQ211">
        <v>1.8602000000000001</v>
      </c>
      <c r="FR211">
        <v>1.86189</v>
      </c>
      <c r="FS211">
        <v>1.85849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-8.0299999999999994</v>
      </c>
      <c r="GH211">
        <v>0.19719999999999999</v>
      </c>
      <c r="GI211">
        <v>-4.4815386914191997</v>
      </c>
      <c r="GJ211">
        <v>-4.8024823865547416E-3</v>
      </c>
      <c r="GK211">
        <v>2.2541114550050859E-6</v>
      </c>
      <c r="GL211">
        <v>-5.2254267566753844E-10</v>
      </c>
      <c r="GM211">
        <v>0.19724000000001499</v>
      </c>
      <c r="GN211">
        <v>0</v>
      </c>
      <c r="GO211">
        <v>0</v>
      </c>
      <c r="GP211">
        <v>0</v>
      </c>
      <c r="GQ211">
        <v>6</v>
      </c>
      <c r="GR211">
        <v>2068</v>
      </c>
      <c r="GS211">
        <v>3</v>
      </c>
      <c r="GT211">
        <v>31</v>
      </c>
      <c r="GU211">
        <v>70.099999999999994</v>
      </c>
      <c r="GV211">
        <v>70.099999999999994</v>
      </c>
      <c r="GW211">
        <v>3.4228499999999999</v>
      </c>
      <c r="GX211">
        <v>2.5097700000000001</v>
      </c>
      <c r="GY211">
        <v>2.04834</v>
      </c>
      <c r="GZ211">
        <v>2.6257299999999999</v>
      </c>
      <c r="HA211">
        <v>2.1972700000000001</v>
      </c>
      <c r="HB211">
        <v>2.2863799999999999</v>
      </c>
      <c r="HC211">
        <v>38.281199999999998</v>
      </c>
      <c r="HD211">
        <v>14.8062</v>
      </c>
      <c r="HE211">
        <v>18</v>
      </c>
      <c r="HF211">
        <v>684.69799999999998</v>
      </c>
      <c r="HG211">
        <v>758.85699999999997</v>
      </c>
      <c r="HH211">
        <v>31.001000000000001</v>
      </c>
      <c r="HI211">
        <v>33.560299999999998</v>
      </c>
      <c r="HJ211">
        <v>30.001300000000001</v>
      </c>
      <c r="HK211">
        <v>33.356999999999999</v>
      </c>
      <c r="HL211">
        <v>33.362900000000003</v>
      </c>
      <c r="HM211">
        <v>68.451899999999995</v>
      </c>
      <c r="HN211">
        <v>2.2990400000000002</v>
      </c>
      <c r="HO211">
        <v>100</v>
      </c>
      <c r="HP211">
        <v>31</v>
      </c>
      <c r="HQ211">
        <v>1311.07</v>
      </c>
      <c r="HR211">
        <v>35.278199999999998</v>
      </c>
      <c r="HS211">
        <v>98.873400000000004</v>
      </c>
      <c r="HT211">
        <v>97.558999999999997</v>
      </c>
    </row>
    <row r="212" spans="1:228" x14ac:dyDescent="0.2">
      <c r="A212">
        <v>197</v>
      </c>
      <c r="B212">
        <v>1676574689.5999999</v>
      </c>
      <c r="C212">
        <v>783</v>
      </c>
      <c r="D212" t="s">
        <v>753</v>
      </c>
      <c r="E212" t="s">
        <v>754</v>
      </c>
      <c r="F212">
        <v>4</v>
      </c>
      <c r="G212">
        <v>1676574687.5999999</v>
      </c>
      <c r="H212">
        <f t="shared" si="102"/>
        <v>7.0845499675876989E-4</v>
      </c>
      <c r="I212">
        <f t="shared" si="103"/>
        <v>0.70845499675876988</v>
      </c>
      <c r="J212">
        <f t="shared" si="104"/>
        <v>15.771875579238911</v>
      </c>
      <c r="K212">
        <f t="shared" si="105"/>
        <v>1276.1157142857139</v>
      </c>
      <c r="L212">
        <f t="shared" si="106"/>
        <v>642.07477731786969</v>
      </c>
      <c r="M212">
        <f t="shared" si="107"/>
        <v>64.887656005657419</v>
      </c>
      <c r="N212">
        <f t="shared" si="108"/>
        <v>128.96341737310087</v>
      </c>
      <c r="O212">
        <f t="shared" si="109"/>
        <v>4.1813111973465156E-2</v>
      </c>
      <c r="P212">
        <f t="shared" si="110"/>
        <v>2.7676330075457169</v>
      </c>
      <c r="Q212">
        <f t="shared" si="111"/>
        <v>4.1465314292018468E-2</v>
      </c>
      <c r="R212">
        <f t="shared" si="112"/>
        <v>2.5946828413271852E-2</v>
      </c>
      <c r="S212">
        <f t="shared" si="113"/>
        <v>226.11451594662313</v>
      </c>
      <c r="T212">
        <f t="shared" si="114"/>
        <v>34.649475943582786</v>
      </c>
      <c r="U212">
        <f t="shared" si="115"/>
        <v>33.726642857142863</v>
      </c>
      <c r="V212">
        <f t="shared" si="116"/>
        <v>5.2620784319661054</v>
      </c>
      <c r="W212">
        <f t="shared" si="117"/>
        <v>69.722710122528682</v>
      </c>
      <c r="X212">
        <f t="shared" si="118"/>
        <v>3.6112329546633868</v>
      </c>
      <c r="Y212">
        <f t="shared" si="119"/>
        <v>5.1794213798016608</v>
      </c>
      <c r="Z212">
        <f t="shared" si="120"/>
        <v>1.6508454773027186</v>
      </c>
      <c r="AA212">
        <f t="shared" si="121"/>
        <v>-31.242865357061753</v>
      </c>
      <c r="AB212">
        <f t="shared" si="122"/>
        <v>-42.223910937027725</v>
      </c>
      <c r="AC212">
        <f t="shared" si="123"/>
        <v>-3.5141039267051948</v>
      </c>
      <c r="AD212">
        <f t="shared" si="124"/>
        <v>149.13363572582847</v>
      </c>
      <c r="AE212">
        <f t="shared" si="125"/>
        <v>26.582412481128642</v>
      </c>
      <c r="AF212">
        <f t="shared" si="126"/>
        <v>0.67589806979765077</v>
      </c>
      <c r="AG212">
        <f t="shared" si="127"/>
        <v>15.771875579238911</v>
      </c>
      <c r="AH212">
        <v>1347.7724566782499</v>
      </c>
      <c r="AI212">
        <v>1326.064848484848</v>
      </c>
      <c r="AJ212">
        <v>1.7586804081866609</v>
      </c>
      <c r="AK212">
        <v>61.748436210949897</v>
      </c>
      <c r="AL212">
        <f t="shared" si="128"/>
        <v>0.70845499675876988</v>
      </c>
      <c r="AM212">
        <v>35.10633115797431</v>
      </c>
      <c r="AN212">
        <v>35.736899999999999</v>
      </c>
      <c r="AO212">
        <v>1.0951399347188921E-5</v>
      </c>
      <c r="AP212">
        <v>100.5812648026685</v>
      </c>
      <c r="AQ212">
        <v>13</v>
      </c>
      <c r="AR212">
        <v>2</v>
      </c>
      <c r="AS212">
        <f t="shared" si="129"/>
        <v>1</v>
      </c>
      <c r="AT212">
        <f t="shared" si="130"/>
        <v>0</v>
      </c>
      <c r="AU212">
        <f t="shared" si="131"/>
        <v>47266.949414395727</v>
      </c>
      <c r="AV212">
        <f t="shared" si="132"/>
        <v>1200.012857142857</v>
      </c>
      <c r="AW212">
        <f t="shared" si="133"/>
        <v>1025.9343564490273</v>
      </c>
      <c r="AX212">
        <f t="shared" si="134"/>
        <v>0.85493613701081683</v>
      </c>
      <c r="AY212">
        <f t="shared" si="135"/>
        <v>0.18842674443087659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1676574687.5999999</v>
      </c>
      <c r="BF212">
        <v>1276.1157142857139</v>
      </c>
      <c r="BG212">
        <v>1301.451428571429</v>
      </c>
      <c r="BH212">
        <v>35.733785714285709</v>
      </c>
      <c r="BI212">
        <v>35.132128571428566</v>
      </c>
      <c r="BJ212">
        <v>1284.1557142857141</v>
      </c>
      <c r="BK212">
        <v>35.536542857142862</v>
      </c>
      <c r="BL212">
        <v>649.95057142857138</v>
      </c>
      <c r="BM212">
        <v>100.9597142857143</v>
      </c>
      <c r="BN212">
        <v>9.9630042857142845E-2</v>
      </c>
      <c r="BO212">
        <v>33.443657142857141</v>
      </c>
      <c r="BP212">
        <v>33.726642857142863</v>
      </c>
      <c r="BQ212">
        <v>999.89999999999986</v>
      </c>
      <c r="BR212">
        <v>0</v>
      </c>
      <c r="BS212">
        <v>0</v>
      </c>
      <c r="BT212">
        <v>9017.7657142857151</v>
      </c>
      <c r="BU212">
        <v>0</v>
      </c>
      <c r="BV212">
        <v>400.10942857142851</v>
      </c>
      <c r="BW212">
        <v>-25.334900000000001</v>
      </c>
      <c r="BX212">
        <v>1323.4057142857141</v>
      </c>
      <c r="BY212">
        <v>1348.8371428571429</v>
      </c>
      <c r="BZ212">
        <v>0.601661</v>
      </c>
      <c r="CA212">
        <v>1301.451428571429</v>
      </c>
      <c r="CB212">
        <v>35.132128571428566</v>
      </c>
      <c r="CC212">
        <v>3.6076714285714289</v>
      </c>
      <c r="CD212">
        <v>3.5469285714285719</v>
      </c>
      <c r="CE212">
        <v>27.13514285714286</v>
      </c>
      <c r="CF212">
        <v>26.846057142857141</v>
      </c>
      <c r="CG212">
        <v>1200.012857142857</v>
      </c>
      <c r="CH212">
        <v>0.50004700000000002</v>
      </c>
      <c r="CI212">
        <v>0.49995299999999998</v>
      </c>
      <c r="CJ212">
        <v>0</v>
      </c>
      <c r="CK212">
        <v>1160.911428571429</v>
      </c>
      <c r="CL212">
        <v>4.9990899999999998</v>
      </c>
      <c r="CM212">
        <v>12654.94285714286</v>
      </c>
      <c r="CN212">
        <v>9558.1071428571431</v>
      </c>
      <c r="CO212">
        <v>43.419285714285706</v>
      </c>
      <c r="CP212">
        <v>46.25</v>
      </c>
      <c r="CQ212">
        <v>44.25</v>
      </c>
      <c r="CR212">
        <v>45</v>
      </c>
      <c r="CS212">
        <v>44.75</v>
      </c>
      <c r="CT212">
        <v>597.56142857142856</v>
      </c>
      <c r="CU212">
        <v>597.45142857142855</v>
      </c>
      <c r="CV212">
        <v>0</v>
      </c>
      <c r="CW212">
        <v>1676574701.7</v>
      </c>
      <c r="CX212">
        <v>0</v>
      </c>
      <c r="CY212">
        <v>1676570481.5999999</v>
      </c>
      <c r="CZ212" t="s">
        <v>356</v>
      </c>
      <c r="DA212">
        <v>1676570481.5999999</v>
      </c>
      <c r="DB212">
        <v>1676570479.5999999</v>
      </c>
      <c r="DC212">
        <v>11</v>
      </c>
      <c r="DD212">
        <v>-8.3000000000000004E-2</v>
      </c>
      <c r="DE212">
        <v>1.9E-2</v>
      </c>
      <c r="DF212">
        <v>-6.1429999999999998</v>
      </c>
      <c r="DG212">
        <v>0.19700000000000001</v>
      </c>
      <c r="DH212">
        <v>415</v>
      </c>
      <c r="DI212">
        <v>33</v>
      </c>
      <c r="DJ212">
        <v>0.52</v>
      </c>
      <c r="DK212">
        <v>0.45</v>
      </c>
      <c r="DL212">
        <v>-25.300948780487801</v>
      </c>
      <c r="DM212">
        <v>-0.19026271777005571</v>
      </c>
      <c r="DN212">
        <v>4.1000434988479009E-2</v>
      </c>
      <c r="DO212">
        <v>0</v>
      </c>
      <c r="DP212">
        <v>0.65627714634146339</v>
      </c>
      <c r="DQ212">
        <v>-0.19422744250871049</v>
      </c>
      <c r="DR212">
        <v>2.3421776743711029E-2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374</v>
      </c>
      <c r="EA212">
        <v>3.2964899999999999</v>
      </c>
      <c r="EB212">
        <v>2.6256900000000001</v>
      </c>
      <c r="EC212">
        <v>0.218025</v>
      </c>
      <c r="ED212">
        <v>0.21834100000000001</v>
      </c>
      <c r="EE212">
        <v>0.14371400000000001</v>
      </c>
      <c r="EF212">
        <v>0.14077100000000001</v>
      </c>
      <c r="EG212">
        <v>23567.4</v>
      </c>
      <c r="EH212">
        <v>23898.6</v>
      </c>
      <c r="EI212">
        <v>28049.5</v>
      </c>
      <c r="EJ212">
        <v>29438.799999999999</v>
      </c>
      <c r="EK212">
        <v>33076.800000000003</v>
      </c>
      <c r="EL212">
        <v>35111.599999999999</v>
      </c>
      <c r="EM212">
        <v>39616.199999999997</v>
      </c>
      <c r="EN212">
        <v>42064.3</v>
      </c>
      <c r="EO212">
        <v>2.1959</v>
      </c>
      <c r="EP212">
        <v>2.19198</v>
      </c>
      <c r="EQ212">
        <v>0.103228</v>
      </c>
      <c r="ER212">
        <v>0</v>
      </c>
      <c r="ES212">
        <v>32.048699999999997</v>
      </c>
      <c r="ET212">
        <v>999.9</v>
      </c>
      <c r="EU212">
        <v>76.400000000000006</v>
      </c>
      <c r="EV212">
        <v>32.9</v>
      </c>
      <c r="EW212">
        <v>38.019300000000001</v>
      </c>
      <c r="EX212">
        <v>56.886499999999998</v>
      </c>
      <c r="EY212">
        <v>-4.2468000000000004</v>
      </c>
      <c r="EZ212">
        <v>2</v>
      </c>
      <c r="FA212">
        <v>0.48763000000000001</v>
      </c>
      <c r="FB212">
        <v>0.60611899999999996</v>
      </c>
      <c r="FC212">
        <v>20.271599999999999</v>
      </c>
      <c r="FD212">
        <v>5.2172900000000002</v>
      </c>
      <c r="FE212">
        <v>12.0099</v>
      </c>
      <c r="FF212">
        <v>4.9867999999999997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1.8621799999999999</v>
      </c>
      <c r="FN212">
        <v>1.8642099999999999</v>
      </c>
      <c r="FO212">
        <v>1.8602799999999999</v>
      </c>
      <c r="FP212">
        <v>1.86104</v>
      </c>
      <c r="FQ212">
        <v>1.86019</v>
      </c>
      <c r="FR212">
        <v>1.86188</v>
      </c>
      <c r="FS212">
        <v>1.85849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-8.0399999999999991</v>
      </c>
      <c r="GH212">
        <v>0.1973</v>
      </c>
      <c r="GI212">
        <v>-4.4815386914191997</v>
      </c>
      <c r="GJ212">
        <v>-4.8024823865547416E-3</v>
      </c>
      <c r="GK212">
        <v>2.2541114550050859E-6</v>
      </c>
      <c r="GL212">
        <v>-5.2254267566753844E-10</v>
      </c>
      <c r="GM212">
        <v>0.19724000000001499</v>
      </c>
      <c r="GN212">
        <v>0</v>
      </c>
      <c r="GO212">
        <v>0</v>
      </c>
      <c r="GP212">
        <v>0</v>
      </c>
      <c r="GQ212">
        <v>6</v>
      </c>
      <c r="GR212">
        <v>2068</v>
      </c>
      <c r="GS212">
        <v>3</v>
      </c>
      <c r="GT212">
        <v>31</v>
      </c>
      <c r="GU212">
        <v>70.099999999999994</v>
      </c>
      <c r="GV212">
        <v>70.2</v>
      </c>
      <c r="GW212">
        <v>3.43384</v>
      </c>
      <c r="GX212">
        <v>2.50366</v>
      </c>
      <c r="GY212">
        <v>2.04834</v>
      </c>
      <c r="GZ212">
        <v>2.6245099999999999</v>
      </c>
      <c r="HA212">
        <v>2.1972700000000001</v>
      </c>
      <c r="HB212">
        <v>2.3290999999999999</v>
      </c>
      <c r="HC212">
        <v>38.281199999999998</v>
      </c>
      <c r="HD212">
        <v>14.8325</v>
      </c>
      <c r="HE212">
        <v>18</v>
      </c>
      <c r="HF212">
        <v>684.36</v>
      </c>
      <c r="HG212">
        <v>758.60799999999995</v>
      </c>
      <c r="HH212">
        <v>31.000800000000002</v>
      </c>
      <c r="HI212">
        <v>33.57</v>
      </c>
      <c r="HJ212">
        <v>30.001300000000001</v>
      </c>
      <c r="HK212">
        <v>33.367400000000004</v>
      </c>
      <c r="HL212">
        <v>33.372100000000003</v>
      </c>
      <c r="HM212">
        <v>68.740899999999996</v>
      </c>
      <c r="HN212">
        <v>2.2990400000000002</v>
      </c>
      <c r="HO212">
        <v>100</v>
      </c>
      <c r="HP212">
        <v>31</v>
      </c>
      <c r="HQ212">
        <v>1317.76</v>
      </c>
      <c r="HR212">
        <v>35.289900000000003</v>
      </c>
      <c r="HS212">
        <v>98.872399999999999</v>
      </c>
      <c r="HT212">
        <v>97.556899999999999</v>
      </c>
    </row>
    <row r="213" spans="1:228" x14ac:dyDescent="0.2">
      <c r="A213">
        <v>198</v>
      </c>
      <c r="B213">
        <v>1676574693.5999999</v>
      </c>
      <c r="C213">
        <v>787</v>
      </c>
      <c r="D213" t="s">
        <v>755</v>
      </c>
      <c r="E213" t="s">
        <v>756</v>
      </c>
      <c r="F213">
        <v>4</v>
      </c>
      <c r="G213">
        <v>1676574691.2874999</v>
      </c>
      <c r="H213">
        <f t="shared" si="102"/>
        <v>6.6830813374666787E-4</v>
      </c>
      <c r="I213">
        <f t="shared" si="103"/>
        <v>0.66830813374666787</v>
      </c>
      <c r="J213">
        <f t="shared" si="104"/>
        <v>15.913588976856641</v>
      </c>
      <c r="K213">
        <f t="shared" si="105"/>
        <v>1282.30125</v>
      </c>
      <c r="L213">
        <f t="shared" si="106"/>
        <v>609.32261791403357</v>
      </c>
      <c r="M213">
        <f t="shared" si="107"/>
        <v>61.577193276424019</v>
      </c>
      <c r="N213">
        <f t="shared" si="108"/>
        <v>129.58736404725136</v>
      </c>
      <c r="O213">
        <f t="shared" si="109"/>
        <v>3.9604946762447815E-2</v>
      </c>
      <c r="P213">
        <f t="shared" si="110"/>
        <v>2.7664004805193616</v>
      </c>
      <c r="Q213">
        <f t="shared" si="111"/>
        <v>3.9292627854449313E-2</v>
      </c>
      <c r="R213">
        <f t="shared" si="112"/>
        <v>2.458574759503097E-2</v>
      </c>
      <c r="S213">
        <f t="shared" si="113"/>
        <v>226.11301685714469</v>
      </c>
      <c r="T213">
        <f t="shared" si="114"/>
        <v>34.638223585696863</v>
      </c>
      <c r="U213">
        <f t="shared" si="115"/>
        <v>33.706487500000001</v>
      </c>
      <c r="V213">
        <f t="shared" si="116"/>
        <v>5.2561535592873074</v>
      </c>
      <c r="W213">
        <f t="shared" si="117"/>
        <v>69.840346955946899</v>
      </c>
      <c r="X213">
        <f t="shared" si="118"/>
        <v>3.6127255423830267</v>
      </c>
      <c r="Y213">
        <f t="shared" si="119"/>
        <v>5.1728344715438208</v>
      </c>
      <c r="Z213">
        <f t="shared" si="120"/>
        <v>1.6434280169042808</v>
      </c>
      <c r="AA213">
        <f t="shared" si="121"/>
        <v>-29.472388698228052</v>
      </c>
      <c r="AB213">
        <f t="shared" si="122"/>
        <v>-42.587550271629816</v>
      </c>
      <c r="AC213">
        <f t="shared" si="123"/>
        <v>-3.5452033428657748</v>
      </c>
      <c r="AD213">
        <f t="shared" si="124"/>
        <v>150.50787454442104</v>
      </c>
      <c r="AE213">
        <f t="shared" si="125"/>
        <v>26.658167196151521</v>
      </c>
      <c r="AF213">
        <f t="shared" si="126"/>
        <v>0.614744552432677</v>
      </c>
      <c r="AG213">
        <f t="shared" si="127"/>
        <v>15.913588976856641</v>
      </c>
      <c r="AH213">
        <v>1354.797241063812</v>
      </c>
      <c r="AI213">
        <v>1333.0056363636361</v>
      </c>
      <c r="AJ213">
        <v>1.7456273584133419</v>
      </c>
      <c r="AK213">
        <v>61.748436210949897</v>
      </c>
      <c r="AL213">
        <f t="shared" si="128"/>
        <v>0.66830813374666787</v>
      </c>
      <c r="AM213">
        <v>35.198489878020801</v>
      </c>
      <c r="AN213">
        <v>35.758663636363629</v>
      </c>
      <c r="AO213">
        <v>5.6462469521337518E-3</v>
      </c>
      <c r="AP213">
        <v>100.5812648026685</v>
      </c>
      <c r="AQ213">
        <v>13</v>
      </c>
      <c r="AR213">
        <v>2</v>
      </c>
      <c r="AS213">
        <f t="shared" si="129"/>
        <v>1</v>
      </c>
      <c r="AT213">
        <f t="shared" si="130"/>
        <v>0</v>
      </c>
      <c r="AU213">
        <f t="shared" si="131"/>
        <v>47236.603956090759</v>
      </c>
      <c r="AV213">
        <f t="shared" si="132"/>
        <v>1200.0062499999999</v>
      </c>
      <c r="AW213">
        <f t="shared" si="133"/>
        <v>1025.9285760917846</v>
      </c>
      <c r="AX213">
        <f t="shared" si="134"/>
        <v>0.85493602728467855</v>
      </c>
      <c r="AY213">
        <f t="shared" si="135"/>
        <v>0.18842653265942966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1676574691.2874999</v>
      </c>
      <c r="BF213">
        <v>1282.30125</v>
      </c>
      <c r="BG213">
        <v>1307.63375</v>
      </c>
      <c r="BH213">
        <v>35.748874999999998</v>
      </c>
      <c r="BI213">
        <v>35.201762500000001</v>
      </c>
      <c r="BJ213">
        <v>1290.3499999999999</v>
      </c>
      <c r="BK213">
        <v>35.551650000000002</v>
      </c>
      <c r="BL213">
        <v>650.06899999999996</v>
      </c>
      <c r="BM213">
        <v>100.958375</v>
      </c>
      <c r="BN213">
        <v>0.1000650875</v>
      </c>
      <c r="BO213">
        <v>33.420937500000001</v>
      </c>
      <c r="BP213">
        <v>33.706487500000001</v>
      </c>
      <c r="BQ213">
        <v>999.9</v>
      </c>
      <c r="BR213">
        <v>0</v>
      </c>
      <c r="BS213">
        <v>0</v>
      </c>
      <c r="BT213">
        <v>9011.3274999999994</v>
      </c>
      <c r="BU213">
        <v>0</v>
      </c>
      <c r="BV213">
        <v>380.65599999999989</v>
      </c>
      <c r="BW213">
        <v>-25.332100000000001</v>
      </c>
      <c r="BX213">
        <v>1329.8412499999999</v>
      </c>
      <c r="BY213">
        <v>1355.3425</v>
      </c>
      <c r="BZ213">
        <v>0.54712675</v>
      </c>
      <c r="CA213">
        <v>1307.63375</v>
      </c>
      <c r="CB213">
        <v>35.201762500000001</v>
      </c>
      <c r="CC213">
        <v>3.60914125</v>
      </c>
      <c r="CD213">
        <v>3.5539037499999999</v>
      </c>
      <c r="CE213">
        <v>27.142099999999999</v>
      </c>
      <c r="CF213">
        <v>26.879462499999999</v>
      </c>
      <c r="CG213">
        <v>1200.0062499999999</v>
      </c>
      <c r="CH213">
        <v>0.50005024999999992</v>
      </c>
      <c r="CI213">
        <v>0.49994975000000003</v>
      </c>
      <c r="CJ213">
        <v>0</v>
      </c>
      <c r="CK213">
        <v>1161.4525000000001</v>
      </c>
      <c r="CL213">
        <v>4.9990899999999998</v>
      </c>
      <c r="CM213">
        <v>12650.7</v>
      </c>
      <c r="CN213">
        <v>9558.0799999999981</v>
      </c>
      <c r="CO213">
        <v>43.436999999999998</v>
      </c>
      <c r="CP213">
        <v>46.25</v>
      </c>
      <c r="CQ213">
        <v>44.25</v>
      </c>
      <c r="CR213">
        <v>45.015500000000003</v>
      </c>
      <c r="CS213">
        <v>44.78875</v>
      </c>
      <c r="CT213">
        <v>597.5625</v>
      </c>
      <c r="CU213">
        <v>597.44375000000002</v>
      </c>
      <c r="CV213">
        <v>0</v>
      </c>
      <c r="CW213">
        <v>1676574705.3</v>
      </c>
      <c r="CX213">
        <v>0</v>
      </c>
      <c r="CY213">
        <v>1676570481.5999999</v>
      </c>
      <c r="CZ213" t="s">
        <v>356</v>
      </c>
      <c r="DA213">
        <v>1676570481.5999999</v>
      </c>
      <c r="DB213">
        <v>1676570479.5999999</v>
      </c>
      <c r="DC213">
        <v>11</v>
      </c>
      <c r="DD213">
        <v>-8.3000000000000004E-2</v>
      </c>
      <c r="DE213">
        <v>1.9E-2</v>
      </c>
      <c r="DF213">
        <v>-6.1429999999999998</v>
      </c>
      <c r="DG213">
        <v>0.19700000000000001</v>
      </c>
      <c r="DH213">
        <v>415</v>
      </c>
      <c r="DI213">
        <v>33</v>
      </c>
      <c r="DJ213">
        <v>0.52</v>
      </c>
      <c r="DK213">
        <v>0.45</v>
      </c>
      <c r="DL213">
        <v>-25.309122500000001</v>
      </c>
      <c r="DM213">
        <v>-7.3615384615325546E-2</v>
      </c>
      <c r="DN213">
        <v>3.7490028590946738E-2</v>
      </c>
      <c r="DO213">
        <v>1</v>
      </c>
      <c r="DP213">
        <v>0.63429112500000007</v>
      </c>
      <c r="DQ213">
        <v>-0.42194025140713021</v>
      </c>
      <c r="DR213">
        <v>4.5423274128021357E-2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3.2961999999999998</v>
      </c>
      <c r="EB213">
        <v>2.6252599999999999</v>
      </c>
      <c r="EC213">
        <v>0.218724</v>
      </c>
      <c r="ED213">
        <v>0.21904299999999999</v>
      </c>
      <c r="EE213">
        <v>0.14376800000000001</v>
      </c>
      <c r="EF213">
        <v>0.140844</v>
      </c>
      <c r="EG213">
        <v>23545.7</v>
      </c>
      <c r="EH213">
        <v>23876.2</v>
      </c>
      <c r="EI213">
        <v>28048.9</v>
      </c>
      <c r="EJ213">
        <v>29437.8</v>
      </c>
      <c r="EK213">
        <v>33073.800000000003</v>
      </c>
      <c r="EL213">
        <v>35107.4</v>
      </c>
      <c r="EM213">
        <v>39615</v>
      </c>
      <c r="EN213">
        <v>42062.8</v>
      </c>
      <c r="EO213">
        <v>2.1953999999999998</v>
      </c>
      <c r="EP213">
        <v>2.1916500000000001</v>
      </c>
      <c r="EQ213">
        <v>0.102006</v>
      </c>
      <c r="ER213">
        <v>0</v>
      </c>
      <c r="ES213">
        <v>32.036799999999999</v>
      </c>
      <c r="ET213">
        <v>999.9</v>
      </c>
      <c r="EU213">
        <v>76.400000000000006</v>
      </c>
      <c r="EV213">
        <v>32.9</v>
      </c>
      <c r="EW213">
        <v>38.018999999999998</v>
      </c>
      <c r="EX213">
        <v>56.676499999999997</v>
      </c>
      <c r="EY213">
        <v>-4.1426299999999996</v>
      </c>
      <c r="EZ213">
        <v>2</v>
      </c>
      <c r="FA213">
        <v>0.48865900000000001</v>
      </c>
      <c r="FB213">
        <v>0.60631299999999999</v>
      </c>
      <c r="FC213">
        <v>20.2715</v>
      </c>
      <c r="FD213">
        <v>5.2171399999999997</v>
      </c>
      <c r="FE213">
        <v>12.0099</v>
      </c>
      <c r="FF213">
        <v>4.9863999999999997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1.86422</v>
      </c>
      <c r="FO213">
        <v>1.8603000000000001</v>
      </c>
      <c r="FP213">
        <v>1.86103</v>
      </c>
      <c r="FQ213">
        <v>1.86019</v>
      </c>
      <c r="FR213">
        <v>1.86188</v>
      </c>
      <c r="FS213">
        <v>1.8585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-8.06</v>
      </c>
      <c r="GH213">
        <v>0.19719999999999999</v>
      </c>
      <c r="GI213">
        <v>-4.4815386914191997</v>
      </c>
      <c r="GJ213">
        <v>-4.8024823865547416E-3</v>
      </c>
      <c r="GK213">
        <v>2.2541114550050859E-6</v>
      </c>
      <c r="GL213">
        <v>-5.2254267566753844E-10</v>
      </c>
      <c r="GM213">
        <v>0.19724000000001499</v>
      </c>
      <c r="GN213">
        <v>0</v>
      </c>
      <c r="GO213">
        <v>0</v>
      </c>
      <c r="GP213">
        <v>0</v>
      </c>
      <c r="GQ213">
        <v>6</v>
      </c>
      <c r="GR213">
        <v>2068</v>
      </c>
      <c r="GS213">
        <v>3</v>
      </c>
      <c r="GT213">
        <v>31</v>
      </c>
      <c r="GU213">
        <v>70.2</v>
      </c>
      <c r="GV213">
        <v>70.2</v>
      </c>
      <c r="GW213">
        <v>3.4509300000000001</v>
      </c>
      <c r="GX213">
        <v>2.52441</v>
      </c>
      <c r="GY213">
        <v>2.04834</v>
      </c>
      <c r="GZ213">
        <v>2.6245099999999999</v>
      </c>
      <c r="HA213">
        <v>2.1972700000000001</v>
      </c>
      <c r="HB213">
        <v>2.2875999999999999</v>
      </c>
      <c r="HC213">
        <v>38.281199999999998</v>
      </c>
      <c r="HD213">
        <v>14.8062</v>
      </c>
      <c r="HE213">
        <v>18</v>
      </c>
      <c r="HF213">
        <v>684.053</v>
      </c>
      <c r="HG213">
        <v>758.41300000000001</v>
      </c>
      <c r="HH213">
        <v>31.000399999999999</v>
      </c>
      <c r="HI213">
        <v>33.579900000000002</v>
      </c>
      <c r="HJ213">
        <v>30.001300000000001</v>
      </c>
      <c r="HK213">
        <v>33.376899999999999</v>
      </c>
      <c r="HL213">
        <v>33.381799999999998</v>
      </c>
      <c r="HM213">
        <v>69.017399999999995</v>
      </c>
      <c r="HN213">
        <v>2.2990400000000002</v>
      </c>
      <c r="HO213">
        <v>100</v>
      </c>
      <c r="HP213">
        <v>31</v>
      </c>
      <c r="HQ213">
        <v>1324.44</v>
      </c>
      <c r="HR213">
        <v>35.298699999999997</v>
      </c>
      <c r="HS213">
        <v>98.869900000000001</v>
      </c>
      <c r="HT213">
        <v>97.553399999999996</v>
      </c>
    </row>
    <row r="214" spans="1:228" x14ac:dyDescent="0.2">
      <c r="A214">
        <v>199</v>
      </c>
      <c r="B214">
        <v>1676574697.5999999</v>
      </c>
      <c r="C214">
        <v>791</v>
      </c>
      <c r="D214" t="s">
        <v>757</v>
      </c>
      <c r="E214" t="s">
        <v>758</v>
      </c>
      <c r="F214">
        <v>4</v>
      </c>
      <c r="G214">
        <v>1676574695.5999999</v>
      </c>
      <c r="H214">
        <f t="shared" si="102"/>
        <v>6.5340713351633183E-4</v>
      </c>
      <c r="I214">
        <f t="shared" si="103"/>
        <v>0.65340713351633184</v>
      </c>
      <c r="J214">
        <f t="shared" si="104"/>
        <v>15.847565172259314</v>
      </c>
      <c r="K214">
        <f t="shared" si="105"/>
        <v>1289.71</v>
      </c>
      <c r="L214">
        <f t="shared" si="106"/>
        <v>609.47854229426491</v>
      </c>
      <c r="M214">
        <f t="shared" si="107"/>
        <v>61.590692631974235</v>
      </c>
      <c r="N214">
        <f t="shared" si="108"/>
        <v>130.33130238739653</v>
      </c>
      <c r="O214">
        <f t="shared" si="109"/>
        <v>3.8994635985907543E-2</v>
      </c>
      <c r="P214">
        <f t="shared" si="110"/>
        <v>2.7673958223562916</v>
      </c>
      <c r="Q214">
        <f t="shared" si="111"/>
        <v>3.8691936847876966E-2</v>
      </c>
      <c r="R214">
        <f t="shared" si="112"/>
        <v>2.4209460848100155E-2</v>
      </c>
      <c r="S214">
        <f t="shared" si="113"/>
        <v>226.10874909204759</v>
      </c>
      <c r="T214">
        <f t="shared" si="114"/>
        <v>34.612648838513046</v>
      </c>
      <c r="U214">
        <f t="shared" si="115"/>
        <v>33.673471428571432</v>
      </c>
      <c r="V214">
        <f t="shared" si="116"/>
        <v>5.2464606849349016</v>
      </c>
      <c r="W214">
        <f t="shared" si="117"/>
        <v>69.993606950271044</v>
      </c>
      <c r="X214">
        <f t="shared" si="118"/>
        <v>3.6147278740159989</v>
      </c>
      <c r="Y214">
        <f t="shared" si="119"/>
        <v>5.164368620957319</v>
      </c>
      <c r="Z214">
        <f t="shared" si="120"/>
        <v>1.6317328109189027</v>
      </c>
      <c r="AA214">
        <f t="shared" si="121"/>
        <v>-28.815254588070236</v>
      </c>
      <c r="AB214">
        <f t="shared" si="122"/>
        <v>-42.039125981011658</v>
      </c>
      <c r="AC214">
        <f t="shared" si="123"/>
        <v>-3.4972255510476353</v>
      </c>
      <c r="AD214">
        <f t="shared" si="124"/>
        <v>151.75714297191803</v>
      </c>
      <c r="AE214">
        <f t="shared" si="125"/>
        <v>26.782174468795848</v>
      </c>
      <c r="AF214">
        <f t="shared" si="126"/>
        <v>0.61885900989624343</v>
      </c>
      <c r="AG214">
        <f t="shared" si="127"/>
        <v>15.847565172259314</v>
      </c>
      <c r="AH214">
        <v>1362.110234259075</v>
      </c>
      <c r="AI214">
        <v>1340.2189090909089</v>
      </c>
      <c r="AJ214">
        <v>1.7884951001085061</v>
      </c>
      <c r="AK214">
        <v>61.748436210949897</v>
      </c>
      <c r="AL214">
        <f t="shared" si="128"/>
        <v>0.65340713351633184</v>
      </c>
      <c r="AM214">
        <v>35.216457771575698</v>
      </c>
      <c r="AN214">
        <v>35.774039393939383</v>
      </c>
      <c r="AO214">
        <v>3.9074627203247456E-3</v>
      </c>
      <c r="AP214">
        <v>100.5812648026685</v>
      </c>
      <c r="AQ214">
        <v>13</v>
      </c>
      <c r="AR214">
        <v>2</v>
      </c>
      <c r="AS214">
        <f t="shared" si="129"/>
        <v>1</v>
      </c>
      <c r="AT214">
        <f t="shared" si="130"/>
        <v>0</v>
      </c>
      <c r="AU214">
        <f t="shared" si="131"/>
        <v>47268.413790310755</v>
      </c>
      <c r="AV214">
        <f t="shared" si="132"/>
        <v>1199.964285714286</v>
      </c>
      <c r="AW214">
        <f t="shared" si="133"/>
        <v>1025.8945850217865</v>
      </c>
      <c r="AX214">
        <f t="shared" si="134"/>
        <v>0.85493759875621345</v>
      </c>
      <c r="AY214">
        <f t="shared" si="135"/>
        <v>0.18842956559949198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1676574695.5999999</v>
      </c>
      <c r="BF214">
        <v>1289.71</v>
      </c>
      <c r="BG214">
        <v>1315.1671428571431</v>
      </c>
      <c r="BH214">
        <v>35.770000000000003</v>
      </c>
      <c r="BI214">
        <v>35.21921428571428</v>
      </c>
      <c r="BJ214">
        <v>1297.7714285714289</v>
      </c>
      <c r="BK214">
        <v>35.572757142857142</v>
      </c>
      <c r="BL214">
        <v>650.04128571428578</v>
      </c>
      <c r="BM214">
        <v>100.9545714285714</v>
      </c>
      <c r="BN214">
        <v>0.1001636571428571</v>
      </c>
      <c r="BO214">
        <v>33.3917</v>
      </c>
      <c r="BP214">
        <v>33.673471428571432</v>
      </c>
      <c r="BQ214">
        <v>999.89999999999986</v>
      </c>
      <c r="BR214">
        <v>0</v>
      </c>
      <c r="BS214">
        <v>0</v>
      </c>
      <c r="BT214">
        <v>9016.9628571428584</v>
      </c>
      <c r="BU214">
        <v>0</v>
      </c>
      <c r="BV214">
        <v>371.79085714285708</v>
      </c>
      <c r="BW214">
        <v>-25.457471428571431</v>
      </c>
      <c r="BX214">
        <v>1337.5542857142859</v>
      </c>
      <c r="BY214">
        <v>1363.1785714285711</v>
      </c>
      <c r="BZ214">
        <v>0.55078771428571438</v>
      </c>
      <c r="CA214">
        <v>1315.1671428571431</v>
      </c>
      <c r="CB214">
        <v>35.21921428571428</v>
      </c>
      <c r="CC214">
        <v>3.6111457142857151</v>
      </c>
      <c r="CD214">
        <v>3.555541428571428</v>
      </c>
      <c r="CE214">
        <v>27.15155714285714</v>
      </c>
      <c r="CF214">
        <v>26.887314285714289</v>
      </c>
      <c r="CG214">
        <v>1199.964285714286</v>
      </c>
      <c r="CH214">
        <v>0.4999972857142857</v>
      </c>
      <c r="CI214">
        <v>0.5000027142857143</v>
      </c>
      <c r="CJ214">
        <v>0</v>
      </c>
      <c r="CK214">
        <v>1162.507142857143</v>
      </c>
      <c r="CL214">
        <v>4.9990899999999998</v>
      </c>
      <c r="CM214">
        <v>12695.914285714291</v>
      </c>
      <c r="CN214">
        <v>9557.5457142857158</v>
      </c>
      <c r="CO214">
        <v>43.436999999999998</v>
      </c>
      <c r="CP214">
        <v>46.25</v>
      </c>
      <c r="CQ214">
        <v>44.25</v>
      </c>
      <c r="CR214">
        <v>45.044285714285721</v>
      </c>
      <c r="CS214">
        <v>44.811999999999998</v>
      </c>
      <c r="CT214">
        <v>597.47857142857151</v>
      </c>
      <c r="CU214">
        <v>597.48571428571427</v>
      </c>
      <c r="CV214">
        <v>0</v>
      </c>
      <c r="CW214">
        <v>1676574709.5</v>
      </c>
      <c r="CX214">
        <v>0</v>
      </c>
      <c r="CY214">
        <v>1676570481.5999999</v>
      </c>
      <c r="CZ214" t="s">
        <v>356</v>
      </c>
      <c r="DA214">
        <v>1676570481.5999999</v>
      </c>
      <c r="DB214">
        <v>1676570479.5999999</v>
      </c>
      <c r="DC214">
        <v>11</v>
      </c>
      <c r="DD214">
        <v>-8.3000000000000004E-2</v>
      </c>
      <c r="DE214">
        <v>1.9E-2</v>
      </c>
      <c r="DF214">
        <v>-6.1429999999999998</v>
      </c>
      <c r="DG214">
        <v>0.19700000000000001</v>
      </c>
      <c r="DH214">
        <v>415</v>
      </c>
      <c r="DI214">
        <v>33</v>
      </c>
      <c r="DJ214">
        <v>0.52</v>
      </c>
      <c r="DK214">
        <v>0.45</v>
      </c>
      <c r="DL214">
        <v>-25.33560487804878</v>
      </c>
      <c r="DM214">
        <v>-0.56380766550529449</v>
      </c>
      <c r="DN214">
        <v>7.0210397920854012E-2</v>
      </c>
      <c r="DO214">
        <v>0</v>
      </c>
      <c r="DP214">
        <v>0.60829246341463417</v>
      </c>
      <c r="DQ214">
        <v>-0.49438331707317201</v>
      </c>
      <c r="DR214">
        <v>5.1551200836287947E-2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374</v>
      </c>
      <c r="EA214">
        <v>3.2965800000000001</v>
      </c>
      <c r="EB214">
        <v>2.62548</v>
      </c>
      <c r="EC214">
        <v>0.219421</v>
      </c>
      <c r="ED214">
        <v>0.21973599999999999</v>
      </c>
      <c r="EE214">
        <v>0.14379900000000001</v>
      </c>
      <c r="EF214">
        <v>0.14086099999999999</v>
      </c>
      <c r="EG214">
        <v>23524.2</v>
      </c>
      <c r="EH214">
        <v>23854.7</v>
      </c>
      <c r="EI214">
        <v>28048.400000000001</v>
      </c>
      <c r="EJ214">
        <v>29437.599999999999</v>
      </c>
      <c r="EK214">
        <v>33072.1</v>
      </c>
      <c r="EL214">
        <v>35106.699999999997</v>
      </c>
      <c r="EM214">
        <v>39614.400000000001</v>
      </c>
      <c r="EN214">
        <v>42062.7</v>
      </c>
      <c r="EO214">
        <v>2.19537</v>
      </c>
      <c r="EP214">
        <v>2.1911200000000002</v>
      </c>
      <c r="EQ214">
        <v>0.100948</v>
      </c>
      <c r="ER214">
        <v>0</v>
      </c>
      <c r="ES214">
        <v>32.018000000000001</v>
      </c>
      <c r="ET214">
        <v>999.9</v>
      </c>
      <c r="EU214">
        <v>76.400000000000006</v>
      </c>
      <c r="EV214">
        <v>32.9</v>
      </c>
      <c r="EW214">
        <v>38.017400000000002</v>
      </c>
      <c r="EX214">
        <v>56.436500000000002</v>
      </c>
      <c r="EY214">
        <v>-4.33894</v>
      </c>
      <c r="EZ214">
        <v>2</v>
      </c>
      <c r="FA214">
        <v>0.489568</v>
      </c>
      <c r="FB214">
        <v>0.60550099999999996</v>
      </c>
      <c r="FC214">
        <v>20.2715</v>
      </c>
      <c r="FD214">
        <v>5.2178899999999997</v>
      </c>
      <c r="FE214">
        <v>12.0099</v>
      </c>
      <c r="FF214">
        <v>4.9865500000000003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1.8658300000000001</v>
      </c>
      <c r="FM214">
        <v>1.8621799999999999</v>
      </c>
      <c r="FN214">
        <v>1.8642399999999999</v>
      </c>
      <c r="FO214">
        <v>1.8603099999999999</v>
      </c>
      <c r="FP214">
        <v>1.86103</v>
      </c>
      <c r="FQ214">
        <v>1.86019</v>
      </c>
      <c r="FR214">
        <v>1.86189</v>
      </c>
      <c r="FS214">
        <v>1.8585100000000001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-8.06</v>
      </c>
      <c r="GH214">
        <v>0.19719999999999999</v>
      </c>
      <c r="GI214">
        <v>-4.4815386914191997</v>
      </c>
      <c r="GJ214">
        <v>-4.8024823865547416E-3</v>
      </c>
      <c r="GK214">
        <v>2.2541114550050859E-6</v>
      </c>
      <c r="GL214">
        <v>-5.2254267566753844E-10</v>
      </c>
      <c r="GM214">
        <v>0.19724000000001499</v>
      </c>
      <c r="GN214">
        <v>0</v>
      </c>
      <c r="GO214">
        <v>0</v>
      </c>
      <c r="GP214">
        <v>0</v>
      </c>
      <c r="GQ214">
        <v>6</v>
      </c>
      <c r="GR214">
        <v>2068</v>
      </c>
      <c r="GS214">
        <v>3</v>
      </c>
      <c r="GT214">
        <v>31</v>
      </c>
      <c r="GU214">
        <v>70.3</v>
      </c>
      <c r="GV214">
        <v>70.3</v>
      </c>
      <c r="GW214">
        <v>3.4655800000000001</v>
      </c>
      <c r="GX214">
        <v>2.51831</v>
      </c>
      <c r="GY214">
        <v>2.04834</v>
      </c>
      <c r="GZ214">
        <v>2.6257299999999999</v>
      </c>
      <c r="HA214">
        <v>2.1972700000000001</v>
      </c>
      <c r="HB214">
        <v>2.2717299999999998</v>
      </c>
      <c r="HC214">
        <v>38.281199999999998</v>
      </c>
      <c r="HD214">
        <v>14.797499999999999</v>
      </c>
      <c r="HE214">
        <v>18</v>
      </c>
      <c r="HF214">
        <v>684.13099999999997</v>
      </c>
      <c r="HG214">
        <v>758.00400000000002</v>
      </c>
      <c r="HH214">
        <v>31.0001</v>
      </c>
      <c r="HI214">
        <v>33.589700000000001</v>
      </c>
      <c r="HJ214">
        <v>30.001200000000001</v>
      </c>
      <c r="HK214">
        <v>33.386000000000003</v>
      </c>
      <c r="HL214">
        <v>33.39</v>
      </c>
      <c r="HM214">
        <v>69.292400000000001</v>
      </c>
      <c r="HN214">
        <v>2.2990400000000002</v>
      </c>
      <c r="HO214">
        <v>100</v>
      </c>
      <c r="HP214">
        <v>31</v>
      </c>
      <c r="HQ214">
        <v>1331.13</v>
      </c>
      <c r="HR214">
        <v>35.309199999999997</v>
      </c>
      <c r="HS214">
        <v>98.868200000000002</v>
      </c>
      <c r="HT214">
        <v>97.553100000000001</v>
      </c>
    </row>
    <row r="215" spans="1:228" x14ac:dyDescent="0.2">
      <c r="A215">
        <v>200</v>
      </c>
      <c r="B215">
        <v>1676574701.5999999</v>
      </c>
      <c r="C215">
        <v>795</v>
      </c>
      <c r="D215" t="s">
        <v>759</v>
      </c>
      <c r="E215" t="s">
        <v>760</v>
      </c>
      <c r="F215">
        <v>4</v>
      </c>
      <c r="G215">
        <v>1676574699.2874999</v>
      </c>
      <c r="H215">
        <f t="shared" si="102"/>
        <v>6.3470083471057017E-4</v>
      </c>
      <c r="I215">
        <f t="shared" si="103"/>
        <v>0.63470083471057015</v>
      </c>
      <c r="J215">
        <f t="shared" si="104"/>
        <v>16.112275158676731</v>
      </c>
      <c r="K215">
        <f t="shared" si="105"/>
        <v>1295.885</v>
      </c>
      <c r="L215">
        <f t="shared" si="106"/>
        <v>590.16558494614469</v>
      </c>
      <c r="M215">
        <f t="shared" si="107"/>
        <v>59.638804890592709</v>
      </c>
      <c r="N215">
        <f t="shared" si="108"/>
        <v>130.95482801271501</v>
      </c>
      <c r="O215">
        <f t="shared" si="109"/>
        <v>3.8135152683662923E-2</v>
      </c>
      <c r="P215">
        <f t="shared" si="110"/>
        <v>2.7636133929471018</v>
      </c>
      <c r="Q215">
        <f t="shared" si="111"/>
        <v>3.7845203602877471E-2</v>
      </c>
      <c r="R215">
        <f t="shared" si="112"/>
        <v>2.3679119126526125E-2</v>
      </c>
      <c r="S215">
        <f t="shared" si="113"/>
        <v>226.12073698335519</v>
      </c>
      <c r="T215">
        <f t="shared" si="114"/>
        <v>34.593476402061661</v>
      </c>
      <c r="U215">
        <f t="shared" si="115"/>
        <v>33.638525000000001</v>
      </c>
      <c r="V215">
        <f t="shared" si="116"/>
        <v>5.236218035656675</v>
      </c>
      <c r="W215">
        <f t="shared" si="117"/>
        <v>70.113541557664703</v>
      </c>
      <c r="X215">
        <f t="shared" si="118"/>
        <v>3.6156655955840873</v>
      </c>
      <c r="Y215">
        <f t="shared" si="119"/>
        <v>5.1568720039771376</v>
      </c>
      <c r="Z215">
        <f t="shared" si="120"/>
        <v>1.6205524400725877</v>
      </c>
      <c r="AA215">
        <f t="shared" si="121"/>
        <v>-27.990306810736143</v>
      </c>
      <c r="AB215">
        <f t="shared" si="122"/>
        <v>-40.637547609364177</v>
      </c>
      <c r="AC215">
        <f t="shared" si="123"/>
        <v>-3.3842471531666374</v>
      </c>
      <c r="AD215">
        <f t="shared" si="124"/>
        <v>154.10863541008825</v>
      </c>
      <c r="AE215">
        <f t="shared" si="125"/>
        <v>26.739220151731317</v>
      </c>
      <c r="AF215">
        <f t="shared" si="126"/>
        <v>0.62358515234245049</v>
      </c>
      <c r="AG215">
        <f t="shared" si="127"/>
        <v>16.112275158676731</v>
      </c>
      <c r="AH215">
        <v>1369.0522589659449</v>
      </c>
      <c r="AI215">
        <v>1347.114969696969</v>
      </c>
      <c r="AJ215">
        <v>1.7336273584135991</v>
      </c>
      <c r="AK215">
        <v>61.748436210949897</v>
      </c>
      <c r="AL215">
        <f t="shared" si="128"/>
        <v>0.63470083471057015</v>
      </c>
      <c r="AM215">
        <v>35.223565542086888</v>
      </c>
      <c r="AN215">
        <v>35.783932121212118</v>
      </c>
      <c r="AO215">
        <v>7.297766372976269E-4</v>
      </c>
      <c r="AP215">
        <v>100.5812648026685</v>
      </c>
      <c r="AQ215">
        <v>13</v>
      </c>
      <c r="AR215">
        <v>2</v>
      </c>
      <c r="AS215">
        <f t="shared" si="129"/>
        <v>1</v>
      </c>
      <c r="AT215">
        <f t="shared" si="130"/>
        <v>0</v>
      </c>
      <c r="AU215">
        <f t="shared" si="131"/>
        <v>47168.572756214271</v>
      </c>
      <c r="AV215">
        <f t="shared" si="132"/>
        <v>1200.0387499999999</v>
      </c>
      <c r="AW215">
        <f t="shared" si="133"/>
        <v>1025.957188592412</v>
      </c>
      <c r="AX215">
        <f t="shared" si="134"/>
        <v>0.85493671649553993</v>
      </c>
      <c r="AY215">
        <f t="shared" si="135"/>
        <v>0.1884278628363919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1676574699.2874999</v>
      </c>
      <c r="BF215">
        <v>1295.885</v>
      </c>
      <c r="BG215">
        <v>1321.31</v>
      </c>
      <c r="BH215">
        <v>35.779412499999999</v>
      </c>
      <c r="BI215">
        <v>35.224462500000001</v>
      </c>
      <c r="BJ215">
        <v>1303.9549999999999</v>
      </c>
      <c r="BK215">
        <v>35.582187500000003</v>
      </c>
      <c r="BL215">
        <v>650.08412500000009</v>
      </c>
      <c r="BM215">
        <v>100.95425</v>
      </c>
      <c r="BN215">
        <v>0.100109</v>
      </c>
      <c r="BO215">
        <v>33.365774999999999</v>
      </c>
      <c r="BP215">
        <v>33.638525000000001</v>
      </c>
      <c r="BQ215">
        <v>999.9</v>
      </c>
      <c r="BR215">
        <v>0</v>
      </c>
      <c r="BS215">
        <v>0</v>
      </c>
      <c r="BT215">
        <v>8996.8762500000012</v>
      </c>
      <c r="BU215">
        <v>0</v>
      </c>
      <c r="BV215">
        <v>988.02937500000007</v>
      </c>
      <c r="BW215">
        <v>-25.427025</v>
      </c>
      <c r="BX215">
        <v>1343.9712500000001</v>
      </c>
      <c r="BY215">
        <v>1369.5525</v>
      </c>
      <c r="BZ215">
        <v>0.55495625000000004</v>
      </c>
      <c r="CA215">
        <v>1321.31</v>
      </c>
      <c r="CB215">
        <v>35.224462500000001</v>
      </c>
      <c r="CC215">
        <v>3.6120825000000001</v>
      </c>
      <c r="CD215">
        <v>3.5560575000000001</v>
      </c>
      <c r="CE215">
        <v>27.155987499999998</v>
      </c>
      <c r="CF215">
        <v>26.889775</v>
      </c>
      <c r="CG215">
        <v>1200.0387499999999</v>
      </c>
      <c r="CH215">
        <v>0.50002749999999996</v>
      </c>
      <c r="CI215">
        <v>0.49997249999999999</v>
      </c>
      <c r="CJ215">
        <v>0</v>
      </c>
      <c r="CK215">
        <v>1163.4737500000001</v>
      </c>
      <c r="CL215">
        <v>4.9990899999999998</v>
      </c>
      <c r="CM215">
        <v>12939.6</v>
      </c>
      <c r="CN215">
        <v>9558.2437500000015</v>
      </c>
      <c r="CO215">
        <v>43.436999999999998</v>
      </c>
      <c r="CP215">
        <v>46.25</v>
      </c>
      <c r="CQ215">
        <v>44.25</v>
      </c>
      <c r="CR215">
        <v>45.061999999999998</v>
      </c>
      <c r="CS215">
        <v>44.867125000000001</v>
      </c>
      <c r="CT215">
        <v>597.55124999999998</v>
      </c>
      <c r="CU215">
        <v>597.48750000000007</v>
      </c>
      <c r="CV215">
        <v>0</v>
      </c>
      <c r="CW215">
        <v>1676574713.7</v>
      </c>
      <c r="CX215">
        <v>0</v>
      </c>
      <c r="CY215">
        <v>1676570481.5999999</v>
      </c>
      <c r="CZ215" t="s">
        <v>356</v>
      </c>
      <c r="DA215">
        <v>1676570481.5999999</v>
      </c>
      <c r="DB215">
        <v>1676570479.5999999</v>
      </c>
      <c r="DC215">
        <v>11</v>
      </c>
      <c r="DD215">
        <v>-8.3000000000000004E-2</v>
      </c>
      <c r="DE215">
        <v>1.9E-2</v>
      </c>
      <c r="DF215">
        <v>-6.1429999999999998</v>
      </c>
      <c r="DG215">
        <v>0.19700000000000001</v>
      </c>
      <c r="DH215">
        <v>415</v>
      </c>
      <c r="DI215">
        <v>33</v>
      </c>
      <c r="DJ215">
        <v>0.52</v>
      </c>
      <c r="DK215">
        <v>0.45</v>
      </c>
      <c r="DL215">
        <v>-25.368975609756099</v>
      </c>
      <c r="DM215">
        <v>-0.54428780487802142</v>
      </c>
      <c r="DN215">
        <v>7.2183167352357483E-2</v>
      </c>
      <c r="DO215">
        <v>0</v>
      </c>
      <c r="DP215">
        <v>0.5861225121951219</v>
      </c>
      <c r="DQ215">
        <v>-0.39723696167247408</v>
      </c>
      <c r="DR215">
        <v>4.516168045930518E-2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374</v>
      </c>
      <c r="EA215">
        <v>3.2962099999999999</v>
      </c>
      <c r="EB215">
        <v>2.6252900000000001</v>
      </c>
      <c r="EC215">
        <v>0.220112</v>
      </c>
      <c r="ED215">
        <v>0.22040299999999999</v>
      </c>
      <c r="EE215">
        <v>0.14382700000000001</v>
      </c>
      <c r="EF215">
        <v>0.140878</v>
      </c>
      <c r="EG215">
        <v>23503.1</v>
      </c>
      <c r="EH215">
        <v>23833.5</v>
      </c>
      <c r="EI215">
        <v>28048.3</v>
      </c>
      <c r="EJ215">
        <v>29436.799999999999</v>
      </c>
      <c r="EK215">
        <v>33070.800000000003</v>
      </c>
      <c r="EL215">
        <v>35105.5</v>
      </c>
      <c r="EM215">
        <v>39614.1</v>
      </c>
      <c r="EN215">
        <v>42062.1</v>
      </c>
      <c r="EO215">
        <v>2.19495</v>
      </c>
      <c r="EP215">
        <v>2.1913999999999998</v>
      </c>
      <c r="EQ215">
        <v>0.10012799999999999</v>
      </c>
      <c r="ER215">
        <v>0</v>
      </c>
      <c r="ES215">
        <v>31.995699999999999</v>
      </c>
      <c r="ET215">
        <v>999.9</v>
      </c>
      <c r="EU215">
        <v>76.400000000000006</v>
      </c>
      <c r="EV215">
        <v>32.9</v>
      </c>
      <c r="EW215">
        <v>38.020800000000001</v>
      </c>
      <c r="EX215">
        <v>56.586500000000001</v>
      </c>
      <c r="EY215">
        <v>-4.2788500000000003</v>
      </c>
      <c r="EZ215">
        <v>2</v>
      </c>
      <c r="FA215">
        <v>0.49047499999999999</v>
      </c>
      <c r="FB215">
        <v>0.603464</v>
      </c>
      <c r="FC215">
        <v>20.2715</v>
      </c>
      <c r="FD215">
        <v>5.2172900000000002</v>
      </c>
      <c r="FE215">
        <v>12.0099</v>
      </c>
      <c r="FF215">
        <v>4.9865500000000003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1.86582</v>
      </c>
      <c r="FM215">
        <v>1.8621799999999999</v>
      </c>
      <c r="FN215">
        <v>1.8642399999999999</v>
      </c>
      <c r="FO215">
        <v>1.8603099999999999</v>
      </c>
      <c r="FP215">
        <v>1.8610100000000001</v>
      </c>
      <c r="FQ215">
        <v>1.86019</v>
      </c>
      <c r="FR215">
        <v>1.86189</v>
      </c>
      <c r="FS215">
        <v>1.8584700000000001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-8.08</v>
      </c>
      <c r="GH215">
        <v>0.19719999999999999</v>
      </c>
      <c r="GI215">
        <v>-4.4815386914191997</v>
      </c>
      <c r="GJ215">
        <v>-4.8024823865547416E-3</v>
      </c>
      <c r="GK215">
        <v>2.2541114550050859E-6</v>
      </c>
      <c r="GL215">
        <v>-5.2254267566753844E-10</v>
      </c>
      <c r="GM215">
        <v>0.19724000000001499</v>
      </c>
      <c r="GN215">
        <v>0</v>
      </c>
      <c r="GO215">
        <v>0</v>
      </c>
      <c r="GP215">
        <v>0</v>
      </c>
      <c r="GQ215">
        <v>6</v>
      </c>
      <c r="GR215">
        <v>2068</v>
      </c>
      <c r="GS215">
        <v>3</v>
      </c>
      <c r="GT215">
        <v>31</v>
      </c>
      <c r="GU215">
        <v>70.3</v>
      </c>
      <c r="GV215">
        <v>70.400000000000006</v>
      </c>
      <c r="GW215">
        <v>3.4765600000000001</v>
      </c>
      <c r="GX215">
        <v>2.50122</v>
      </c>
      <c r="GY215">
        <v>2.04956</v>
      </c>
      <c r="GZ215">
        <v>2.6245099999999999</v>
      </c>
      <c r="HA215">
        <v>2.1972700000000001</v>
      </c>
      <c r="HB215">
        <v>2.32544</v>
      </c>
      <c r="HC215">
        <v>38.281199999999998</v>
      </c>
      <c r="HD215">
        <v>14.8238</v>
      </c>
      <c r="HE215">
        <v>18</v>
      </c>
      <c r="HF215">
        <v>683.88</v>
      </c>
      <c r="HG215">
        <v>758.38</v>
      </c>
      <c r="HH215">
        <v>30.999700000000001</v>
      </c>
      <c r="HI215">
        <v>33.598700000000001</v>
      </c>
      <c r="HJ215">
        <v>30.001200000000001</v>
      </c>
      <c r="HK215">
        <v>33.395000000000003</v>
      </c>
      <c r="HL215">
        <v>33.398499999999999</v>
      </c>
      <c r="HM215">
        <v>69.575400000000002</v>
      </c>
      <c r="HN215">
        <v>2.0254699999999999</v>
      </c>
      <c r="HO215">
        <v>100</v>
      </c>
      <c r="HP215">
        <v>31</v>
      </c>
      <c r="HQ215">
        <v>1337.81</v>
      </c>
      <c r="HR215">
        <v>35.315600000000003</v>
      </c>
      <c r="HS215">
        <v>98.867599999999996</v>
      </c>
      <c r="HT215">
        <v>97.551100000000005</v>
      </c>
    </row>
    <row r="216" spans="1:228" x14ac:dyDescent="0.2">
      <c r="A216">
        <v>201</v>
      </c>
      <c r="B216">
        <v>1676574705.5999999</v>
      </c>
      <c r="C216">
        <v>799</v>
      </c>
      <c r="D216" t="s">
        <v>761</v>
      </c>
      <c r="E216" t="s">
        <v>762</v>
      </c>
      <c r="F216">
        <v>4</v>
      </c>
      <c r="G216">
        <v>1676574703.5999999</v>
      </c>
      <c r="H216">
        <f t="shared" si="102"/>
        <v>6.1842330167655765E-4</v>
      </c>
      <c r="I216">
        <f t="shared" si="103"/>
        <v>0.61842330167655768</v>
      </c>
      <c r="J216">
        <f t="shared" si="104"/>
        <v>15.916874590821692</v>
      </c>
      <c r="K216">
        <f t="shared" si="105"/>
        <v>1303.0857142857139</v>
      </c>
      <c r="L216">
        <f t="shared" si="106"/>
        <v>593.42404261910099</v>
      </c>
      <c r="M216">
        <f t="shared" si="107"/>
        <v>59.968868434292482</v>
      </c>
      <c r="N216">
        <f t="shared" si="108"/>
        <v>131.6842091764799</v>
      </c>
      <c r="O216">
        <f t="shared" si="109"/>
        <v>3.7448334355763752E-2</v>
      </c>
      <c r="P216">
        <f t="shared" si="110"/>
        <v>2.7595039441133657</v>
      </c>
      <c r="Q216">
        <f t="shared" si="111"/>
        <v>3.7168280854239941E-2</v>
      </c>
      <c r="R216">
        <f t="shared" si="112"/>
        <v>2.3255162512620664E-2</v>
      </c>
      <c r="S216">
        <f t="shared" si="113"/>
        <v>226.12298580549395</v>
      </c>
      <c r="T216">
        <f t="shared" si="114"/>
        <v>34.567644113580364</v>
      </c>
      <c r="U216">
        <f t="shared" si="115"/>
        <v>33.59748571428571</v>
      </c>
      <c r="V216">
        <f t="shared" si="116"/>
        <v>5.2242118052673812</v>
      </c>
      <c r="W216">
        <f t="shared" si="117"/>
        <v>70.252700419977273</v>
      </c>
      <c r="X216">
        <f t="shared" si="118"/>
        <v>3.6163467003449381</v>
      </c>
      <c r="Y216">
        <f t="shared" si="119"/>
        <v>5.1476266089788378</v>
      </c>
      <c r="Z216">
        <f t="shared" si="120"/>
        <v>1.6078651049224431</v>
      </c>
      <c r="AA216">
        <f t="shared" si="121"/>
        <v>-27.272467603936192</v>
      </c>
      <c r="AB216">
        <f t="shared" si="122"/>
        <v>-39.2349989008476</v>
      </c>
      <c r="AC216">
        <f t="shared" si="123"/>
        <v>-3.2711405469795118</v>
      </c>
      <c r="AD216">
        <f t="shared" si="124"/>
        <v>156.34437875373067</v>
      </c>
      <c r="AE216">
        <f t="shared" si="125"/>
        <v>26.624930973455623</v>
      </c>
      <c r="AF216">
        <f t="shared" si="126"/>
        <v>0.60115145605256826</v>
      </c>
      <c r="AG216">
        <f t="shared" si="127"/>
        <v>15.916874590821692</v>
      </c>
      <c r="AH216">
        <v>1375.8584449211139</v>
      </c>
      <c r="AI216">
        <v>1354.067454545454</v>
      </c>
      <c r="AJ216">
        <v>1.7423656305962101</v>
      </c>
      <c r="AK216">
        <v>61.748436210949897</v>
      </c>
      <c r="AL216">
        <f t="shared" si="128"/>
        <v>0.61842330167655768</v>
      </c>
      <c r="AM216">
        <v>35.236299257726401</v>
      </c>
      <c r="AN216">
        <v>35.786352121212097</v>
      </c>
      <c r="AO216">
        <v>7.5824942237581101E-5</v>
      </c>
      <c r="AP216">
        <v>100.5812648026685</v>
      </c>
      <c r="AQ216">
        <v>13</v>
      </c>
      <c r="AR216">
        <v>2</v>
      </c>
      <c r="AS216">
        <f t="shared" si="129"/>
        <v>1</v>
      </c>
      <c r="AT216">
        <f t="shared" si="130"/>
        <v>0</v>
      </c>
      <c r="AU216">
        <f t="shared" si="131"/>
        <v>47060.768608868952</v>
      </c>
      <c r="AV216">
        <f t="shared" si="132"/>
        <v>1200.045714285714</v>
      </c>
      <c r="AW216">
        <f t="shared" si="133"/>
        <v>1025.9636278784942</v>
      </c>
      <c r="AX216">
        <f t="shared" si="134"/>
        <v>0.85493712086556961</v>
      </c>
      <c r="AY216">
        <f t="shared" si="135"/>
        <v>0.18842864327054898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1676574703.5999999</v>
      </c>
      <c r="BF216">
        <v>1303.0857142857139</v>
      </c>
      <c r="BG216">
        <v>1328.39</v>
      </c>
      <c r="BH216">
        <v>35.785685714285712</v>
      </c>
      <c r="BI216">
        <v>35.250542857142861</v>
      </c>
      <c r="BJ216">
        <v>1311.1657142857141</v>
      </c>
      <c r="BK216">
        <v>35.588457142857138</v>
      </c>
      <c r="BL216">
        <v>649.8887142857144</v>
      </c>
      <c r="BM216">
        <v>100.9558571428571</v>
      </c>
      <c r="BN216">
        <v>9.9819957142857144E-2</v>
      </c>
      <c r="BO216">
        <v>33.333757142857152</v>
      </c>
      <c r="BP216">
        <v>33.59748571428571</v>
      </c>
      <c r="BQ216">
        <v>999.89999999999986</v>
      </c>
      <c r="BR216">
        <v>0</v>
      </c>
      <c r="BS216">
        <v>0</v>
      </c>
      <c r="BT216">
        <v>8974.908571428572</v>
      </c>
      <c r="BU216">
        <v>0</v>
      </c>
      <c r="BV216">
        <v>1865.997142857143</v>
      </c>
      <c r="BW216">
        <v>-25.30311428571429</v>
      </c>
      <c r="BX216">
        <v>1351.45</v>
      </c>
      <c r="BY216">
        <v>1376.9271428571431</v>
      </c>
      <c r="BZ216">
        <v>0.53514914285714277</v>
      </c>
      <c r="CA216">
        <v>1328.39</v>
      </c>
      <c r="CB216">
        <v>35.250542857142861</v>
      </c>
      <c r="CC216">
        <v>3.6127799999999999</v>
      </c>
      <c r="CD216">
        <v>3.558751428571429</v>
      </c>
      <c r="CE216">
        <v>27.159271428571429</v>
      </c>
      <c r="CF216">
        <v>26.902671428571431</v>
      </c>
      <c r="CG216">
        <v>1200.045714285714</v>
      </c>
      <c r="CH216">
        <v>0.50001328571428572</v>
      </c>
      <c r="CI216">
        <v>0.49998671428571428</v>
      </c>
      <c r="CJ216">
        <v>0</v>
      </c>
      <c r="CK216">
        <v>1164.52</v>
      </c>
      <c r="CL216">
        <v>4.9990899999999998</v>
      </c>
      <c r="CM216">
        <v>13014.62857142857</v>
      </c>
      <c r="CN216">
        <v>9558.2885714285712</v>
      </c>
      <c r="CO216">
        <v>43.436999999999998</v>
      </c>
      <c r="CP216">
        <v>46.25</v>
      </c>
      <c r="CQ216">
        <v>44.25</v>
      </c>
      <c r="CR216">
        <v>45.061999999999998</v>
      </c>
      <c r="CS216">
        <v>44.875</v>
      </c>
      <c r="CT216">
        <v>597.53857142857146</v>
      </c>
      <c r="CU216">
        <v>597.50714285714287</v>
      </c>
      <c r="CV216">
        <v>0</v>
      </c>
      <c r="CW216">
        <v>1676574717.3</v>
      </c>
      <c r="CX216">
        <v>0</v>
      </c>
      <c r="CY216">
        <v>1676570481.5999999</v>
      </c>
      <c r="CZ216" t="s">
        <v>356</v>
      </c>
      <c r="DA216">
        <v>1676570481.5999999</v>
      </c>
      <c r="DB216">
        <v>1676570479.5999999</v>
      </c>
      <c r="DC216">
        <v>11</v>
      </c>
      <c r="DD216">
        <v>-8.3000000000000004E-2</v>
      </c>
      <c r="DE216">
        <v>1.9E-2</v>
      </c>
      <c r="DF216">
        <v>-6.1429999999999998</v>
      </c>
      <c r="DG216">
        <v>0.19700000000000001</v>
      </c>
      <c r="DH216">
        <v>415</v>
      </c>
      <c r="DI216">
        <v>33</v>
      </c>
      <c r="DJ216">
        <v>0.52</v>
      </c>
      <c r="DK216">
        <v>0.45</v>
      </c>
      <c r="DL216">
        <v>-25.373924390243911</v>
      </c>
      <c r="DM216">
        <v>-9.286202090598622E-2</v>
      </c>
      <c r="DN216">
        <v>6.8800665696183108E-2</v>
      </c>
      <c r="DO216">
        <v>1</v>
      </c>
      <c r="DP216">
        <v>0.56420221951219507</v>
      </c>
      <c r="DQ216">
        <v>-0.2338360975609754</v>
      </c>
      <c r="DR216">
        <v>3.1665421363413847E-2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3.2958699999999999</v>
      </c>
      <c r="EB216">
        <v>2.6246299999999998</v>
      </c>
      <c r="EC216">
        <v>0.220806</v>
      </c>
      <c r="ED216">
        <v>0.22109100000000001</v>
      </c>
      <c r="EE216">
        <v>0.14383299999999999</v>
      </c>
      <c r="EF216">
        <v>0.14100799999999999</v>
      </c>
      <c r="EG216">
        <v>23481.8</v>
      </c>
      <c r="EH216">
        <v>23811.5</v>
      </c>
      <c r="EI216">
        <v>28048</v>
      </c>
      <c r="EJ216">
        <v>29435.7</v>
      </c>
      <c r="EK216">
        <v>33070.300000000003</v>
      </c>
      <c r="EL216">
        <v>35098.5</v>
      </c>
      <c r="EM216">
        <v>39613.800000000003</v>
      </c>
      <c r="EN216">
        <v>42060.1</v>
      </c>
      <c r="EO216">
        <v>2.1946500000000002</v>
      </c>
      <c r="EP216">
        <v>2.1915800000000001</v>
      </c>
      <c r="EQ216">
        <v>9.9346000000000004E-2</v>
      </c>
      <c r="ER216">
        <v>0</v>
      </c>
      <c r="ES216">
        <v>31.972000000000001</v>
      </c>
      <c r="ET216">
        <v>999.9</v>
      </c>
      <c r="EU216">
        <v>76.400000000000006</v>
      </c>
      <c r="EV216">
        <v>32.9</v>
      </c>
      <c r="EW216">
        <v>38.020499999999998</v>
      </c>
      <c r="EX216">
        <v>57.036499999999997</v>
      </c>
      <c r="EY216">
        <v>-4.1626599999999998</v>
      </c>
      <c r="EZ216">
        <v>2</v>
      </c>
      <c r="FA216">
        <v>0.49123499999999998</v>
      </c>
      <c r="FB216">
        <v>0.60119800000000001</v>
      </c>
      <c r="FC216">
        <v>20.271100000000001</v>
      </c>
      <c r="FD216">
        <v>5.2140000000000004</v>
      </c>
      <c r="FE216">
        <v>12.0099</v>
      </c>
      <c r="FF216">
        <v>4.9855999999999998</v>
      </c>
      <c r="FG216">
        <v>3.2839</v>
      </c>
      <c r="FH216">
        <v>9999</v>
      </c>
      <c r="FI216">
        <v>9999</v>
      </c>
      <c r="FJ216">
        <v>9999</v>
      </c>
      <c r="FK216">
        <v>999.9</v>
      </c>
      <c r="FL216">
        <v>1.86581</v>
      </c>
      <c r="FM216">
        <v>1.8621799999999999</v>
      </c>
      <c r="FN216">
        <v>1.8642399999999999</v>
      </c>
      <c r="FO216">
        <v>1.86032</v>
      </c>
      <c r="FP216">
        <v>1.861</v>
      </c>
      <c r="FQ216">
        <v>1.8601700000000001</v>
      </c>
      <c r="FR216">
        <v>1.86189</v>
      </c>
      <c r="FS216">
        <v>1.8584799999999999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-8.09</v>
      </c>
      <c r="GH216">
        <v>0.1973</v>
      </c>
      <c r="GI216">
        <v>-4.4815386914191997</v>
      </c>
      <c r="GJ216">
        <v>-4.8024823865547416E-3</v>
      </c>
      <c r="GK216">
        <v>2.2541114550050859E-6</v>
      </c>
      <c r="GL216">
        <v>-5.2254267566753844E-10</v>
      </c>
      <c r="GM216">
        <v>0.19724000000001499</v>
      </c>
      <c r="GN216">
        <v>0</v>
      </c>
      <c r="GO216">
        <v>0</v>
      </c>
      <c r="GP216">
        <v>0</v>
      </c>
      <c r="GQ216">
        <v>6</v>
      </c>
      <c r="GR216">
        <v>2068</v>
      </c>
      <c r="GS216">
        <v>3</v>
      </c>
      <c r="GT216">
        <v>31</v>
      </c>
      <c r="GU216">
        <v>70.400000000000006</v>
      </c>
      <c r="GV216">
        <v>70.400000000000006</v>
      </c>
      <c r="GW216">
        <v>3.4936500000000001</v>
      </c>
      <c r="GX216">
        <v>2.5134300000000001</v>
      </c>
      <c r="GY216">
        <v>2.04834</v>
      </c>
      <c r="GZ216">
        <v>2.6257299999999999</v>
      </c>
      <c r="HA216">
        <v>2.1972700000000001</v>
      </c>
      <c r="HB216">
        <v>2.2961399999999998</v>
      </c>
      <c r="HC216">
        <v>38.305599999999998</v>
      </c>
      <c r="HD216">
        <v>14.8062</v>
      </c>
      <c r="HE216">
        <v>18</v>
      </c>
      <c r="HF216">
        <v>683.73099999999999</v>
      </c>
      <c r="HG216">
        <v>758.65800000000002</v>
      </c>
      <c r="HH216">
        <v>30.999500000000001</v>
      </c>
      <c r="HI216">
        <v>33.607100000000003</v>
      </c>
      <c r="HJ216">
        <v>30.001100000000001</v>
      </c>
      <c r="HK216">
        <v>33.4039</v>
      </c>
      <c r="HL216">
        <v>33.4071</v>
      </c>
      <c r="HM216">
        <v>69.850099999999998</v>
      </c>
      <c r="HN216">
        <v>2.0254699999999999</v>
      </c>
      <c r="HO216">
        <v>100</v>
      </c>
      <c r="HP216">
        <v>31</v>
      </c>
      <c r="HQ216">
        <v>1344.49</v>
      </c>
      <c r="HR216">
        <v>35.205300000000001</v>
      </c>
      <c r="HS216">
        <v>98.866699999999994</v>
      </c>
      <c r="HT216">
        <v>97.546999999999997</v>
      </c>
    </row>
    <row r="217" spans="1:228" x14ac:dyDescent="0.2">
      <c r="A217">
        <v>202</v>
      </c>
      <c r="B217">
        <v>1676574709.5999999</v>
      </c>
      <c r="C217">
        <v>803</v>
      </c>
      <c r="D217" t="s">
        <v>763</v>
      </c>
      <c r="E217" t="s">
        <v>764</v>
      </c>
      <c r="F217">
        <v>4</v>
      </c>
      <c r="G217">
        <v>1676574707.2874999</v>
      </c>
      <c r="H217">
        <f t="shared" si="102"/>
        <v>5.9686743034038101E-4</v>
      </c>
      <c r="I217">
        <f t="shared" si="103"/>
        <v>0.59686743034038103</v>
      </c>
      <c r="J217">
        <f t="shared" si="104"/>
        <v>16.022626778000753</v>
      </c>
      <c r="K217">
        <f t="shared" si="105"/>
        <v>1309.3150000000001</v>
      </c>
      <c r="L217">
        <f t="shared" si="106"/>
        <v>574.7139601891696</v>
      </c>
      <c r="M217">
        <f t="shared" si="107"/>
        <v>58.079398941856205</v>
      </c>
      <c r="N217">
        <f t="shared" si="108"/>
        <v>132.31665401085121</v>
      </c>
      <c r="O217">
        <f t="shared" si="109"/>
        <v>3.6349025021678659E-2</v>
      </c>
      <c r="P217">
        <f t="shared" si="110"/>
        <v>2.7590713508175355</v>
      </c>
      <c r="Q217">
        <f t="shared" si="111"/>
        <v>3.6085068752074463E-2</v>
      </c>
      <c r="R217">
        <f t="shared" si="112"/>
        <v>2.257672347475722E-2</v>
      </c>
      <c r="S217">
        <f t="shared" si="113"/>
        <v>226.12544511049651</v>
      </c>
      <c r="T217">
        <f t="shared" si="114"/>
        <v>34.54944052952218</v>
      </c>
      <c r="U217">
        <f t="shared" si="115"/>
        <v>33.569749999999999</v>
      </c>
      <c r="V217">
        <f t="shared" si="116"/>
        <v>5.2161111617234583</v>
      </c>
      <c r="W217">
        <f t="shared" si="117"/>
        <v>70.373180503541761</v>
      </c>
      <c r="X217">
        <f t="shared" si="118"/>
        <v>3.6176134071666439</v>
      </c>
      <c r="Y217">
        <f t="shared" si="119"/>
        <v>5.1406137697365768</v>
      </c>
      <c r="Z217">
        <f t="shared" si="120"/>
        <v>1.5984977545568144</v>
      </c>
      <c r="AA217">
        <f t="shared" si="121"/>
        <v>-26.321853678010804</v>
      </c>
      <c r="AB217">
        <f t="shared" si="122"/>
        <v>-38.720717667554055</v>
      </c>
      <c r="AC217">
        <f t="shared" si="123"/>
        <v>-3.2279469329916601</v>
      </c>
      <c r="AD217">
        <f t="shared" si="124"/>
        <v>157.85492683193999</v>
      </c>
      <c r="AE217">
        <f t="shared" si="125"/>
        <v>26.730061065828348</v>
      </c>
      <c r="AF217">
        <f t="shared" si="126"/>
        <v>0.57593213523922659</v>
      </c>
      <c r="AG217">
        <f t="shared" si="127"/>
        <v>16.022626778000753</v>
      </c>
      <c r="AH217">
        <v>1383.0004499508591</v>
      </c>
      <c r="AI217">
        <v>1361.088303030303</v>
      </c>
      <c r="AJ217">
        <v>1.747476544365363</v>
      </c>
      <c r="AK217">
        <v>61.748436210949897</v>
      </c>
      <c r="AL217">
        <f t="shared" si="128"/>
        <v>0.59686743034038103</v>
      </c>
      <c r="AM217">
        <v>35.282529040079289</v>
      </c>
      <c r="AN217">
        <v>35.809827272727283</v>
      </c>
      <c r="AO217">
        <v>6.5322777786782683E-4</v>
      </c>
      <c r="AP217">
        <v>100.5812648026685</v>
      </c>
      <c r="AQ217">
        <v>13</v>
      </c>
      <c r="AR217">
        <v>2</v>
      </c>
      <c r="AS217">
        <f t="shared" si="129"/>
        <v>1</v>
      </c>
      <c r="AT217">
        <f t="shared" si="130"/>
        <v>0</v>
      </c>
      <c r="AU217">
        <f t="shared" si="131"/>
        <v>47052.654999570135</v>
      </c>
      <c r="AV217">
        <f t="shared" si="132"/>
        <v>1200.0487499999999</v>
      </c>
      <c r="AW217">
        <f t="shared" si="133"/>
        <v>1025.9672010935215</v>
      </c>
      <c r="AX217">
        <f t="shared" si="134"/>
        <v>0.85493793572429577</v>
      </c>
      <c r="AY217">
        <f t="shared" si="135"/>
        <v>0.18843021594789089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1676574707.2874999</v>
      </c>
      <c r="BF217">
        <v>1309.3150000000001</v>
      </c>
      <c r="BG217">
        <v>1334.68875</v>
      </c>
      <c r="BH217">
        <v>35.797424999999997</v>
      </c>
      <c r="BI217">
        <v>35.284750000000003</v>
      </c>
      <c r="BJ217">
        <v>1317.405</v>
      </c>
      <c r="BK217">
        <v>35.600175</v>
      </c>
      <c r="BL217">
        <v>649.90324999999996</v>
      </c>
      <c r="BM217">
        <v>100.958</v>
      </c>
      <c r="BN217">
        <v>9.9922662500000009E-2</v>
      </c>
      <c r="BO217">
        <v>33.309437500000001</v>
      </c>
      <c r="BP217">
        <v>33.569749999999999</v>
      </c>
      <c r="BQ217">
        <v>999.9</v>
      </c>
      <c r="BR217">
        <v>0</v>
      </c>
      <c r="BS217">
        <v>0</v>
      </c>
      <c r="BT217">
        <v>8972.4225000000006</v>
      </c>
      <c r="BU217">
        <v>0</v>
      </c>
      <c r="BV217">
        <v>1743.9974999999999</v>
      </c>
      <c r="BW217">
        <v>-25.373750000000001</v>
      </c>
      <c r="BX217">
        <v>1357.9237499999999</v>
      </c>
      <c r="BY217">
        <v>1383.5062499999999</v>
      </c>
      <c r="BZ217">
        <v>0.51268187499999995</v>
      </c>
      <c r="CA217">
        <v>1334.68875</v>
      </c>
      <c r="CB217">
        <v>35.284750000000003</v>
      </c>
      <c r="CC217">
        <v>3.6140400000000001</v>
      </c>
      <c r="CD217">
        <v>3.5622812499999998</v>
      </c>
      <c r="CE217">
        <v>27.165212499999999</v>
      </c>
      <c r="CF217">
        <v>26.919525</v>
      </c>
      <c r="CG217">
        <v>1200.0487499999999</v>
      </c>
      <c r="CH217">
        <v>0.49998599999999999</v>
      </c>
      <c r="CI217">
        <v>0.50001399999999996</v>
      </c>
      <c r="CJ217">
        <v>0</v>
      </c>
      <c r="CK217">
        <v>1165.2149999999999</v>
      </c>
      <c r="CL217">
        <v>4.9990899999999998</v>
      </c>
      <c r="CM217">
        <v>12982.1</v>
      </c>
      <c r="CN217">
        <v>9558.1862499999988</v>
      </c>
      <c r="CO217">
        <v>43.436999999999998</v>
      </c>
      <c r="CP217">
        <v>46.25</v>
      </c>
      <c r="CQ217">
        <v>44.25</v>
      </c>
      <c r="CR217">
        <v>45.061999999999998</v>
      </c>
      <c r="CS217">
        <v>44.859250000000003</v>
      </c>
      <c r="CT217">
        <v>597.50749999999994</v>
      </c>
      <c r="CU217">
        <v>597.54124999999999</v>
      </c>
      <c r="CV217">
        <v>0</v>
      </c>
      <c r="CW217">
        <v>1676574721.5</v>
      </c>
      <c r="CX217">
        <v>0</v>
      </c>
      <c r="CY217">
        <v>1676570481.5999999</v>
      </c>
      <c r="CZ217" t="s">
        <v>356</v>
      </c>
      <c r="DA217">
        <v>1676570481.5999999</v>
      </c>
      <c r="DB217">
        <v>1676570479.5999999</v>
      </c>
      <c r="DC217">
        <v>11</v>
      </c>
      <c r="DD217">
        <v>-8.3000000000000004E-2</v>
      </c>
      <c r="DE217">
        <v>1.9E-2</v>
      </c>
      <c r="DF217">
        <v>-6.1429999999999998</v>
      </c>
      <c r="DG217">
        <v>0.19700000000000001</v>
      </c>
      <c r="DH217">
        <v>415</v>
      </c>
      <c r="DI217">
        <v>33</v>
      </c>
      <c r="DJ217">
        <v>0.52</v>
      </c>
      <c r="DK217">
        <v>0.45</v>
      </c>
      <c r="DL217">
        <v>-25.376126829268291</v>
      </c>
      <c r="DM217">
        <v>-6.3972125435390794E-3</v>
      </c>
      <c r="DN217">
        <v>7.0853775995872559E-2</v>
      </c>
      <c r="DO217">
        <v>1</v>
      </c>
      <c r="DP217">
        <v>0.54236495121951223</v>
      </c>
      <c r="DQ217">
        <v>-0.12728895470383059</v>
      </c>
      <c r="DR217">
        <v>1.7489727571754959E-2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3.2963200000000001</v>
      </c>
      <c r="EB217">
        <v>2.6254200000000001</v>
      </c>
      <c r="EC217">
        <v>0.22150300000000001</v>
      </c>
      <c r="ED217">
        <v>0.221777</v>
      </c>
      <c r="EE217">
        <v>0.143901</v>
      </c>
      <c r="EF217">
        <v>0.14105100000000001</v>
      </c>
      <c r="EG217">
        <v>23460.5</v>
      </c>
      <c r="EH217">
        <v>23790.2</v>
      </c>
      <c r="EI217">
        <v>28047.7</v>
      </c>
      <c r="EJ217">
        <v>29435.5</v>
      </c>
      <c r="EK217">
        <v>33067.1</v>
      </c>
      <c r="EL217">
        <v>35096.699999999997</v>
      </c>
      <c r="EM217">
        <v>39613.1</v>
      </c>
      <c r="EN217">
        <v>42060</v>
      </c>
      <c r="EO217">
        <v>2.1950799999999999</v>
      </c>
      <c r="EP217">
        <v>2.1911700000000001</v>
      </c>
      <c r="EQ217">
        <v>9.9480200000000005E-2</v>
      </c>
      <c r="ER217">
        <v>0</v>
      </c>
      <c r="ES217">
        <v>31.945900000000002</v>
      </c>
      <c r="ET217">
        <v>999.9</v>
      </c>
      <c r="EU217">
        <v>76.400000000000006</v>
      </c>
      <c r="EV217">
        <v>32.9</v>
      </c>
      <c r="EW217">
        <v>38.0169</v>
      </c>
      <c r="EX217">
        <v>57.066499999999998</v>
      </c>
      <c r="EY217">
        <v>-4.1626599999999998</v>
      </c>
      <c r="EZ217">
        <v>2</v>
      </c>
      <c r="FA217">
        <v>0.492149</v>
      </c>
      <c r="FB217">
        <v>0.59921599999999997</v>
      </c>
      <c r="FC217">
        <v>20.271799999999999</v>
      </c>
      <c r="FD217">
        <v>5.21699</v>
      </c>
      <c r="FE217">
        <v>12.0099</v>
      </c>
      <c r="FF217">
        <v>4.9863499999999998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1.8658300000000001</v>
      </c>
      <c r="FM217">
        <v>1.8621799999999999</v>
      </c>
      <c r="FN217">
        <v>1.8642099999999999</v>
      </c>
      <c r="FO217">
        <v>1.86029</v>
      </c>
      <c r="FP217">
        <v>1.861</v>
      </c>
      <c r="FQ217">
        <v>1.86019</v>
      </c>
      <c r="FR217">
        <v>1.86189</v>
      </c>
      <c r="FS217">
        <v>1.8584799999999999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-8.09</v>
      </c>
      <c r="GH217">
        <v>0.19719999999999999</v>
      </c>
      <c r="GI217">
        <v>-4.4815386914191997</v>
      </c>
      <c r="GJ217">
        <v>-4.8024823865547416E-3</v>
      </c>
      <c r="GK217">
        <v>2.2541114550050859E-6</v>
      </c>
      <c r="GL217">
        <v>-5.2254267566753844E-10</v>
      </c>
      <c r="GM217">
        <v>0.19724000000001499</v>
      </c>
      <c r="GN217">
        <v>0</v>
      </c>
      <c r="GO217">
        <v>0</v>
      </c>
      <c r="GP217">
        <v>0</v>
      </c>
      <c r="GQ217">
        <v>6</v>
      </c>
      <c r="GR217">
        <v>2068</v>
      </c>
      <c r="GS217">
        <v>3</v>
      </c>
      <c r="GT217">
        <v>31</v>
      </c>
      <c r="GU217">
        <v>70.5</v>
      </c>
      <c r="GV217">
        <v>70.5</v>
      </c>
      <c r="GW217">
        <v>3.5034200000000002</v>
      </c>
      <c r="GX217">
        <v>2.5109900000000001</v>
      </c>
      <c r="GY217">
        <v>2.04834</v>
      </c>
      <c r="GZ217">
        <v>2.6257299999999999</v>
      </c>
      <c r="HA217">
        <v>2.1972700000000001</v>
      </c>
      <c r="HB217">
        <v>2.33765</v>
      </c>
      <c r="HC217">
        <v>38.305599999999998</v>
      </c>
      <c r="HD217">
        <v>14.815</v>
      </c>
      <c r="HE217">
        <v>18</v>
      </c>
      <c r="HF217">
        <v>684.17499999999995</v>
      </c>
      <c r="HG217">
        <v>758.37099999999998</v>
      </c>
      <c r="HH217">
        <v>30.999500000000001</v>
      </c>
      <c r="HI217">
        <v>33.614699999999999</v>
      </c>
      <c r="HJ217">
        <v>30.001100000000001</v>
      </c>
      <c r="HK217">
        <v>33.4129</v>
      </c>
      <c r="HL217">
        <v>33.415300000000002</v>
      </c>
      <c r="HM217">
        <v>70.129000000000005</v>
      </c>
      <c r="HN217">
        <v>2.3075000000000001</v>
      </c>
      <c r="HO217">
        <v>100</v>
      </c>
      <c r="HP217">
        <v>31</v>
      </c>
      <c r="HQ217">
        <v>1351.17</v>
      </c>
      <c r="HR217">
        <v>35.140799999999999</v>
      </c>
      <c r="HS217">
        <v>98.865300000000005</v>
      </c>
      <c r="HT217">
        <v>97.546499999999995</v>
      </c>
    </row>
    <row r="218" spans="1:228" x14ac:dyDescent="0.2">
      <c r="A218">
        <v>203</v>
      </c>
      <c r="B218">
        <v>1676574713.5999999</v>
      </c>
      <c r="C218">
        <v>807</v>
      </c>
      <c r="D218" t="s">
        <v>765</v>
      </c>
      <c r="E218" t="s">
        <v>766</v>
      </c>
      <c r="F218">
        <v>4</v>
      </c>
      <c r="G218">
        <v>1676574711.5999999</v>
      </c>
      <c r="H218">
        <f t="shared" si="102"/>
        <v>6.6530025886900172E-4</v>
      </c>
      <c r="I218">
        <f t="shared" si="103"/>
        <v>0.66530025886900168</v>
      </c>
      <c r="J218">
        <f t="shared" si="104"/>
        <v>15.755073896307124</v>
      </c>
      <c r="K218">
        <f t="shared" si="105"/>
        <v>1316.6428571428571</v>
      </c>
      <c r="L218">
        <f t="shared" si="106"/>
        <v>667.35415442693636</v>
      </c>
      <c r="M218">
        <f t="shared" si="107"/>
        <v>67.443133054505552</v>
      </c>
      <c r="N218">
        <f t="shared" si="108"/>
        <v>133.0605628368377</v>
      </c>
      <c r="O218">
        <f t="shared" si="109"/>
        <v>4.0733654271305014E-2</v>
      </c>
      <c r="P218">
        <f t="shared" si="110"/>
        <v>2.7669933923950172</v>
      </c>
      <c r="Q218">
        <f t="shared" si="111"/>
        <v>4.0403430304277684E-2</v>
      </c>
      <c r="R218">
        <f t="shared" si="112"/>
        <v>2.5281589977371677E-2</v>
      </c>
      <c r="S218">
        <f t="shared" si="113"/>
        <v>226.12552980721895</v>
      </c>
      <c r="T218">
        <f t="shared" si="114"/>
        <v>34.514557507407389</v>
      </c>
      <c r="U218">
        <f t="shared" si="115"/>
        <v>33.556342857142859</v>
      </c>
      <c r="V218">
        <f t="shared" si="116"/>
        <v>5.2121993173168635</v>
      </c>
      <c r="W218">
        <f t="shared" si="117"/>
        <v>70.486628191507634</v>
      </c>
      <c r="X218">
        <f t="shared" si="118"/>
        <v>3.6208180778091559</v>
      </c>
      <c r="Y218">
        <f t="shared" si="119"/>
        <v>5.1368864857198533</v>
      </c>
      <c r="Z218">
        <f t="shared" si="120"/>
        <v>1.5913812395077076</v>
      </c>
      <c r="AA218">
        <f t="shared" si="121"/>
        <v>-29.339741416122976</v>
      </c>
      <c r="AB218">
        <f t="shared" si="122"/>
        <v>-38.761836768615474</v>
      </c>
      <c r="AC218">
        <f t="shared" si="123"/>
        <v>-3.2217077382104042</v>
      </c>
      <c r="AD218">
        <f t="shared" si="124"/>
        <v>154.80224388427013</v>
      </c>
      <c r="AE218">
        <f t="shared" si="125"/>
        <v>26.536015491132762</v>
      </c>
      <c r="AF218">
        <f t="shared" si="126"/>
        <v>0.60411630695233653</v>
      </c>
      <c r="AG218">
        <f t="shared" si="127"/>
        <v>15.755073896307124</v>
      </c>
      <c r="AH218">
        <v>1389.8890903645961</v>
      </c>
      <c r="AI218">
        <v>1368.1907272727269</v>
      </c>
      <c r="AJ218">
        <v>1.759515120362761</v>
      </c>
      <c r="AK218">
        <v>61.748436210949897</v>
      </c>
      <c r="AL218">
        <f t="shared" si="128"/>
        <v>0.66530025886900168</v>
      </c>
      <c r="AM218">
        <v>35.294876870058133</v>
      </c>
      <c r="AN218">
        <v>35.837791515151487</v>
      </c>
      <c r="AO218">
        <v>8.0221493447407387E-3</v>
      </c>
      <c r="AP218">
        <v>100.5812648026685</v>
      </c>
      <c r="AQ218">
        <v>13</v>
      </c>
      <c r="AR218">
        <v>2</v>
      </c>
      <c r="AS218">
        <f t="shared" si="129"/>
        <v>1</v>
      </c>
      <c r="AT218">
        <f t="shared" si="130"/>
        <v>0</v>
      </c>
      <c r="AU218">
        <f t="shared" si="131"/>
        <v>47272.095158284901</v>
      </c>
      <c r="AV218">
        <f t="shared" si="132"/>
        <v>1200.0471428571429</v>
      </c>
      <c r="AW218">
        <f t="shared" si="133"/>
        <v>1025.9660278793881</v>
      </c>
      <c r="AX218">
        <f t="shared" si="134"/>
        <v>0.85493810304544171</v>
      </c>
      <c r="AY218">
        <f t="shared" si="135"/>
        <v>0.18843053887770272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1676574711.5999999</v>
      </c>
      <c r="BF218">
        <v>1316.6428571428571</v>
      </c>
      <c r="BG218">
        <v>1341.8714285714291</v>
      </c>
      <c r="BH218">
        <v>35.828228571428568</v>
      </c>
      <c r="BI218">
        <v>35.290571428571432</v>
      </c>
      <c r="BJ218">
        <v>1324.744285714286</v>
      </c>
      <c r="BK218">
        <v>35.631014285714279</v>
      </c>
      <c r="BL218">
        <v>650.01114285714277</v>
      </c>
      <c r="BM218">
        <v>100.9605714285714</v>
      </c>
      <c r="BN218">
        <v>9.9911385714285705E-2</v>
      </c>
      <c r="BO218">
        <v>33.296500000000002</v>
      </c>
      <c r="BP218">
        <v>33.556342857142859</v>
      </c>
      <c r="BQ218">
        <v>999.89999999999986</v>
      </c>
      <c r="BR218">
        <v>0</v>
      </c>
      <c r="BS218">
        <v>0</v>
      </c>
      <c r="BT218">
        <v>9014.2857142857138</v>
      </c>
      <c r="BU218">
        <v>0</v>
      </c>
      <c r="BV218">
        <v>1756.89</v>
      </c>
      <c r="BW218">
        <v>-25.22635714285715</v>
      </c>
      <c r="BX218">
        <v>1365.5671428571429</v>
      </c>
      <c r="BY218">
        <v>1390.957142857143</v>
      </c>
      <c r="BZ218">
        <v>0.53767242857142861</v>
      </c>
      <c r="CA218">
        <v>1341.8714285714291</v>
      </c>
      <c r="CB218">
        <v>35.290571428571432</v>
      </c>
      <c r="CC218">
        <v>3.617244285714285</v>
      </c>
      <c r="CD218">
        <v>3.5629614285714282</v>
      </c>
      <c r="CE218">
        <v>27.18035714285714</v>
      </c>
      <c r="CF218">
        <v>26.922785714285709</v>
      </c>
      <c r="CG218">
        <v>1200.0471428571429</v>
      </c>
      <c r="CH218">
        <v>0.49997957142857141</v>
      </c>
      <c r="CI218">
        <v>0.50002042857142859</v>
      </c>
      <c r="CJ218">
        <v>0</v>
      </c>
      <c r="CK218">
        <v>1166.2</v>
      </c>
      <c r="CL218">
        <v>4.9990899999999998</v>
      </c>
      <c r="CM218">
        <v>13054.342857142859</v>
      </c>
      <c r="CN218">
        <v>9558.1557142857146</v>
      </c>
      <c r="CO218">
        <v>43.436999999999998</v>
      </c>
      <c r="CP218">
        <v>46.25</v>
      </c>
      <c r="CQ218">
        <v>44.25</v>
      </c>
      <c r="CR218">
        <v>45.061999999999998</v>
      </c>
      <c r="CS218">
        <v>44.830000000000013</v>
      </c>
      <c r="CT218">
        <v>597.5</v>
      </c>
      <c r="CU218">
        <v>597.54714285714283</v>
      </c>
      <c r="CV218">
        <v>0</v>
      </c>
      <c r="CW218">
        <v>1676574725.7</v>
      </c>
      <c r="CX218">
        <v>0</v>
      </c>
      <c r="CY218">
        <v>1676570481.5999999</v>
      </c>
      <c r="CZ218" t="s">
        <v>356</v>
      </c>
      <c r="DA218">
        <v>1676570481.5999999</v>
      </c>
      <c r="DB218">
        <v>1676570479.5999999</v>
      </c>
      <c r="DC218">
        <v>11</v>
      </c>
      <c r="DD218">
        <v>-8.3000000000000004E-2</v>
      </c>
      <c r="DE218">
        <v>1.9E-2</v>
      </c>
      <c r="DF218">
        <v>-6.1429999999999998</v>
      </c>
      <c r="DG218">
        <v>0.19700000000000001</v>
      </c>
      <c r="DH218">
        <v>415</v>
      </c>
      <c r="DI218">
        <v>33</v>
      </c>
      <c r="DJ218">
        <v>0.52</v>
      </c>
      <c r="DK218">
        <v>0.45</v>
      </c>
      <c r="DL218">
        <v>-25.361477499999999</v>
      </c>
      <c r="DM218">
        <v>0.70459249530957635</v>
      </c>
      <c r="DN218">
        <v>8.9935322558770139E-2</v>
      </c>
      <c r="DO218">
        <v>0</v>
      </c>
      <c r="DP218">
        <v>0.53817985000000002</v>
      </c>
      <c r="DQ218">
        <v>-0.10334298686679159</v>
      </c>
      <c r="DR218">
        <v>1.7171279919607031E-2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374</v>
      </c>
      <c r="EA218">
        <v>3.2962899999999999</v>
      </c>
      <c r="EB218">
        <v>2.6253700000000002</v>
      </c>
      <c r="EC218">
        <v>0.222188</v>
      </c>
      <c r="ED218">
        <v>0.22245599999999999</v>
      </c>
      <c r="EE218">
        <v>0.14397699999999999</v>
      </c>
      <c r="EF218">
        <v>0.14100799999999999</v>
      </c>
      <c r="EG218">
        <v>23438.799999999999</v>
      </c>
      <c r="EH218">
        <v>23769.200000000001</v>
      </c>
      <c r="EI218">
        <v>28046.6</v>
      </c>
      <c r="EJ218">
        <v>29435.3</v>
      </c>
      <c r="EK218">
        <v>33063.199999999997</v>
      </c>
      <c r="EL218">
        <v>35098.5</v>
      </c>
      <c r="EM218">
        <v>39612</v>
      </c>
      <c r="EN218">
        <v>42059.9</v>
      </c>
      <c r="EO218">
        <v>2.1950799999999999</v>
      </c>
      <c r="EP218">
        <v>2.1910699999999999</v>
      </c>
      <c r="EQ218">
        <v>0.10041899999999999</v>
      </c>
      <c r="ER218">
        <v>0</v>
      </c>
      <c r="ES218">
        <v>31.9224</v>
      </c>
      <c r="ET218">
        <v>999.9</v>
      </c>
      <c r="EU218">
        <v>76.400000000000006</v>
      </c>
      <c r="EV218">
        <v>32.9</v>
      </c>
      <c r="EW218">
        <v>38.014400000000002</v>
      </c>
      <c r="EX218">
        <v>56.796500000000002</v>
      </c>
      <c r="EY218">
        <v>-4.1706700000000003</v>
      </c>
      <c r="EZ218">
        <v>2</v>
      </c>
      <c r="FA218">
        <v>0.49293999999999999</v>
      </c>
      <c r="FB218">
        <v>0.59869000000000006</v>
      </c>
      <c r="FC218">
        <v>20.271799999999999</v>
      </c>
      <c r="FD218">
        <v>5.2168400000000004</v>
      </c>
      <c r="FE218">
        <v>12.0099</v>
      </c>
      <c r="FF218">
        <v>4.9865500000000003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1.86219</v>
      </c>
      <c r="FN218">
        <v>1.8642300000000001</v>
      </c>
      <c r="FO218">
        <v>1.8603099999999999</v>
      </c>
      <c r="FP218">
        <v>1.8610199999999999</v>
      </c>
      <c r="FQ218">
        <v>1.86019</v>
      </c>
      <c r="FR218">
        <v>1.86188</v>
      </c>
      <c r="FS218">
        <v>1.85849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-8.11</v>
      </c>
      <c r="GH218">
        <v>0.19719999999999999</v>
      </c>
      <c r="GI218">
        <v>-4.4815386914191997</v>
      </c>
      <c r="GJ218">
        <v>-4.8024823865547416E-3</v>
      </c>
      <c r="GK218">
        <v>2.2541114550050859E-6</v>
      </c>
      <c r="GL218">
        <v>-5.2254267566753844E-10</v>
      </c>
      <c r="GM218">
        <v>0.19724000000001499</v>
      </c>
      <c r="GN218">
        <v>0</v>
      </c>
      <c r="GO218">
        <v>0</v>
      </c>
      <c r="GP218">
        <v>0</v>
      </c>
      <c r="GQ218">
        <v>6</v>
      </c>
      <c r="GR218">
        <v>2068</v>
      </c>
      <c r="GS218">
        <v>3</v>
      </c>
      <c r="GT218">
        <v>31</v>
      </c>
      <c r="GU218">
        <v>70.5</v>
      </c>
      <c r="GV218">
        <v>70.599999999999994</v>
      </c>
      <c r="GW218">
        <v>3.5180699999999998</v>
      </c>
      <c r="GX218">
        <v>2.5</v>
      </c>
      <c r="GY218">
        <v>2.04834</v>
      </c>
      <c r="GZ218">
        <v>2.6245099999999999</v>
      </c>
      <c r="HA218">
        <v>2.1972700000000001</v>
      </c>
      <c r="HB218">
        <v>2.33765</v>
      </c>
      <c r="HC218">
        <v>38.305599999999998</v>
      </c>
      <c r="HD218">
        <v>14.8238</v>
      </c>
      <c r="HE218">
        <v>18</v>
      </c>
      <c r="HF218">
        <v>684.26599999999996</v>
      </c>
      <c r="HG218">
        <v>758.37199999999996</v>
      </c>
      <c r="HH218">
        <v>30.999700000000001</v>
      </c>
      <c r="HI218">
        <v>33.622900000000001</v>
      </c>
      <c r="HJ218">
        <v>30.001100000000001</v>
      </c>
      <c r="HK218">
        <v>33.421199999999999</v>
      </c>
      <c r="HL218">
        <v>33.423000000000002</v>
      </c>
      <c r="HM218">
        <v>70.398700000000005</v>
      </c>
      <c r="HN218">
        <v>2.62486</v>
      </c>
      <c r="HO218">
        <v>100</v>
      </c>
      <c r="HP218">
        <v>31</v>
      </c>
      <c r="HQ218">
        <v>1357.85</v>
      </c>
      <c r="HR218">
        <v>35.068300000000001</v>
      </c>
      <c r="HS218">
        <v>98.861900000000006</v>
      </c>
      <c r="HT218">
        <v>97.546099999999996</v>
      </c>
    </row>
    <row r="219" spans="1:228" x14ac:dyDescent="0.2">
      <c r="A219">
        <v>204</v>
      </c>
      <c r="B219">
        <v>1676574717.5999999</v>
      </c>
      <c r="C219">
        <v>811</v>
      </c>
      <c r="D219" t="s">
        <v>767</v>
      </c>
      <c r="E219" t="s">
        <v>768</v>
      </c>
      <c r="F219">
        <v>4</v>
      </c>
      <c r="G219">
        <v>1676574715.2874999</v>
      </c>
      <c r="H219">
        <f t="shared" si="102"/>
        <v>6.8478612201178907E-4</v>
      </c>
      <c r="I219">
        <f t="shared" si="103"/>
        <v>0.68478612201178912</v>
      </c>
      <c r="J219">
        <f t="shared" si="104"/>
        <v>16.026322103184409</v>
      </c>
      <c r="K219">
        <f t="shared" si="105"/>
        <v>1322.70875</v>
      </c>
      <c r="L219">
        <f t="shared" si="106"/>
        <v>683.36506603724092</v>
      </c>
      <c r="M219">
        <f t="shared" si="107"/>
        <v>69.062132733652192</v>
      </c>
      <c r="N219">
        <f t="shared" si="108"/>
        <v>133.67538348160892</v>
      </c>
      <c r="O219">
        <f t="shared" si="109"/>
        <v>4.2128743979455097E-2</v>
      </c>
      <c r="P219">
        <f t="shared" si="110"/>
        <v>2.7658423007701622</v>
      </c>
      <c r="Q219">
        <f t="shared" si="111"/>
        <v>4.1775473096663671E-2</v>
      </c>
      <c r="R219">
        <f t="shared" si="112"/>
        <v>2.6141163629036023E-2</v>
      </c>
      <c r="S219">
        <f t="shared" si="113"/>
        <v>226.11692698439543</v>
      </c>
      <c r="T219">
        <f t="shared" si="114"/>
        <v>34.512223881945516</v>
      </c>
      <c r="U219">
        <f t="shared" si="115"/>
        <v>33.538925000000013</v>
      </c>
      <c r="V219">
        <f t="shared" si="116"/>
        <v>5.2071210652959534</v>
      </c>
      <c r="W219">
        <f t="shared" si="117"/>
        <v>70.516588275379632</v>
      </c>
      <c r="X219">
        <f t="shared" si="118"/>
        <v>3.6228800923530882</v>
      </c>
      <c r="Y219">
        <f t="shared" si="119"/>
        <v>5.1376281538254611</v>
      </c>
      <c r="Z219">
        <f t="shared" si="120"/>
        <v>1.5842409729428653</v>
      </c>
      <c r="AA219">
        <f t="shared" si="121"/>
        <v>-30.199067980719899</v>
      </c>
      <c r="AB219">
        <f t="shared" si="122"/>
        <v>-35.764534815072849</v>
      </c>
      <c r="AC219">
        <f t="shared" si="123"/>
        <v>-2.9736066084850581</v>
      </c>
      <c r="AD219">
        <f t="shared" si="124"/>
        <v>157.17971758011765</v>
      </c>
      <c r="AE219">
        <f t="shared" si="125"/>
        <v>26.672927412306809</v>
      </c>
      <c r="AF219">
        <f t="shared" si="126"/>
        <v>0.65774772845039819</v>
      </c>
      <c r="AG219">
        <f t="shared" si="127"/>
        <v>16.026322103184409</v>
      </c>
      <c r="AH219">
        <v>1396.92304725703</v>
      </c>
      <c r="AI219">
        <v>1375.0492121212119</v>
      </c>
      <c r="AJ219">
        <v>1.7373070343447039</v>
      </c>
      <c r="AK219">
        <v>61.748436210949897</v>
      </c>
      <c r="AL219">
        <f t="shared" si="128"/>
        <v>0.68478612201178912</v>
      </c>
      <c r="AM219">
        <v>35.268972029489227</v>
      </c>
      <c r="AN219">
        <v>35.854357575757582</v>
      </c>
      <c r="AO219">
        <v>3.9220233551578183E-3</v>
      </c>
      <c r="AP219">
        <v>100.5812648026685</v>
      </c>
      <c r="AQ219">
        <v>13</v>
      </c>
      <c r="AR219">
        <v>2</v>
      </c>
      <c r="AS219">
        <f t="shared" si="129"/>
        <v>1</v>
      </c>
      <c r="AT219">
        <f t="shared" si="130"/>
        <v>0</v>
      </c>
      <c r="AU219">
        <f t="shared" si="131"/>
        <v>47240.093554684121</v>
      </c>
      <c r="AV219">
        <f t="shared" si="132"/>
        <v>1200.01125</v>
      </c>
      <c r="AW219">
        <f t="shared" si="133"/>
        <v>1025.9343885929511</v>
      </c>
      <c r="AX219">
        <f t="shared" si="134"/>
        <v>0.85493730879018925</v>
      </c>
      <c r="AY219">
        <f t="shared" si="135"/>
        <v>0.18842900596506526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1676574715.2874999</v>
      </c>
      <c r="BF219">
        <v>1322.70875</v>
      </c>
      <c r="BG219">
        <v>1348.1324999999999</v>
      </c>
      <c r="BH219">
        <v>35.848149999999997</v>
      </c>
      <c r="BI219">
        <v>35.262774999999998</v>
      </c>
      <c r="BJ219">
        <v>1330.82125</v>
      </c>
      <c r="BK219">
        <v>35.650950000000002</v>
      </c>
      <c r="BL219">
        <v>650.01274999999998</v>
      </c>
      <c r="BM219">
        <v>100.96187500000001</v>
      </c>
      <c r="BN219">
        <v>9.996758750000001E-2</v>
      </c>
      <c r="BO219">
        <v>33.299075000000002</v>
      </c>
      <c r="BP219">
        <v>33.538925000000013</v>
      </c>
      <c r="BQ219">
        <v>999.9</v>
      </c>
      <c r="BR219">
        <v>0</v>
      </c>
      <c r="BS219">
        <v>0</v>
      </c>
      <c r="BT219">
        <v>9008.0462499999994</v>
      </c>
      <c r="BU219">
        <v>0</v>
      </c>
      <c r="BV219">
        <v>2017.30125</v>
      </c>
      <c r="BW219">
        <v>-25.422112500000001</v>
      </c>
      <c r="BX219">
        <v>1371.8887500000001</v>
      </c>
      <c r="BY219">
        <v>1397.41</v>
      </c>
      <c r="BZ219">
        <v>0.58540812500000006</v>
      </c>
      <c r="CA219">
        <v>1348.1324999999999</v>
      </c>
      <c r="CB219">
        <v>35.262774999999998</v>
      </c>
      <c r="CC219">
        <v>3.6193037499999998</v>
      </c>
      <c r="CD219">
        <v>3.56020125</v>
      </c>
      <c r="CE219">
        <v>27.190049999999999</v>
      </c>
      <c r="CF219">
        <v>26.909587500000001</v>
      </c>
      <c r="CG219">
        <v>1200.01125</v>
      </c>
      <c r="CH219">
        <v>0.50000687499999996</v>
      </c>
      <c r="CI219">
        <v>0.49999312499999998</v>
      </c>
      <c r="CJ219">
        <v>0</v>
      </c>
      <c r="CK219">
        <v>1166.9212500000001</v>
      </c>
      <c r="CL219">
        <v>4.9990899999999998</v>
      </c>
      <c r="CM219">
        <v>13115.0625</v>
      </c>
      <c r="CN219">
        <v>9557.9762499999997</v>
      </c>
      <c r="CO219">
        <v>43.436999999999998</v>
      </c>
      <c r="CP219">
        <v>46.25</v>
      </c>
      <c r="CQ219">
        <v>44.257750000000001</v>
      </c>
      <c r="CR219">
        <v>45.061999999999998</v>
      </c>
      <c r="CS219">
        <v>44.811999999999998</v>
      </c>
      <c r="CT219">
        <v>597.51375000000007</v>
      </c>
      <c r="CU219">
        <v>597.49749999999995</v>
      </c>
      <c r="CV219">
        <v>0</v>
      </c>
      <c r="CW219">
        <v>1676574729.3</v>
      </c>
      <c r="CX219">
        <v>0</v>
      </c>
      <c r="CY219">
        <v>1676570481.5999999</v>
      </c>
      <c r="CZ219" t="s">
        <v>356</v>
      </c>
      <c r="DA219">
        <v>1676570481.5999999</v>
      </c>
      <c r="DB219">
        <v>1676570479.5999999</v>
      </c>
      <c r="DC219">
        <v>11</v>
      </c>
      <c r="DD219">
        <v>-8.3000000000000004E-2</v>
      </c>
      <c r="DE219">
        <v>1.9E-2</v>
      </c>
      <c r="DF219">
        <v>-6.1429999999999998</v>
      </c>
      <c r="DG219">
        <v>0.19700000000000001</v>
      </c>
      <c r="DH219">
        <v>415</v>
      </c>
      <c r="DI219">
        <v>33</v>
      </c>
      <c r="DJ219">
        <v>0.52</v>
      </c>
      <c r="DK219">
        <v>0.45</v>
      </c>
      <c r="DL219">
        <v>-25.3575625</v>
      </c>
      <c r="DM219">
        <v>0.24429005628522371</v>
      </c>
      <c r="DN219">
        <v>8.6950686275325165E-2</v>
      </c>
      <c r="DO219">
        <v>0</v>
      </c>
      <c r="DP219">
        <v>0.54280182499999996</v>
      </c>
      <c r="DQ219">
        <v>3.2960341463414138E-2</v>
      </c>
      <c r="DR219">
        <v>2.3271899264872539E-2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3.2961999999999998</v>
      </c>
      <c r="EB219">
        <v>2.6253700000000002</v>
      </c>
      <c r="EC219">
        <v>0.22286900000000001</v>
      </c>
      <c r="ED219">
        <v>0.223131</v>
      </c>
      <c r="EE219">
        <v>0.144014</v>
      </c>
      <c r="EF219">
        <v>0.14092199999999999</v>
      </c>
      <c r="EG219">
        <v>23417.5</v>
      </c>
      <c r="EH219">
        <v>23747.599999999999</v>
      </c>
      <c r="EI219">
        <v>28045.8</v>
      </c>
      <c r="EJ219">
        <v>29434.3</v>
      </c>
      <c r="EK219">
        <v>33061</v>
      </c>
      <c r="EL219">
        <v>35100.9</v>
      </c>
      <c r="EM219">
        <v>39611</v>
      </c>
      <c r="EN219">
        <v>42058.6</v>
      </c>
      <c r="EO219">
        <v>2.1948799999999999</v>
      </c>
      <c r="EP219">
        <v>2.1907700000000001</v>
      </c>
      <c r="EQ219">
        <v>0.100575</v>
      </c>
      <c r="ER219">
        <v>0</v>
      </c>
      <c r="ES219">
        <v>31.901</v>
      </c>
      <c r="ET219">
        <v>999.9</v>
      </c>
      <c r="EU219">
        <v>76.400000000000006</v>
      </c>
      <c r="EV219">
        <v>32.9</v>
      </c>
      <c r="EW219">
        <v>38.017600000000002</v>
      </c>
      <c r="EX219">
        <v>56.9465</v>
      </c>
      <c r="EY219">
        <v>-4.1265999999999998</v>
      </c>
      <c r="EZ219">
        <v>2</v>
      </c>
      <c r="FA219">
        <v>0.493788</v>
      </c>
      <c r="FB219">
        <v>0.600109</v>
      </c>
      <c r="FC219">
        <v>20.271899999999999</v>
      </c>
      <c r="FD219">
        <v>5.2166899999999998</v>
      </c>
      <c r="FE219">
        <v>12.0098</v>
      </c>
      <c r="FF219">
        <v>4.9863</v>
      </c>
      <c r="FG219">
        <v>3.2844500000000001</v>
      </c>
      <c r="FH219">
        <v>9999</v>
      </c>
      <c r="FI219">
        <v>9999</v>
      </c>
      <c r="FJ219">
        <v>9999</v>
      </c>
      <c r="FK219">
        <v>999.9</v>
      </c>
      <c r="FL219">
        <v>1.8658300000000001</v>
      </c>
      <c r="FM219">
        <v>1.8621799999999999</v>
      </c>
      <c r="FN219">
        <v>1.8642300000000001</v>
      </c>
      <c r="FO219">
        <v>1.8603400000000001</v>
      </c>
      <c r="FP219">
        <v>1.8610100000000001</v>
      </c>
      <c r="FQ219">
        <v>1.86019</v>
      </c>
      <c r="FR219">
        <v>1.8619000000000001</v>
      </c>
      <c r="FS219">
        <v>1.85849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-8.1199999999999992</v>
      </c>
      <c r="GH219">
        <v>0.19719999999999999</v>
      </c>
      <c r="GI219">
        <v>-4.4815386914191997</v>
      </c>
      <c r="GJ219">
        <v>-4.8024823865547416E-3</v>
      </c>
      <c r="GK219">
        <v>2.2541114550050859E-6</v>
      </c>
      <c r="GL219">
        <v>-5.2254267566753844E-10</v>
      </c>
      <c r="GM219">
        <v>0.19724000000001499</v>
      </c>
      <c r="GN219">
        <v>0</v>
      </c>
      <c r="GO219">
        <v>0</v>
      </c>
      <c r="GP219">
        <v>0</v>
      </c>
      <c r="GQ219">
        <v>6</v>
      </c>
      <c r="GR219">
        <v>2068</v>
      </c>
      <c r="GS219">
        <v>3</v>
      </c>
      <c r="GT219">
        <v>31</v>
      </c>
      <c r="GU219">
        <v>70.599999999999994</v>
      </c>
      <c r="GV219">
        <v>70.599999999999994</v>
      </c>
      <c r="GW219">
        <v>3.5314899999999998</v>
      </c>
      <c r="GX219">
        <v>2.50732</v>
      </c>
      <c r="GY219">
        <v>2.04834</v>
      </c>
      <c r="GZ219">
        <v>2.6257299999999999</v>
      </c>
      <c r="HA219">
        <v>2.1972700000000001</v>
      </c>
      <c r="HB219">
        <v>2.34863</v>
      </c>
      <c r="HC219">
        <v>38.305599999999998</v>
      </c>
      <c r="HD219">
        <v>14.8238</v>
      </c>
      <c r="HE219">
        <v>18</v>
      </c>
      <c r="HF219">
        <v>684.18899999999996</v>
      </c>
      <c r="HG219">
        <v>758.16800000000001</v>
      </c>
      <c r="HH219">
        <v>31.0001</v>
      </c>
      <c r="HI219">
        <v>33.629800000000003</v>
      </c>
      <c r="HJ219">
        <v>30.001100000000001</v>
      </c>
      <c r="HK219">
        <v>33.429299999999998</v>
      </c>
      <c r="HL219">
        <v>33.430199999999999</v>
      </c>
      <c r="HM219">
        <v>70.671999999999997</v>
      </c>
      <c r="HN219">
        <v>2.90551</v>
      </c>
      <c r="HO219">
        <v>100</v>
      </c>
      <c r="HP219">
        <v>31</v>
      </c>
      <c r="HQ219">
        <v>1364.53</v>
      </c>
      <c r="HR219">
        <v>35.003700000000002</v>
      </c>
      <c r="HS219">
        <v>98.859399999999994</v>
      </c>
      <c r="HT219">
        <v>97.542900000000003</v>
      </c>
    </row>
    <row r="220" spans="1:228" x14ac:dyDescent="0.2">
      <c r="A220">
        <v>205</v>
      </c>
      <c r="B220">
        <v>1676574721.5999999</v>
      </c>
      <c r="C220">
        <v>815</v>
      </c>
      <c r="D220" t="s">
        <v>769</v>
      </c>
      <c r="E220" t="s">
        <v>770</v>
      </c>
      <c r="F220">
        <v>4</v>
      </c>
      <c r="G220">
        <v>1676574719.5999999</v>
      </c>
      <c r="H220">
        <f t="shared" si="102"/>
        <v>6.8971620767337789E-4</v>
      </c>
      <c r="I220">
        <f t="shared" si="103"/>
        <v>0.68971620767337793</v>
      </c>
      <c r="J220">
        <f t="shared" si="104"/>
        <v>15.818698132937703</v>
      </c>
      <c r="K220">
        <f t="shared" si="105"/>
        <v>1330.024285714286</v>
      </c>
      <c r="L220">
        <f t="shared" si="106"/>
        <v>703.91531939590607</v>
      </c>
      <c r="M220">
        <f t="shared" si="107"/>
        <v>71.138861246366176</v>
      </c>
      <c r="N220">
        <f t="shared" si="108"/>
        <v>134.4144821239646</v>
      </c>
      <c r="O220">
        <f t="shared" si="109"/>
        <v>4.2525490566777686E-2</v>
      </c>
      <c r="P220">
        <f t="shared" si="110"/>
        <v>2.7631139710826003</v>
      </c>
      <c r="Q220">
        <f t="shared" si="111"/>
        <v>4.2165213034314766E-2</v>
      </c>
      <c r="R220">
        <f t="shared" si="112"/>
        <v>2.6385373117422783E-2</v>
      </c>
      <c r="S220">
        <f t="shared" si="113"/>
        <v>226.13177066276631</v>
      </c>
      <c r="T220">
        <f t="shared" si="114"/>
        <v>34.516495286251867</v>
      </c>
      <c r="U220">
        <f t="shared" si="115"/>
        <v>33.528857142857149</v>
      </c>
      <c r="V220">
        <f t="shared" si="116"/>
        <v>5.2041877009343205</v>
      </c>
      <c r="W220">
        <f t="shared" si="117"/>
        <v>70.506719307441614</v>
      </c>
      <c r="X220">
        <f t="shared" si="118"/>
        <v>3.6232718350414568</v>
      </c>
      <c r="Y220">
        <f t="shared" si="119"/>
        <v>5.1389028884500085</v>
      </c>
      <c r="Z220">
        <f t="shared" si="120"/>
        <v>1.5809158658928637</v>
      </c>
      <c r="AA220">
        <f t="shared" si="121"/>
        <v>-30.416484758395963</v>
      </c>
      <c r="AB220">
        <f t="shared" si="122"/>
        <v>-33.570326877887439</v>
      </c>
      <c r="AC220">
        <f t="shared" si="123"/>
        <v>-2.7938501831542921</v>
      </c>
      <c r="AD220">
        <f t="shared" si="124"/>
        <v>159.35110884332863</v>
      </c>
      <c r="AE220">
        <f t="shared" si="125"/>
        <v>26.528786728227271</v>
      </c>
      <c r="AF220">
        <f t="shared" si="126"/>
        <v>0.71049023835316616</v>
      </c>
      <c r="AG220">
        <f t="shared" si="127"/>
        <v>15.818698132937703</v>
      </c>
      <c r="AH220">
        <v>1403.826706149428</v>
      </c>
      <c r="AI220">
        <v>1382.097393939393</v>
      </c>
      <c r="AJ220">
        <v>1.7518722754581391</v>
      </c>
      <c r="AK220">
        <v>61.748436210949897</v>
      </c>
      <c r="AL220">
        <f t="shared" si="128"/>
        <v>0.68971620767337793</v>
      </c>
      <c r="AM220">
        <v>35.23392777308559</v>
      </c>
      <c r="AN220">
        <v>35.849776969696947</v>
      </c>
      <c r="AO220">
        <v>-3.2971202725033498E-4</v>
      </c>
      <c r="AP220">
        <v>100.5812648026685</v>
      </c>
      <c r="AQ220">
        <v>13</v>
      </c>
      <c r="AR220">
        <v>2</v>
      </c>
      <c r="AS220">
        <f t="shared" si="129"/>
        <v>1</v>
      </c>
      <c r="AT220">
        <f t="shared" si="130"/>
        <v>0</v>
      </c>
      <c r="AU220">
        <f t="shared" si="131"/>
        <v>47164.506092221345</v>
      </c>
      <c r="AV220">
        <f t="shared" si="132"/>
        <v>1200.091428571428</v>
      </c>
      <c r="AW220">
        <f t="shared" si="133"/>
        <v>1026.0027993071324</v>
      </c>
      <c r="AX220">
        <f t="shared" si="134"/>
        <v>0.85493719468396812</v>
      </c>
      <c r="AY220">
        <f t="shared" si="135"/>
        <v>0.1884287857400585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1676574719.5999999</v>
      </c>
      <c r="BF220">
        <v>1330.024285714286</v>
      </c>
      <c r="BG220">
        <v>1355.3842857142861</v>
      </c>
      <c r="BH220">
        <v>35.852085714285707</v>
      </c>
      <c r="BI220">
        <v>35.219771428571427</v>
      </c>
      <c r="BJ220">
        <v>1338.148571428572</v>
      </c>
      <c r="BK220">
        <v>35.65484285714286</v>
      </c>
      <c r="BL220">
        <v>650.0100000000001</v>
      </c>
      <c r="BM220">
        <v>100.9615714285714</v>
      </c>
      <c r="BN220">
        <v>0.10010358571428569</v>
      </c>
      <c r="BO220">
        <v>33.3035</v>
      </c>
      <c r="BP220">
        <v>33.528857142857149</v>
      </c>
      <c r="BQ220">
        <v>999.89999999999986</v>
      </c>
      <c r="BR220">
        <v>0</v>
      </c>
      <c r="BS220">
        <v>0</v>
      </c>
      <c r="BT220">
        <v>8993.5700000000015</v>
      </c>
      <c r="BU220">
        <v>0</v>
      </c>
      <c r="BV220">
        <v>2114.022857142857</v>
      </c>
      <c r="BW220">
        <v>-25.360385714285719</v>
      </c>
      <c r="BX220">
        <v>1379.481428571429</v>
      </c>
      <c r="BY220">
        <v>1404.8657142857139</v>
      </c>
      <c r="BZ220">
        <v>0.63233185714285711</v>
      </c>
      <c r="CA220">
        <v>1355.3842857142861</v>
      </c>
      <c r="CB220">
        <v>35.219771428571427</v>
      </c>
      <c r="CC220">
        <v>3.6196842857142859</v>
      </c>
      <c r="CD220">
        <v>3.5558399999999999</v>
      </c>
      <c r="CE220">
        <v>27.191800000000001</v>
      </c>
      <c r="CF220">
        <v>26.888742857142859</v>
      </c>
      <c r="CG220">
        <v>1200.091428571428</v>
      </c>
      <c r="CH220">
        <v>0.50001128571428577</v>
      </c>
      <c r="CI220">
        <v>0.49998871428571429</v>
      </c>
      <c r="CJ220">
        <v>0</v>
      </c>
      <c r="CK220">
        <v>1167.747142857143</v>
      </c>
      <c r="CL220">
        <v>4.9990899999999998</v>
      </c>
      <c r="CM220">
        <v>13120.3</v>
      </c>
      <c r="CN220">
        <v>9558.6271428571436</v>
      </c>
      <c r="CO220">
        <v>43.436999999999998</v>
      </c>
      <c r="CP220">
        <v>46.25</v>
      </c>
      <c r="CQ220">
        <v>44.258857142857153</v>
      </c>
      <c r="CR220">
        <v>45.061999999999998</v>
      </c>
      <c r="CS220">
        <v>44.811999999999998</v>
      </c>
      <c r="CT220">
        <v>597.55857142857144</v>
      </c>
      <c r="CU220">
        <v>597.53285714285721</v>
      </c>
      <c r="CV220">
        <v>0</v>
      </c>
      <c r="CW220">
        <v>1676574733.5</v>
      </c>
      <c r="CX220">
        <v>0</v>
      </c>
      <c r="CY220">
        <v>1676570481.5999999</v>
      </c>
      <c r="CZ220" t="s">
        <v>356</v>
      </c>
      <c r="DA220">
        <v>1676570481.5999999</v>
      </c>
      <c r="DB220">
        <v>1676570479.5999999</v>
      </c>
      <c r="DC220">
        <v>11</v>
      </c>
      <c r="DD220">
        <v>-8.3000000000000004E-2</v>
      </c>
      <c r="DE220">
        <v>1.9E-2</v>
      </c>
      <c r="DF220">
        <v>-6.1429999999999998</v>
      </c>
      <c r="DG220">
        <v>0.19700000000000001</v>
      </c>
      <c r="DH220">
        <v>415</v>
      </c>
      <c r="DI220">
        <v>33</v>
      </c>
      <c r="DJ220">
        <v>0.52</v>
      </c>
      <c r="DK220">
        <v>0.45</v>
      </c>
      <c r="DL220">
        <v>-25.346375609756091</v>
      </c>
      <c r="DM220">
        <v>-0.18068362369337471</v>
      </c>
      <c r="DN220">
        <v>7.5883144375005748E-2</v>
      </c>
      <c r="DO220">
        <v>0</v>
      </c>
      <c r="DP220">
        <v>0.55793695121951214</v>
      </c>
      <c r="DQ220">
        <v>0.31876850174215993</v>
      </c>
      <c r="DR220">
        <v>4.0987028231696823E-2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374</v>
      </c>
      <c r="EA220">
        <v>3.2961499999999999</v>
      </c>
      <c r="EB220">
        <v>2.62527</v>
      </c>
      <c r="EC220">
        <v>0.22355700000000001</v>
      </c>
      <c r="ED220">
        <v>0.223805</v>
      </c>
      <c r="EE220">
        <v>0.14399300000000001</v>
      </c>
      <c r="EF220">
        <v>0.14077600000000001</v>
      </c>
      <c r="EG220">
        <v>23396.5</v>
      </c>
      <c r="EH220">
        <v>23727</v>
      </c>
      <c r="EI220">
        <v>28045.599999999999</v>
      </c>
      <c r="EJ220">
        <v>29434.5</v>
      </c>
      <c r="EK220">
        <v>33061.300000000003</v>
      </c>
      <c r="EL220">
        <v>35107.1</v>
      </c>
      <c r="EM220">
        <v>39610.300000000003</v>
      </c>
      <c r="EN220">
        <v>42058.9</v>
      </c>
      <c r="EO220">
        <v>2.19495</v>
      </c>
      <c r="EP220">
        <v>2.1907199999999998</v>
      </c>
      <c r="EQ220">
        <v>0.101589</v>
      </c>
      <c r="ER220">
        <v>0</v>
      </c>
      <c r="ES220">
        <v>31.885000000000002</v>
      </c>
      <c r="ET220">
        <v>999.9</v>
      </c>
      <c r="EU220">
        <v>76.400000000000006</v>
      </c>
      <c r="EV220">
        <v>32.9</v>
      </c>
      <c r="EW220">
        <v>38.015999999999998</v>
      </c>
      <c r="EX220">
        <v>56.916499999999999</v>
      </c>
      <c r="EY220">
        <v>-4.0665100000000001</v>
      </c>
      <c r="EZ220">
        <v>2</v>
      </c>
      <c r="FA220">
        <v>0.49447400000000002</v>
      </c>
      <c r="FB220">
        <v>0.60152000000000005</v>
      </c>
      <c r="FC220">
        <v>20.271699999999999</v>
      </c>
      <c r="FD220">
        <v>5.2166899999999998</v>
      </c>
      <c r="FE220">
        <v>12.0099</v>
      </c>
      <c r="FF220">
        <v>4.9863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1.8658300000000001</v>
      </c>
      <c r="FM220">
        <v>1.8621799999999999</v>
      </c>
      <c r="FN220">
        <v>1.86426</v>
      </c>
      <c r="FO220">
        <v>1.86033</v>
      </c>
      <c r="FP220">
        <v>1.8610199999999999</v>
      </c>
      <c r="FQ220">
        <v>1.8601799999999999</v>
      </c>
      <c r="FR220">
        <v>1.86189</v>
      </c>
      <c r="FS220">
        <v>1.85849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-8.1300000000000008</v>
      </c>
      <c r="GH220">
        <v>0.19719999999999999</v>
      </c>
      <c r="GI220">
        <v>-4.4815386914191997</v>
      </c>
      <c r="GJ220">
        <v>-4.8024823865547416E-3</v>
      </c>
      <c r="GK220">
        <v>2.2541114550050859E-6</v>
      </c>
      <c r="GL220">
        <v>-5.2254267566753844E-10</v>
      </c>
      <c r="GM220">
        <v>0.19724000000001499</v>
      </c>
      <c r="GN220">
        <v>0</v>
      </c>
      <c r="GO220">
        <v>0</v>
      </c>
      <c r="GP220">
        <v>0</v>
      </c>
      <c r="GQ220">
        <v>6</v>
      </c>
      <c r="GR220">
        <v>2068</v>
      </c>
      <c r="GS220">
        <v>3</v>
      </c>
      <c r="GT220">
        <v>31</v>
      </c>
      <c r="GU220">
        <v>70.7</v>
      </c>
      <c r="GV220">
        <v>70.7</v>
      </c>
      <c r="GW220">
        <v>3.5449199999999998</v>
      </c>
      <c r="GX220">
        <v>2.50244</v>
      </c>
      <c r="GY220">
        <v>2.04834</v>
      </c>
      <c r="GZ220">
        <v>2.6257299999999999</v>
      </c>
      <c r="HA220">
        <v>2.1972700000000001</v>
      </c>
      <c r="HB220">
        <v>2.31934</v>
      </c>
      <c r="HC220">
        <v>38.305599999999998</v>
      </c>
      <c r="HD220">
        <v>14.8238</v>
      </c>
      <c r="HE220">
        <v>18</v>
      </c>
      <c r="HF220">
        <v>684.33299999999997</v>
      </c>
      <c r="HG220">
        <v>758.21400000000006</v>
      </c>
      <c r="HH220">
        <v>31.000399999999999</v>
      </c>
      <c r="HI220">
        <v>33.637599999999999</v>
      </c>
      <c r="HJ220">
        <v>30.001000000000001</v>
      </c>
      <c r="HK220">
        <v>33.436999999999998</v>
      </c>
      <c r="HL220">
        <v>33.437600000000003</v>
      </c>
      <c r="HM220">
        <v>70.943899999999999</v>
      </c>
      <c r="HN220">
        <v>3.18052</v>
      </c>
      <c r="HO220">
        <v>100</v>
      </c>
      <c r="HP220">
        <v>31</v>
      </c>
      <c r="HQ220">
        <v>1371.21</v>
      </c>
      <c r="HR220">
        <v>34.9574</v>
      </c>
      <c r="HS220">
        <v>98.858199999999997</v>
      </c>
      <c r="HT220">
        <v>97.543599999999998</v>
      </c>
    </row>
    <row r="221" spans="1:228" x14ac:dyDescent="0.2">
      <c r="A221">
        <v>206</v>
      </c>
      <c r="B221">
        <v>1676574725.5999999</v>
      </c>
      <c r="C221">
        <v>819</v>
      </c>
      <c r="D221" t="s">
        <v>771</v>
      </c>
      <c r="E221" t="s">
        <v>772</v>
      </c>
      <c r="F221">
        <v>4</v>
      </c>
      <c r="G221">
        <v>1676574723.2874999</v>
      </c>
      <c r="H221">
        <f t="shared" si="102"/>
        <v>7.2922043921597841E-4</v>
      </c>
      <c r="I221">
        <f t="shared" si="103"/>
        <v>0.72922043921597846</v>
      </c>
      <c r="J221">
        <f t="shared" si="104"/>
        <v>16.040346306256307</v>
      </c>
      <c r="K221">
        <f t="shared" si="105"/>
        <v>1336.125</v>
      </c>
      <c r="L221">
        <f t="shared" si="106"/>
        <v>733.25231274925318</v>
      </c>
      <c r="M221">
        <f t="shared" si="107"/>
        <v>74.104756831387391</v>
      </c>
      <c r="N221">
        <f t="shared" si="108"/>
        <v>135.03294363995624</v>
      </c>
      <c r="O221">
        <f t="shared" si="109"/>
        <v>4.4916957655164895E-2</v>
      </c>
      <c r="P221">
        <f t="shared" si="110"/>
        <v>2.7663210719653639</v>
      </c>
      <c r="Q221">
        <f t="shared" si="111"/>
        <v>4.4515687322238776E-2</v>
      </c>
      <c r="R221">
        <f t="shared" si="112"/>
        <v>2.7858058223367954E-2</v>
      </c>
      <c r="S221">
        <f t="shared" si="113"/>
        <v>226.10646485985657</v>
      </c>
      <c r="T221">
        <f t="shared" si="114"/>
        <v>34.510998298216684</v>
      </c>
      <c r="U221">
        <f t="shared" si="115"/>
        <v>33.533012499999998</v>
      </c>
      <c r="V221">
        <f t="shared" si="116"/>
        <v>5.2053982288661587</v>
      </c>
      <c r="W221">
        <f t="shared" si="117"/>
        <v>70.45853577756472</v>
      </c>
      <c r="X221">
        <f t="shared" si="118"/>
        <v>3.6221661772346168</v>
      </c>
      <c r="Y221">
        <f t="shared" si="119"/>
        <v>5.1408479288722049</v>
      </c>
      <c r="Z221">
        <f t="shared" si="120"/>
        <v>1.5832320516315419</v>
      </c>
      <c r="AA221">
        <f t="shared" si="121"/>
        <v>-32.158621369424651</v>
      </c>
      <c r="AB221">
        <f t="shared" si="122"/>
        <v>-33.222331812252321</v>
      </c>
      <c r="AC221">
        <f t="shared" si="123"/>
        <v>-2.7618306975758404</v>
      </c>
      <c r="AD221">
        <f t="shared" si="124"/>
        <v>157.96368098060375</v>
      </c>
      <c r="AE221">
        <f t="shared" si="125"/>
        <v>26.510096770729255</v>
      </c>
      <c r="AF221">
        <f t="shared" si="126"/>
        <v>0.75779170377638261</v>
      </c>
      <c r="AG221">
        <f t="shared" si="127"/>
        <v>16.040346306256307</v>
      </c>
      <c r="AH221">
        <v>1410.6286909191961</v>
      </c>
      <c r="AI221">
        <v>1388.8803030303029</v>
      </c>
      <c r="AJ221">
        <v>1.7005757731517599</v>
      </c>
      <c r="AK221">
        <v>61.748436210949897</v>
      </c>
      <c r="AL221">
        <f t="shared" si="128"/>
        <v>0.72922043921597846</v>
      </c>
      <c r="AM221">
        <v>35.177376893406127</v>
      </c>
      <c r="AN221">
        <v>35.83085696969696</v>
      </c>
      <c r="AO221">
        <v>-7.2611875374711452E-4</v>
      </c>
      <c r="AP221">
        <v>100.5812648026685</v>
      </c>
      <c r="AQ221">
        <v>13</v>
      </c>
      <c r="AR221">
        <v>2</v>
      </c>
      <c r="AS221">
        <f t="shared" si="129"/>
        <v>1</v>
      </c>
      <c r="AT221">
        <f t="shared" si="130"/>
        <v>0</v>
      </c>
      <c r="AU221">
        <f t="shared" si="131"/>
        <v>47251.527771444707</v>
      </c>
      <c r="AV221">
        <f t="shared" si="132"/>
        <v>1199.9525000000001</v>
      </c>
      <c r="AW221">
        <f t="shared" si="133"/>
        <v>1025.88447609319</v>
      </c>
      <c r="AX221">
        <f t="shared" si="134"/>
        <v>0.85493757135652448</v>
      </c>
      <c r="AY221">
        <f t="shared" si="135"/>
        <v>0.18842951271809222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1676574723.2874999</v>
      </c>
      <c r="BF221">
        <v>1336.125</v>
      </c>
      <c r="BG221">
        <v>1361.53125</v>
      </c>
      <c r="BH221">
        <v>35.8406375</v>
      </c>
      <c r="BI221">
        <v>35.166187500000007</v>
      </c>
      <c r="BJ221">
        <v>1344.2574999999999</v>
      </c>
      <c r="BK221">
        <v>35.643387500000003</v>
      </c>
      <c r="BL221">
        <v>649.98025000000007</v>
      </c>
      <c r="BM221">
        <v>100.96325</v>
      </c>
      <c r="BN221">
        <v>9.9856849999999997E-2</v>
      </c>
      <c r="BO221">
        <v>33.310250000000003</v>
      </c>
      <c r="BP221">
        <v>33.533012499999998</v>
      </c>
      <c r="BQ221">
        <v>999.9</v>
      </c>
      <c r="BR221">
        <v>0</v>
      </c>
      <c r="BS221">
        <v>0</v>
      </c>
      <c r="BT221">
        <v>9010.4700000000012</v>
      </c>
      <c r="BU221">
        <v>0</v>
      </c>
      <c r="BV221">
        <v>2099.085</v>
      </c>
      <c r="BW221">
        <v>-25.4058125</v>
      </c>
      <c r="BX221">
        <v>1385.79125</v>
      </c>
      <c r="BY221">
        <v>1411.15625</v>
      </c>
      <c r="BZ221">
        <v>0.67444124999999999</v>
      </c>
      <c r="CA221">
        <v>1361.53125</v>
      </c>
      <c r="CB221">
        <v>35.166187500000007</v>
      </c>
      <c r="CC221">
        <v>3.6185825</v>
      </c>
      <c r="CD221">
        <v>3.5504899999999999</v>
      </c>
      <c r="CE221">
        <v>27.186624999999999</v>
      </c>
      <c r="CF221">
        <v>26.863150000000001</v>
      </c>
      <c r="CG221">
        <v>1199.9525000000001</v>
      </c>
      <c r="CH221">
        <v>0.49999650000000012</v>
      </c>
      <c r="CI221">
        <v>0.50000350000000005</v>
      </c>
      <c r="CJ221">
        <v>0</v>
      </c>
      <c r="CK221">
        <v>1168.0325</v>
      </c>
      <c r="CL221">
        <v>4.9990899999999998</v>
      </c>
      <c r="CM221">
        <v>13120.375</v>
      </c>
      <c r="CN221">
        <v>9557.478750000002</v>
      </c>
      <c r="CO221">
        <v>43.444875000000003</v>
      </c>
      <c r="CP221">
        <v>46.25</v>
      </c>
      <c r="CQ221">
        <v>44.311999999999998</v>
      </c>
      <c r="CR221">
        <v>45.061999999999998</v>
      </c>
      <c r="CS221">
        <v>44.827749999999988</v>
      </c>
      <c r="CT221">
        <v>597.47375000000011</v>
      </c>
      <c r="CU221">
        <v>597.47874999999999</v>
      </c>
      <c r="CV221">
        <v>0</v>
      </c>
      <c r="CW221">
        <v>1676574737.7</v>
      </c>
      <c r="CX221">
        <v>0</v>
      </c>
      <c r="CY221">
        <v>1676570481.5999999</v>
      </c>
      <c r="CZ221" t="s">
        <v>356</v>
      </c>
      <c r="DA221">
        <v>1676570481.5999999</v>
      </c>
      <c r="DB221">
        <v>1676570479.5999999</v>
      </c>
      <c r="DC221">
        <v>11</v>
      </c>
      <c r="DD221">
        <v>-8.3000000000000004E-2</v>
      </c>
      <c r="DE221">
        <v>1.9E-2</v>
      </c>
      <c r="DF221">
        <v>-6.1429999999999998</v>
      </c>
      <c r="DG221">
        <v>0.19700000000000001</v>
      </c>
      <c r="DH221">
        <v>415</v>
      </c>
      <c r="DI221">
        <v>33</v>
      </c>
      <c r="DJ221">
        <v>0.52</v>
      </c>
      <c r="DK221">
        <v>0.45</v>
      </c>
      <c r="DL221">
        <v>-25.356112195121948</v>
      </c>
      <c r="DM221">
        <v>-0.27601672473866418</v>
      </c>
      <c r="DN221">
        <v>7.6400182591794236E-2</v>
      </c>
      <c r="DO221">
        <v>0</v>
      </c>
      <c r="DP221">
        <v>0.58186663414634154</v>
      </c>
      <c r="DQ221">
        <v>0.5938819233449476</v>
      </c>
      <c r="DR221">
        <v>5.9602214473819887E-2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374</v>
      </c>
      <c r="EA221">
        <v>3.2961800000000001</v>
      </c>
      <c r="EB221">
        <v>2.6252800000000001</v>
      </c>
      <c r="EC221">
        <v>0.22422</v>
      </c>
      <c r="ED221">
        <v>0.22447600000000001</v>
      </c>
      <c r="EE221">
        <v>0.14393800000000001</v>
      </c>
      <c r="EF221">
        <v>0.14061899999999999</v>
      </c>
      <c r="EG221">
        <v>23375.9</v>
      </c>
      <c r="EH221">
        <v>23706.1</v>
      </c>
      <c r="EI221">
        <v>28044.9</v>
      </c>
      <c r="EJ221">
        <v>29434.1</v>
      </c>
      <c r="EK221">
        <v>33063</v>
      </c>
      <c r="EL221">
        <v>35113.1</v>
      </c>
      <c r="EM221">
        <v>39609.800000000003</v>
      </c>
      <c r="EN221">
        <v>42058.3</v>
      </c>
      <c r="EO221">
        <v>2.1948500000000002</v>
      </c>
      <c r="EP221">
        <v>2.1905000000000001</v>
      </c>
      <c r="EQ221">
        <v>0.102594</v>
      </c>
      <c r="ER221">
        <v>0</v>
      </c>
      <c r="ES221">
        <v>31.872599999999998</v>
      </c>
      <c r="ET221">
        <v>999.9</v>
      </c>
      <c r="EU221">
        <v>76.400000000000006</v>
      </c>
      <c r="EV221">
        <v>32.9</v>
      </c>
      <c r="EW221">
        <v>38.014400000000002</v>
      </c>
      <c r="EX221">
        <v>56.976500000000001</v>
      </c>
      <c r="EY221">
        <v>-4.1185900000000002</v>
      </c>
      <c r="EZ221">
        <v>2</v>
      </c>
      <c r="FA221">
        <v>0.49512200000000001</v>
      </c>
      <c r="FB221">
        <v>0.60449299999999995</v>
      </c>
      <c r="FC221">
        <v>20.271699999999999</v>
      </c>
      <c r="FD221">
        <v>5.2168400000000004</v>
      </c>
      <c r="FE221">
        <v>12.0099</v>
      </c>
      <c r="FF221">
        <v>4.9865000000000004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1.8658300000000001</v>
      </c>
      <c r="FM221">
        <v>1.8621799999999999</v>
      </c>
      <c r="FN221">
        <v>1.86425</v>
      </c>
      <c r="FO221">
        <v>1.86032</v>
      </c>
      <c r="FP221">
        <v>1.86103</v>
      </c>
      <c r="FQ221">
        <v>1.8602000000000001</v>
      </c>
      <c r="FR221">
        <v>1.86188</v>
      </c>
      <c r="FS221">
        <v>1.85849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-8.14</v>
      </c>
      <c r="GH221">
        <v>0.19719999999999999</v>
      </c>
      <c r="GI221">
        <v>-4.4815386914191997</v>
      </c>
      <c r="GJ221">
        <v>-4.8024823865547416E-3</v>
      </c>
      <c r="GK221">
        <v>2.2541114550050859E-6</v>
      </c>
      <c r="GL221">
        <v>-5.2254267566753844E-10</v>
      </c>
      <c r="GM221">
        <v>0.19724000000001499</v>
      </c>
      <c r="GN221">
        <v>0</v>
      </c>
      <c r="GO221">
        <v>0</v>
      </c>
      <c r="GP221">
        <v>0</v>
      </c>
      <c r="GQ221">
        <v>6</v>
      </c>
      <c r="GR221">
        <v>2068</v>
      </c>
      <c r="GS221">
        <v>3</v>
      </c>
      <c r="GT221">
        <v>31</v>
      </c>
      <c r="GU221">
        <v>70.7</v>
      </c>
      <c r="GV221">
        <v>70.8</v>
      </c>
      <c r="GW221">
        <v>3.5583499999999999</v>
      </c>
      <c r="GX221">
        <v>2.50122</v>
      </c>
      <c r="GY221">
        <v>2.04834</v>
      </c>
      <c r="GZ221">
        <v>2.6257299999999999</v>
      </c>
      <c r="HA221">
        <v>2.1972700000000001</v>
      </c>
      <c r="HB221">
        <v>2.3095699999999999</v>
      </c>
      <c r="HC221">
        <v>38.330100000000002</v>
      </c>
      <c r="HD221">
        <v>14.8238</v>
      </c>
      <c r="HE221">
        <v>18</v>
      </c>
      <c r="HF221">
        <v>684.33600000000001</v>
      </c>
      <c r="HG221">
        <v>758.08100000000002</v>
      </c>
      <c r="HH221">
        <v>31.000599999999999</v>
      </c>
      <c r="HI221">
        <v>33.645800000000001</v>
      </c>
      <c r="HJ221">
        <v>30.000900000000001</v>
      </c>
      <c r="HK221">
        <v>33.444800000000001</v>
      </c>
      <c r="HL221">
        <v>33.444600000000001</v>
      </c>
      <c r="HM221">
        <v>71.213800000000006</v>
      </c>
      <c r="HN221">
        <v>3.4643899999999999</v>
      </c>
      <c r="HO221">
        <v>100</v>
      </c>
      <c r="HP221">
        <v>31</v>
      </c>
      <c r="HQ221">
        <v>1377.91</v>
      </c>
      <c r="HR221">
        <v>34.923400000000001</v>
      </c>
      <c r="HS221">
        <v>98.856300000000005</v>
      </c>
      <c r="HT221">
        <v>97.542299999999997</v>
      </c>
    </row>
    <row r="222" spans="1:228" x14ac:dyDescent="0.2">
      <c r="A222">
        <v>207</v>
      </c>
      <c r="B222">
        <v>1676574729.5999999</v>
      </c>
      <c r="C222">
        <v>823</v>
      </c>
      <c r="D222" t="s">
        <v>773</v>
      </c>
      <c r="E222" t="s">
        <v>774</v>
      </c>
      <c r="F222">
        <v>4</v>
      </c>
      <c r="G222">
        <v>1676574727.5999999</v>
      </c>
      <c r="H222">
        <f t="shared" si="102"/>
        <v>7.0732915123412063E-4</v>
      </c>
      <c r="I222">
        <f t="shared" si="103"/>
        <v>0.70732915123412066</v>
      </c>
      <c r="J222">
        <f t="shared" si="104"/>
        <v>15.819362008522134</v>
      </c>
      <c r="K222">
        <f t="shared" si="105"/>
        <v>1343.33</v>
      </c>
      <c r="L222">
        <f t="shared" si="106"/>
        <v>729.53939262827873</v>
      </c>
      <c r="M222">
        <f t="shared" si="107"/>
        <v>73.73057760400232</v>
      </c>
      <c r="N222">
        <f t="shared" si="108"/>
        <v>135.76305517370525</v>
      </c>
      <c r="O222">
        <f t="shared" si="109"/>
        <v>4.3470684480339264E-2</v>
      </c>
      <c r="P222">
        <f t="shared" si="110"/>
        <v>2.7648783361530067</v>
      </c>
      <c r="Q222">
        <f t="shared" si="111"/>
        <v>4.3094527952958026E-2</v>
      </c>
      <c r="R222">
        <f t="shared" si="112"/>
        <v>2.6967604723464232E-2</v>
      </c>
      <c r="S222">
        <f t="shared" si="113"/>
        <v>226.10943309195378</v>
      </c>
      <c r="T222">
        <f t="shared" si="114"/>
        <v>34.52584603426309</v>
      </c>
      <c r="U222">
        <f t="shared" si="115"/>
        <v>33.534199999999998</v>
      </c>
      <c r="V222">
        <f t="shared" si="116"/>
        <v>5.2057442132996163</v>
      </c>
      <c r="W222">
        <f t="shared" si="117"/>
        <v>70.371145393105223</v>
      </c>
      <c r="X222">
        <f t="shared" si="118"/>
        <v>3.6193528926809249</v>
      </c>
      <c r="Y222">
        <f t="shared" si="119"/>
        <v>5.1432343078439349</v>
      </c>
      <c r="Z222">
        <f t="shared" si="120"/>
        <v>1.5863913206186915</v>
      </c>
      <c r="AA222">
        <f t="shared" si="121"/>
        <v>-31.193215569424719</v>
      </c>
      <c r="AB222">
        <f t="shared" si="122"/>
        <v>-32.148009208621104</v>
      </c>
      <c r="AC222">
        <f t="shared" si="123"/>
        <v>-2.6740388033115488</v>
      </c>
      <c r="AD222">
        <f t="shared" si="124"/>
        <v>160.09416951059637</v>
      </c>
      <c r="AE222">
        <f t="shared" si="125"/>
        <v>26.500562141630439</v>
      </c>
      <c r="AF222">
        <f t="shared" si="126"/>
        <v>0.78437713943964893</v>
      </c>
      <c r="AG222">
        <f t="shared" si="127"/>
        <v>15.819362008522134</v>
      </c>
      <c r="AH222">
        <v>1417.5424020426281</v>
      </c>
      <c r="AI222">
        <v>1395.8409696969691</v>
      </c>
      <c r="AJ222">
        <v>1.7447721741867019</v>
      </c>
      <c r="AK222">
        <v>61.748436210949897</v>
      </c>
      <c r="AL222">
        <f t="shared" si="128"/>
        <v>0.70732915123412066</v>
      </c>
      <c r="AM222">
        <v>35.1259803365446</v>
      </c>
      <c r="AN222">
        <v>35.801065454545459</v>
      </c>
      <c r="AO222">
        <v>-7.4289455110726158E-3</v>
      </c>
      <c r="AP222">
        <v>100.5812648026685</v>
      </c>
      <c r="AQ222">
        <v>13</v>
      </c>
      <c r="AR222">
        <v>2</v>
      </c>
      <c r="AS222">
        <f t="shared" si="129"/>
        <v>1</v>
      </c>
      <c r="AT222">
        <f t="shared" si="130"/>
        <v>0</v>
      </c>
      <c r="AU222">
        <f t="shared" si="131"/>
        <v>47210.645164072645</v>
      </c>
      <c r="AV222">
        <f t="shared" si="132"/>
        <v>1199.9685714285711</v>
      </c>
      <c r="AW222">
        <f t="shared" si="133"/>
        <v>1025.8981850217374</v>
      </c>
      <c r="AX222">
        <f t="shared" si="134"/>
        <v>0.85493754540620881</v>
      </c>
      <c r="AY222">
        <f t="shared" si="135"/>
        <v>0.18842946263398291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1676574727.5999999</v>
      </c>
      <c r="BF222">
        <v>1343.33</v>
      </c>
      <c r="BG222">
        <v>1368.764285714286</v>
      </c>
      <c r="BH222">
        <v>35.812285714285707</v>
      </c>
      <c r="BI222">
        <v>35.114185714285711</v>
      </c>
      <c r="BJ222">
        <v>1351.475714285714</v>
      </c>
      <c r="BK222">
        <v>35.615028571428567</v>
      </c>
      <c r="BL222">
        <v>650.0101428571428</v>
      </c>
      <c r="BM222">
        <v>100.9645714285714</v>
      </c>
      <c r="BN222">
        <v>9.9988414285714283E-2</v>
      </c>
      <c r="BO222">
        <v>33.318528571428573</v>
      </c>
      <c r="BP222">
        <v>33.534199999999998</v>
      </c>
      <c r="BQ222">
        <v>999.89999999999986</v>
      </c>
      <c r="BR222">
        <v>0</v>
      </c>
      <c r="BS222">
        <v>0</v>
      </c>
      <c r="BT222">
        <v>9002.6799999999985</v>
      </c>
      <c r="BU222">
        <v>0</v>
      </c>
      <c r="BV222">
        <v>2079.1485714285709</v>
      </c>
      <c r="BW222">
        <v>-25.432128571428571</v>
      </c>
      <c r="BX222">
        <v>1393.228571428572</v>
      </c>
      <c r="BY222">
        <v>1418.5742857142859</v>
      </c>
      <c r="BZ222">
        <v>0.69806842857142859</v>
      </c>
      <c r="CA222">
        <v>1368.764285714286</v>
      </c>
      <c r="CB222">
        <v>35.114185714285711</v>
      </c>
      <c r="CC222">
        <v>3.615764285714286</v>
      </c>
      <c r="CD222">
        <v>3.5452857142857139</v>
      </c>
      <c r="CE222">
        <v>27.17334285714286</v>
      </c>
      <c r="CF222">
        <v>26.838185714285711</v>
      </c>
      <c r="CG222">
        <v>1199.9685714285711</v>
      </c>
      <c r="CH222">
        <v>0.49999942857142848</v>
      </c>
      <c r="CI222">
        <v>0.50000057142857146</v>
      </c>
      <c r="CJ222">
        <v>0</v>
      </c>
      <c r="CK222">
        <v>1168.485714285714</v>
      </c>
      <c r="CL222">
        <v>4.9990899999999998</v>
      </c>
      <c r="CM222">
        <v>13044.01428571428</v>
      </c>
      <c r="CN222">
        <v>9557.5842857142852</v>
      </c>
      <c r="CO222">
        <v>43.446000000000012</v>
      </c>
      <c r="CP222">
        <v>46.25</v>
      </c>
      <c r="CQ222">
        <v>44.311999999999998</v>
      </c>
      <c r="CR222">
        <v>45.061999999999998</v>
      </c>
      <c r="CS222">
        <v>44.821000000000012</v>
      </c>
      <c r="CT222">
        <v>597.48285714285714</v>
      </c>
      <c r="CU222">
        <v>597.48571428571427</v>
      </c>
      <c r="CV222">
        <v>0</v>
      </c>
      <c r="CW222">
        <v>1676574741.3</v>
      </c>
      <c r="CX222">
        <v>0</v>
      </c>
      <c r="CY222">
        <v>1676570481.5999999</v>
      </c>
      <c r="CZ222" t="s">
        <v>356</v>
      </c>
      <c r="DA222">
        <v>1676570481.5999999</v>
      </c>
      <c r="DB222">
        <v>1676570479.5999999</v>
      </c>
      <c r="DC222">
        <v>11</v>
      </c>
      <c r="DD222">
        <v>-8.3000000000000004E-2</v>
      </c>
      <c r="DE222">
        <v>1.9E-2</v>
      </c>
      <c r="DF222">
        <v>-6.1429999999999998</v>
      </c>
      <c r="DG222">
        <v>0.19700000000000001</v>
      </c>
      <c r="DH222">
        <v>415</v>
      </c>
      <c r="DI222">
        <v>33</v>
      </c>
      <c r="DJ222">
        <v>0.52</v>
      </c>
      <c r="DK222">
        <v>0.45</v>
      </c>
      <c r="DL222">
        <v>-25.3774075</v>
      </c>
      <c r="DM222">
        <v>-0.48043114446524571</v>
      </c>
      <c r="DN222">
        <v>8.7750174892988156E-2</v>
      </c>
      <c r="DO222">
        <v>0</v>
      </c>
      <c r="DP222">
        <v>0.6155813</v>
      </c>
      <c r="DQ222">
        <v>0.63532396998123741</v>
      </c>
      <c r="DR222">
        <v>6.1491268537980252E-2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374</v>
      </c>
      <c r="EA222">
        <v>3.2962500000000001</v>
      </c>
      <c r="EB222">
        <v>2.6252200000000001</v>
      </c>
      <c r="EC222">
        <v>0.22490599999999999</v>
      </c>
      <c r="ED222">
        <v>0.22514200000000001</v>
      </c>
      <c r="EE222">
        <v>0.14385700000000001</v>
      </c>
      <c r="EF222">
        <v>0.14050799999999999</v>
      </c>
      <c r="EG222">
        <v>23355.4</v>
      </c>
      <c r="EH222">
        <v>23685.200000000001</v>
      </c>
      <c r="EI222">
        <v>28045.3</v>
      </c>
      <c r="EJ222">
        <v>29433.599999999999</v>
      </c>
      <c r="EK222">
        <v>33066.5</v>
      </c>
      <c r="EL222">
        <v>35117.1</v>
      </c>
      <c r="EM222">
        <v>39610.1</v>
      </c>
      <c r="EN222">
        <v>42057.599999999999</v>
      </c>
      <c r="EO222">
        <v>2.19482</v>
      </c>
      <c r="EP222">
        <v>2.1902300000000001</v>
      </c>
      <c r="EQ222">
        <v>0.103265</v>
      </c>
      <c r="ER222">
        <v>0</v>
      </c>
      <c r="ES222">
        <v>31.862300000000001</v>
      </c>
      <c r="ET222">
        <v>999.9</v>
      </c>
      <c r="EU222">
        <v>76.400000000000006</v>
      </c>
      <c r="EV222">
        <v>32.9</v>
      </c>
      <c r="EW222">
        <v>38.015700000000002</v>
      </c>
      <c r="EX222">
        <v>56.526499999999999</v>
      </c>
      <c r="EY222">
        <v>-4.2147399999999999</v>
      </c>
      <c r="EZ222">
        <v>2</v>
      </c>
      <c r="FA222">
        <v>0.49591000000000002</v>
      </c>
      <c r="FB222">
        <v>0.60720300000000005</v>
      </c>
      <c r="FC222">
        <v>20.271699999999999</v>
      </c>
      <c r="FD222">
        <v>5.2172900000000002</v>
      </c>
      <c r="FE222">
        <v>12.0099</v>
      </c>
      <c r="FF222">
        <v>4.9865500000000003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1.8658300000000001</v>
      </c>
      <c r="FM222">
        <v>1.8621799999999999</v>
      </c>
      <c r="FN222">
        <v>1.86425</v>
      </c>
      <c r="FO222">
        <v>1.86032</v>
      </c>
      <c r="FP222">
        <v>1.8610500000000001</v>
      </c>
      <c r="FQ222">
        <v>1.86019</v>
      </c>
      <c r="FR222">
        <v>1.86188</v>
      </c>
      <c r="FS222">
        <v>1.85849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-8.15</v>
      </c>
      <c r="GH222">
        <v>0.19719999999999999</v>
      </c>
      <c r="GI222">
        <v>-4.4815386914191997</v>
      </c>
      <c r="GJ222">
        <v>-4.8024823865547416E-3</v>
      </c>
      <c r="GK222">
        <v>2.2541114550050859E-6</v>
      </c>
      <c r="GL222">
        <v>-5.2254267566753844E-10</v>
      </c>
      <c r="GM222">
        <v>0.19724000000001499</v>
      </c>
      <c r="GN222">
        <v>0</v>
      </c>
      <c r="GO222">
        <v>0</v>
      </c>
      <c r="GP222">
        <v>0</v>
      </c>
      <c r="GQ222">
        <v>6</v>
      </c>
      <c r="GR222">
        <v>2068</v>
      </c>
      <c r="GS222">
        <v>3</v>
      </c>
      <c r="GT222">
        <v>31</v>
      </c>
      <c r="GU222">
        <v>70.8</v>
      </c>
      <c r="GV222">
        <v>70.8</v>
      </c>
      <c r="GW222">
        <v>3.57178</v>
      </c>
      <c r="GX222">
        <v>2.50244</v>
      </c>
      <c r="GY222">
        <v>2.04834</v>
      </c>
      <c r="GZ222">
        <v>2.6257299999999999</v>
      </c>
      <c r="HA222">
        <v>2.1972700000000001</v>
      </c>
      <c r="HB222">
        <v>2.34863</v>
      </c>
      <c r="HC222">
        <v>38.330100000000002</v>
      </c>
      <c r="HD222">
        <v>14.8238</v>
      </c>
      <c r="HE222">
        <v>18</v>
      </c>
      <c r="HF222">
        <v>684.40099999999995</v>
      </c>
      <c r="HG222">
        <v>757.91700000000003</v>
      </c>
      <c r="HH222">
        <v>31.000699999999998</v>
      </c>
      <c r="HI222">
        <v>33.653700000000001</v>
      </c>
      <c r="HJ222">
        <v>30.001000000000001</v>
      </c>
      <c r="HK222">
        <v>33.452800000000003</v>
      </c>
      <c r="HL222">
        <v>33.452800000000003</v>
      </c>
      <c r="HM222">
        <v>71.483500000000006</v>
      </c>
      <c r="HN222">
        <v>3.7358500000000001</v>
      </c>
      <c r="HO222">
        <v>100</v>
      </c>
      <c r="HP222">
        <v>31</v>
      </c>
      <c r="HQ222">
        <v>1384.59</v>
      </c>
      <c r="HR222">
        <v>34.898600000000002</v>
      </c>
      <c r="HS222">
        <v>98.857500000000002</v>
      </c>
      <c r="HT222">
        <v>97.540599999999998</v>
      </c>
    </row>
    <row r="223" spans="1:228" x14ac:dyDescent="0.2">
      <c r="A223">
        <v>208</v>
      </c>
      <c r="B223">
        <v>1676574733.5999999</v>
      </c>
      <c r="C223">
        <v>827</v>
      </c>
      <c r="D223" t="s">
        <v>775</v>
      </c>
      <c r="E223" t="s">
        <v>776</v>
      </c>
      <c r="F223">
        <v>4</v>
      </c>
      <c r="G223">
        <v>1676574731.2874999</v>
      </c>
      <c r="H223">
        <f t="shared" si="102"/>
        <v>7.0405971604633501E-4</v>
      </c>
      <c r="I223">
        <f t="shared" si="103"/>
        <v>0.70405971604633499</v>
      </c>
      <c r="J223">
        <f t="shared" si="104"/>
        <v>16.309270930043979</v>
      </c>
      <c r="K223">
        <f t="shared" si="105"/>
        <v>1349.4412500000001</v>
      </c>
      <c r="L223">
        <f t="shared" si="106"/>
        <v>713.35821639452922</v>
      </c>
      <c r="M223">
        <f t="shared" si="107"/>
        <v>72.097384404214893</v>
      </c>
      <c r="N223">
        <f t="shared" si="108"/>
        <v>136.38475354483964</v>
      </c>
      <c r="O223">
        <f t="shared" si="109"/>
        <v>4.3168439484318248E-2</v>
      </c>
      <c r="P223">
        <f t="shared" si="110"/>
        <v>2.7690828555649851</v>
      </c>
      <c r="Q223">
        <f t="shared" si="111"/>
        <v>4.2798029463142401E-2</v>
      </c>
      <c r="R223">
        <f t="shared" si="112"/>
        <v>2.6781783247335128E-2</v>
      </c>
      <c r="S223">
        <f t="shared" si="113"/>
        <v>226.12197110786218</v>
      </c>
      <c r="T223">
        <f t="shared" si="114"/>
        <v>34.530201999701355</v>
      </c>
      <c r="U223">
        <f t="shared" si="115"/>
        <v>33.536762500000002</v>
      </c>
      <c r="V223">
        <f t="shared" si="116"/>
        <v>5.2064908794418896</v>
      </c>
      <c r="W223">
        <f t="shared" si="117"/>
        <v>70.294186420683758</v>
      </c>
      <c r="X223">
        <f t="shared" si="118"/>
        <v>3.6164252037870028</v>
      </c>
      <c r="Y223">
        <f t="shared" si="119"/>
        <v>5.1447002774085533</v>
      </c>
      <c r="Z223">
        <f t="shared" si="120"/>
        <v>1.5900656756548868</v>
      </c>
      <c r="AA223">
        <f t="shared" si="121"/>
        <v>-31.049033477643373</v>
      </c>
      <c r="AB223">
        <f t="shared" si="122"/>
        <v>-31.820480334899958</v>
      </c>
      <c r="AC223">
        <f t="shared" si="123"/>
        <v>-2.6428753569581018</v>
      </c>
      <c r="AD223">
        <f t="shared" si="124"/>
        <v>160.60958193836072</v>
      </c>
      <c r="AE223">
        <f t="shared" si="125"/>
        <v>26.538637548592117</v>
      </c>
      <c r="AF223">
        <f t="shared" si="126"/>
        <v>0.79013553128893699</v>
      </c>
      <c r="AG223">
        <f t="shared" si="127"/>
        <v>16.309270930043979</v>
      </c>
      <c r="AH223">
        <v>1424.431069891305</v>
      </c>
      <c r="AI223">
        <v>1402.544787878787</v>
      </c>
      <c r="AJ223">
        <v>1.669163231286384</v>
      </c>
      <c r="AK223">
        <v>61.748436210949897</v>
      </c>
      <c r="AL223">
        <f t="shared" si="128"/>
        <v>0.70405971604633499</v>
      </c>
      <c r="AM223">
        <v>35.084519683754827</v>
      </c>
      <c r="AN223">
        <v>35.765127878787887</v>
      </c>
      <c r="AO223">
        <v>-8.7939328180546197E-3</v>
      </c>
      <c r="AP223">
        <v>100.5812648026685</v>
      </c>
      <c r="AQ223">
        <v>13</v>
      </c>
      <c r="AR223">
        <v>2</v>
      </c>
      <c r="AS223">
        <f t="shared" si="129"/>
        <v>1</v>
      </c>
      <c r="AT223">
        <f t="shared" si="130"/>
        <v>0</v>
      </c>
      <c r="AU223">
        <f t="shared" si="131"/>
        <v>47325.362321257577</v>
      </c>
      <c r="AV223">
        <f t="shared" si="132"/>
        <v>1200.0487499999999</v>
      </c>
      <c r="AW223">
        <f t="shared" si="133"/>
        <v>1025.9654010921565</v>
      </c>
      <c r="AX223">
        <f t="shared" si="134"/>
        <v>0.8549364357840934</v>
      </c>
      <c r="AY223">
        <f t="shared" si="135"/>
        <v>0.18842732106330029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1676574731.2874999</v>
      </c>
      <c r="BF223">
        <v>1349.4412500000001</v>
      </c>
      <c r="BG223">
        <v>1374.9237499999999</v>
      </c>
      <c r="BH223">
        <v>35.782249999999998</v>
      </c>
      <c r="BI223">
        <v>35.078962500000003</v>
      </c>
      <c r="BJ223">
        <v>1357.59375</v>
      </c>
      <c r="BK223">
        <v>35.585012499999998</v>
      </c>
      <c r="BL223">
        <v>649.97262499999999</v>
      </c>
      <c r="BM223">
        <v>100.96775</v>
      </c>
      <c r="BN223">
        <v>9.9824112500000006E-2</v>
      </c>
      <c r="BO223">
        <v>33.323612500000003</v>
      </c>
      <c r="BP223">
        <v>33.536762500000002</v>
      </c>
      <c r="BQ223">
        <v>999.9</v>
      </c>
      <c r="BR223">
        <v>0</v>
      </c>
      <c r="BS223">
        <v>0</v>
      </c>
      <c r="BT223">
        <v>9024.7649999999994</v>
      </c>
      <c r="BU223">
        <v>0</v>
      </c>
      <c r="BV223">
        <v>1552.91625</v>
      </c>
      <c r="BW223">
        <v>-25.4850125</v>
      </c>
      <c r="BX223">
        <v>1399.52</v>
      </c>
      <c r="BY223">
        <v>1424.9112500000001</v>
      </c>
      <c r="BZ223">
        <v>0.70328575000000004</v>
      </c>
      <c r="CA223">
        <v>1374.9237499999999</v>
      </c>
      <c r="CB223">
        <v>35.078962500000003</v>
      </c>
      <c r="CC223">
        <v>3.61284625</v>
      </c>
      <c r="CD223">
        <v>3.5418349999999998</v>
      </c>
      <c r="CE223">
        <v>27.159587500000001</v>
      </c>
      <c r="CF223">
        <v>26.821625000000001</v>
      </c>
      <c r="CG223">
        <v>1200.0487499999999</v>
      </c>
      <c r="CH223">
        <v>0.50003462500000007</v>
      </c>
      <c r="CI223">
        <v>0.49996537499999999</v>
      </c>
      <c r="CJ223">
        <v>0</v>
      </c>
      <c r="CK223">
        <v>1168.6524999999999</v>
      </c>
      <c r="CL223">
        <v>4.9990899999999998</v>
      </c>
      <c r="CM223">
        <v>12993.5625</v>
      </c>
      <c r="CN223">
        <v>9558.3412499999995</v>
      </c>
      <c r="CO223">
        <v>43.5</v>
      </c>
      <c r="CP223">
        <v>46.234250000000003</v>
      </c>
      <c r="CQ223">
        <v>44.311999999999998</v>
      </c>
      <c r="CR223">
        <v>45.061999999999998</v>
      </c>
      <c r="CS223">
        <v>44.859250000000003</v>
      </c>
      <c r="CT223">
        <v>597.56750000000011</v>
      </c>
      <c r="CU223">
        <v>597.48125000000005</v>
      </c>
      <c r="CV223">
        <v>0</v>
      </c>
      <c r="CW223">
        <v>1676574745.5</v>
      </c>
      <c r="CX223">
        <v>0</v>
      </c>
      <c r="CY223">
        <v>1676570481.5999999</v>
      </c>
      <c r="CZ223" t="s">
        <v>356</v>
      </c>
      <c r="DA223">
        <v>1676570481.5999999</v>
      </c>
      <c r="DB223">
        <v>1676570479.5999999</v>
      </c>
      <c r="DC223">
        <v>11</v>
      </c>
      <c r="DD223">
        <v>-8.3000000000000004E-2</v>
      </c>
      <c r="DE223">
        <v>1.9E-2</v>
      </c>
      <c r="DF223">
        <v>-6.1429999999999998</v>
      </c>
      <c r="DG223">
        <v>0.19700000000000001</v>
      </c>
      <c r="DH223">
        <v>415</v>
      </c>
      <c r="DI223">
        <v>33</v>
      </c>
      <c r="DJ223">
        <v>0.52</v>
      </c>
      <c r="DK223">
        <v>0.45</v>
      </c>
      <c r="DL223">
        <v>-25.41490487804878</v>
      </c>
      <c r="DM223">
        <v>-0.38049616724741409</v>
      </c>
      <c r="DN223">
        <v>7.1029966026780939E-2</v>
      </c>
      <c r="DO223">
        <v>0</v>
      </c>
      <c r="DP223">
        <v>0.65228287804878049</v>
      </c>
      <c r="DQ223">
        <v>0.48761262020905899</v>
      </c>
      <c r="DR223">
        <v>4.990279403106683E-2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374</v>
      </c>
      <c r="EA223">
        <v>3.2961200000000002</v>
      </c>
      <c r="EB223">
        <v>2.6254900000000001</v>
      </c>
      <c r="EC223">
        <v>0.22557199999999999</v>
      </c>
      <c r="ED223">
        <v>0.22580700000000001</v>
      </c>
      <c r="EE223">
        <v>0.143758</v>
      </c>
      <c r="EF223">
        <v>0.140433</v>
      </c>
      <c r="EG223">
        <v>23334.7</v>
      </c>
      <c r="EH223">
        <v>23664.400000000001</v>
      </c>
      <c r="EI223">
        <v>28044.7</v>
      </c>
      <c r="EJ223">
        <v>29433.1</v>
      </c>
      <c r="EK223">
        <v>33069.800000000003</v>
      </c>
      <c r="EL223">
        <v>35119.800000000003</v>
      </c>
      <c r="EM223">
        <v>39609.5</v>
      </c>
      <c r="EN223">
        <v>42057.2</v>
      </c>
      <c r="EO223">
        <v>2.1944300000000001</v>
      </c>
      <c r="EP223">
        <v>2.1901000000000002</v>
      </c>
      <c r="EQ223">
        <v>0.104032</v>
      </c>
      <c r="ER223">
        <v>0</v>
      </c>
      <c r="ES223">
        <v>31.854600000000001</v>
      </c>
      <c r="ET223">
        <v>999.9</v>
      </c>
      <c r="EU223">
        <v>76.400000000000006</v>
      </c>
      <c r="EV223">
        <v>32.9</v>
      </c>
      <c r="EW223">
        <v>38.012799999999999</v>
      </c>
      <c r="EX223">
        <v>57.216500000000003</v>
      </c>
      <c r="EY223">
        <v>-4.1626599999999998</v>
      </c>
      <c r="EZ223">
        <v>2</v>
      </c>
      <c r="FA223">
        <v>0.496672</v>
      </c>
      <c r="FB223">
        <v>0.60838199999999998</v>
      </c>
      <c r="FC223">
        <v>20.271699999999999</v>
      </c>
      <c r="FD223">
        <v>5.2174399999999999</v>
      </c>
      <c r="FE223">
        <v>12.0099</v>
      </c>
      <c r="FF223">
        <v>4.9861000000000004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1.86425</v>
      </c>
      <c r="FO223">
        <v>1.86032</v>
      </c>
      <c r="FP223">
        <v>1.861</v>
      </c>
      <c r="FQ223">
        <v>1.8602000000000001</v>
      </c>
      <c r="FR223">
        <v>1.86188</v>
      </c>
      <c r="FS223">
        <v>1.8585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-8.16</v>
      </c>
      <c r="GH223">
        <v>0.19719999999999999</v>
      </c>
      <c r="GI223">
        <v>-4.4815386914191997</v>
      </c>
      <c r="GJ223">
        <v>-4.8024823865547416E-3</v>
      </c>
      <c r="GK223">
        <v>2.2541114550050859E-6</v>
      </c>
      <c r="GL223">
        <v>-5.2254267566753844E-10</v>
      </c>
      <c r="GM223">
        <v>0.19724000000001499</v>
      </c>
      <c r="GN223">
        <v>0</v>
      </c>
      <c r="GO223">
        <v>0</v>
      </c>
      <c r="GP223">
        <v>0</v>
      </c>
      <c r="GQ223">
        <v>6</v>
      </c>
      <c r="GR223">
        <v>2068</v>
      </c>
      <c r="GS223">
        <v>3</v>
      </c>
      <c r="GT223">
        <v>31</v>
      </c>
      <c r="GU223">
        <v>70.900000000000006</v>
      </c>
      <c r="GV223">
        <v>70.900000000000006</v>
      </c>
      <c r="GW223">
        <v>3.58521</v>
      </c>
      <c r="GX223">
        <v>2.50122</v>
      </c>
      <c r="GY223">
        <v>2.04834</v>
      </c>
      <c r="GZ223">
        <v>2.6245099999999999</v>
      </c>
      <c r="HA223">
        <v>2.1972700000000001</v>
      </c>
      <c r="HB223">
        <v>2.35107</v>
      </c>
      <c r="HC223">
        <v>38.330100000000002</v>
      </c>
      <c r="HD223">
        <v>14.815</v>
      </c>
      <c r="HE223">
        <v>18</v>
      </c>
      <c r="HF223">
        <v>684.16099999999994</v>
      </c>
      <c r="HG223">
        <v>757.89499999999998</v>
      </c>
      <c r="HH223">
        <v>31.000499999999999</v>
      </c>
      <c r="HI223">
        <v>33.661700000000003</v>
      </c>
      <c r="HJ223">
        <v>30.001000000000001</v>
      </c>
      <c r="HK223">
        <v>33.460999999999999</v>
      </c>
      <c r="HL223">
        <v>33.460700000000003</v>
      </c>
      <c r="HM223">
        <v>71.759600000000006</v>
      </c>
      <c r="HN223">
        <v>4.0195999999999996</v>
      </c>
      <c r="HO223">
        <v>100</v>
      </c>
      <c r="HP223">
        <v>31</v>
      </c>
      <c r="HQ223">
        <v>1391.27</v>
      </c>
      <c r="HR223">
        <v>34.898400000000002</v>
      </c>
      <c r="HS223">
        <v>98.855699999999999</v>
      </c>
      <c r="HT223">
        <v>97.539400000000001</v>
      </c>
    </row>
    <row r="224" spans="1:228" x14ac:dyDescent="0.2">
      <c r="A224">
        <v>209</v>
      </c>
      <c r="B224">
        <v>1676574737.5999999</v>
      </c>
      <c r="C224">
        <v>831</v>
      </c>
      <c r="D224" t="s">
        <v>777</v>
      </c>
      <c r="E224" t="s">
        <v>778</v>
      </c>
      <c r="F224">
        <v>4</v>
      </c>
      <c r="G224">
        <v>1676574735.5999999</v>
      </c>
      <c r="H224">
        <f t="shared" si="102"/>
        <v>7.1768032885284768E-4</v>
      </c>
      <c r="I224">
        <f t="shared" si="103"/>
        <v>0.71768032885284772</v>
      </c>
      <c r="J224">
        <f t="shared" si="104"/>
        <v>15.837432941138607</v>
      </c>
      <c r="K224">
        <f t="shared" si="105"/>
        <v>1356.601428571428</v>
      </c>
      <c r="L224">
        <f t="shared" si="106"/>
        <v>746.24113688834689</v>
      </c>
      <c r="M224">
        <f t="shared" si="107"/>
        <v>75.42369968150291</v>
      </c>
      <c r="N224">
        <f t="shared" si="108"/>
        <v>137.11372058999527</v>
      </c>
      <c r="O224">
        <f t="shared" si="109"/>
        <v>4.3822298210809865E-2</v>
      </c>
      <c r="P224">
        <f t="shared" si="110"/>
        <v>2.7631085071763271</v>
      </c>
      <c r="Q224">
        <f t="shared" si="111"/>
        <v>4.3439818311739535E-2</v>
      </c>
      <c r="R224">
        <f t="shared" si="112"/>
        <v>2.7183972383488846E-2</v>
      </c>
      <c r="S224">
        <f t="shared" si="113"/>
        <v>226.10534923559266</v>
      </c>
      <c r="T224">
        <f t="shared" si="114"/>
        <v>34.530998893573383</v>
      </c>
      <c r="U224">
        <f t="shared" si="115"/>
        <v>33.549228571428571</v>
      </c>
      <c r="V224">
        <f t="shared" si="116"/>
        <v>5.2101245961846301</v>
      </c>
      <c r="W224">
        <f t="shared" si="117"/>
        <v>70.222439503569944</v>
      </c>
      <c r="X224">
        <f t="shared" si="118"/>
        <v>3.6131828498970977</v>
      </c>
      <c r="Y224">
        <f t="shared" si="119"/>
        <v>5.145339403529853</v>
      </c>
      <c r="Z224">
        <f t="shared" si="120"/>
        <v>1.5969417462875324</v>
      </c>
      <c r="AA224">
        <f t="shared" si="121"/>
        <v>-31.649702502410584</v>
      </c>
      <c r="AB224">
        <f t="shared" si="122"/>
        <v>-33.278715284407767</v>
      </c>
      <c r="AC224">
        <f t="shared" si="123"/>
        <v>-2.7701655937441068</v>
      </c>
      <c r="AD224">
        <f t="shared" si="124"/>
        <v>158.40676585503019</v>
      </c>
      <c r="AE224">
        <f t="shared" si="125"/>
        <v>26.508767532404729</v>
      </c>
      <c r="AF224">
        <f t="shared" si="126"/>
        <v>0.77733273533310454</v>
      </c>
      <c r="AG224">
        <f t="shared" si="127"/>
        <v>15.837432941138607</v>
      </c>
      <c r="AH224">
        <v>1431.190665578009</v>
      </c>
      <c r="AI224">
        <v>1409.502666666667</v>
      </c>
      <c r="AJ224">
        <v>1.73705158526181</v>
      </c>
      <c r="AK224">
        <v>61.748436210949897</v>
      </c>
      <c r="AL224">
        <f t="shared" si="128"/>
        <v>0.71768032885284772</v>
      </c>
      <c r="AM224">
        <v>35.060907913882268</v>
      </c>
      <c r="AN224">
        <v>35.739861818181822</v>
      </c>
      <c r="AO224">
        <v>-6.5558122567415502E-3</v>
      </c>
      <c r="AP224">
        <v>100.5812648026685</v>
      </c>
      <c r="AQ224">
        <v>13</v>
      </c>
      <c r="AR224">
        <v>2</v>
      </c>
      <c r="AS224">
        <f t="shared" si="129"/>
        <v>1</v>
      </c>
      <c r="AT224">
        <f t="shared" si="130"/>
        <v>0</v>
      </c>
      <c r="AU224">
        <f t="shared" si="131"/>
        <v>47160.986203346743</v>
      </c>
      <c r="AV224">
        <f t="shared" si="132"/>
        <v>1199.941428571429</v>
      </c>
      <c r="AW224">
        <f t="shared" si="133"/>
        <v>1025.8755135935717</v>
      </c>
      <c r="AX224">
        <f t="shared" si="134"/>
        <v>0.85493799044417629</v>
      </c>
      <c r="AY224">
        <f t="shared" si="135"/>
        <v>0.18843032155726031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1676574735.5999999</v>
      </c>
      <c r="BF224">
        <v>1356.601428571428</v>
      </c>
      <c r="BG224">
        <v>1382.042857142857</v>
      </c>
      <c r="BH224">
        <v>35.748785714285717</v>
      </c>
      <c r="BI224">
        <v>35.056942857142857</v>
      </c>
      <c r="BJ224">
        <v>1364.768571428571</v>
      </c>
      <c r="BK224">
        <v>35.551528571428577</v>
      </c>
      <c r="BL224">
        <v>650.04128571428566</v>
      </c>
      <c r="BM224">
        <v>100.9712857142857</v>
      </c>
      <c r="BN224">
        <v>0.10019902857142859</v>
      </c>
      <c r="BO224">
        <v>33.325828571428573</v>
      </c>
      <c r="BP224">
        <v>33.549228571428571</v>
      </c>
      <c r="BQ224">
        <v>999.89999999999986</v>
      </c>
      <c r="BR224">
        <v>0</v>
      </c>
      <c r="BS224">
        <v>0</v>
      </c>
      <c r="BT224">
        <v>8992.675714285715</v>
      </c>
      <c r="BU224">
        <v>0</v>
      </c>
      <c r="BV224">
        <v>1801.0828571428569</v>
      </c>
      <c r="BW224">
        <v>-25.440628571428569</v>
      </c>
      <c r="BX224">
        <v>1406.8971428571431</v>
      </c>
      <c r="BY224">
        <v>1432.254285714286</v>
      </c>
      <c r="BZ224">
        <v>0.69185257142857137</v>
      </c>
      <c r="CA224">
        <v>1382.042857142857</v>
      </c>
      <c r="CB224">
        <v>35.056942857142857</v>
      </c>
      <c r="CC224">
        <v>3.6096057142857139</v>
      </c>
      <c r="CD224">
        <v>3.5397471428571419</v>
      </c>
      <c r="CE224">
        <v>27.144271428571429</v>
      </c>
      <c r="CF224">
        <v>26.811599999999999</v>
      </c>
      <c r="CG224">
        <v>1199.941428571429</v>
      </c>
      <c r="CH224">
        <v>0.49998557142857142</v>
      </c>
      <c r="CI224">
        <v>0.50001442857142864</v>
      </c>
      <c r="CJ224">
        <v>0</v>
      </c>
      <c r="CK224">
        <v>1169.045714285714</v>
      </c>
      <c r="CL224">
        <v>4.9990899999999998</v>
      </c>
      <c r="CM224">
        <v>13057.185714285721</v>
      </c>
      <c r="CN224">
        <v>9557.3228571428572</v>
      </c>
      <c r="CO224">
        <v>43.5</v>
      </c>
      <c r="CP224">
        <v>46.25</v>
      </c>
      <c r="CQ224">
        <v>44.311999999999998</v>
      </c>
      <c r="CR224">
        <v>45.061999999999998</v>
      </c>
      <c r="CS224">
        <v>44.875</v>
      </c>
      <c r="CT224">
        <v>597.45142857142855</v>
      </c>
      <c r="CU224">
        <v>597.4899999999999</v>
      </c>
      <c r="CV224">
        <v>0</v>
      </c>
      <c r="CW224">
        <v>1676574749.7</v>
      </c>
      <c r="CX224">
        <v>0</v>
      </c>
      <c r="CY224">
        <v>1676570481.5999999</v>
      </c>
      <c r="CZ224" t="s">
        <v>356</v>
      </c>
      <c r="DA224">
        <v>1676570481.5999999</v>
      </c>
      <c r="DB224">
        <v>1676570479.5999999</v>
      </c>
      <c r="DC224">
        <v>11</v>
      </c>
      <c r="DD224">
        <v>-8.3000000000000004E-2</v>
      </c>
      <c r="DE224">
        <v>1.9E-2</v>
      </c>
      <c r="DF224">
        <v>-6.1429999999999998</v>
      </c>
      <c r="DG224">
        <v>0.19700000000000001</v>
      </c>
      <c r="DH224">
        <v>415</v>
      </c>
      <c r="DI224">
        <v>33</v>
      </c>
      <c r="DJ224">
        <v>0.52</v>
      </c>
      <c r="DK224">
        <v>0.45</v>
      </c>
      <c r="DL224">
        <v>-25.428962500000001</v>
      </c>
      <c r="DM224">
        <v>-0.35215497185742711</v>
      </c>
      <c r="DN224">
        <v>5.8649636347977638E-2</v>
      </c>
      <c r="DO224">
        <v>0</v>
      </c>
      <c r="DP224">
        <v>0.67964317500000004</v>
      </c>
      <c r="DQ224">
        <v>0.23126011632269899</v>
      </c>
      <c r="DR224">
        <v>2.795798415201595E-2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374</v>
      </c>
      <c r="EA224">
        <v>3.2962699999999998</v>
      </c>
      <c r="EB224">
        <v>2.6252399999999998</v>
      </c>
      <c r="EC224">
        <v>0.226247</v>
      </c>
      <c r="ED224">
        <v>0.22647400000000001</v>
      </c>
      <c r="EE224">
        <v>0.14369199999999999</v>
      </c>
      <c r="EF224">
        <v>0.14039699999999999</v>
      </c>
      <c r="EG224">
        <v>23314.1</v>
      </c>
      <c r="EH224">
        <v>23643.7</v>
      </c>
      <c r="EI224">
        <v>28044.6</v>
      </c>
      <c r="EJ224">
        <v>29433</v>
      </c>
      <c r="EK224">
        <v>33072.199999999997</v>
      </c>
      <c r="EL224">
        <v>35121.300000000003</v>
      </c>
      <c r="EM224">
        <v>39609.300000000003</v>
      </c>
      <c r="EN224">
        <v>42057.1</v>
      </c>
      <c r="EO224">
        <v>2.19482</v>
      </c>
      <c r="EP224">
        <v>2.1898499999999999</v>
      </c>
      <c r="EQ224">
        <v>0.105292</v>
      </c>
      <c r="ER224">
        <v>0</v>
      </c>
      <c r="ES224">
        <v>31.8462</v>
      </c>
      <c r="ET224">
        <v>999.9</v>
      </c>
      <c r="EU224">
        <v>76.400000000000006</v>
      </c>
      <c r="EV224">
        <v>32.9</v>
      </c>
      <c r="EW224">
        <v>38.013800000000003</v>
      </c>
      <c r="EX224">
        <v>56.916499999999999</v>
      </c>
      <c r="EY224">
        <v>-4.1706700000000003</v>
      </c>
      <c r="EZ224">
        <v>2</v>
      </c>
      <c r="FA224">
        <v>0.49758400000000003</v>
      </c>
      <c r="FB224">
        <v>0.60740700000000003</v>
      </c>
      <c r="FC224">
        <v>20.271699999999999</v>
      </c>
      <c r="FD224">
        <v>5.2178899999999997</v>
      </c>
      <c r="FE224">
        <v>12.0099</v>
      </c>
      <c r="FF224">
        <v>4.9863999999999997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1.8658300000000001</v>
      </c>
      <c r="FM224">
        <v>1.8621799999999999</v>
      </c>
      <c r="FN224">
        <v>1.86422</v>
      </c>
      <c r="FO224">
        <v>1.8603000000000001</v>
      </c>
      <c r="FP224">
        <v>1.86103</v>
      </c>
      <c r="FQ224">
        <v>1.86019</v>
      </c>
      <c r="FR224">
        <v>1.86188</v>
      </c>
      <c r="FS224">
        <v>1.8585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-8.17</v>
      </c>
      <c r="GH224">
        <v>0.1973</v>
      </c>
      <c r="GI224">
        <v>-4.4815386914191997</v>
      </c>
      <c r="GJ224">
        <v>-4.8024823865547416E-3</v>
      </c>
      <c r="GK224">
        <v>2.2541114550050859E-6</v>
      </c>
      <c r="GL224">
        <v>-5.2254267566753844E-10</v>
      </c>
      <c r="GM224">
        <v>0.19724000000001499</v>
      </c>
      <c r="GN224">
        <v>0</v>
      </c>
      <c r="GO224">
        <v>0</v>
      </c>
      <c r="GP224">
        <v>0</v>
      </c>
      <c r="GQ224">
        <v>6</v>
      </c>
      <c r="GR224">
        <v>2068</v>
      </c>
      <c r="GS224">
        <v>3</v>
      </c>
      <c r="GT224">
        <v>31</v>
      </c>
      <c r="GU224">
        <v>70.900000000000006</v>
      </c>
      <c r="GV224">
        <v>71</v>
      </c>
      <c r="GW224">
        <v>3.59863</v>
      </c>
      <c r="GX224">
        <v>2.5</v>
      </c>
      <c r="GY224">
        <v>2.04834</v>
      </c>
      <c r="GZ224">
        <v>2.6245099999999999</v>
      </c>
      <c r="HA224">
        <v>2.1972700000000001</v>
      </c>
      <c r="HB224">
        <v>2.3571800000000001</v>
      </c>
      <c r="HC224">
        <v>38.330100000000002</v>
      </c>
      <c r="HD224">
        <v>14.8238</v>
      </c>
      <c r="HE224">
        <v>18</v>
      </c>
      <c r="HF224">
        <v>684.57399999999996</v>
      </c>
      <c r="HG224">
        <v>757.74699999999996</v>
      </c>
      <c r="HH224">
        <v>31.0001</v>
      </c>
      <c r="HI224">
        <v>33.67</v>
      </c>
      <c r="HJ224">
        <v>30.001000000000001</v>
      </c>
      <c r="HK224">
        <v>33.468800000000002</v>
      </c>
      <c r="HL224">
        <v>33.468499999999999</v>
      </c>
      <c r="HM224">
        <v>72.031400000000005</v>
      </c>
      <c r="HN224">
        <v>4.2896700000000001</v>
      </c>
      <c r="HO224">
        <v>100</v>
      </c>
      <c r="HP224">
        <v>31</v>
      </c>
      <c r="HQ224">
        <v>1397.95</v>
      </c>
      <c r="HR224">
        <v>34.891800000000003</v>
      </c>
      <c r="HS224">
        <v>98.855099999999993</v>
      </c>
      <c r="HT224">
        <v>97.539199999999994</v>
      </c>
    </row>
    <row r="225" spans="1:228" x14ac:dyDescent="0.2">
      <c r="A225">
        <v>210</v>
      </c>
      <c r="B225">
        <v>1676574741.5999999</v>
      </c>
      <c r="C225">
        <v>835</v>
      </c>
      <c r="D225" t="s">
        <v>779</v>
      </c>
      <c r="E225" t="s">
        <v>780</v>
      </c>
      <c r="F225">
        <v>4</v>
      </c>
      <c r="G225">
        <v>1676574739.2874999</v>
      </c>
      <c r="H225">
        <f t="shared" si="102"/>
        <v>7.1275299560397967E-4</v>
      </c>
      <c r="I225">
        <f t="shared" si="103"/>
        <v>0.71275299560397964</v>
      </c>
      <c r="J225">
        <f t="shared" si="104"/>
        <v>16.549099872046302</v>
      </c>
      <c r="K225">
        <f t="shared" si="105"/>
        <v>1362.675</v>
      </c>
      <c r="L225">
        <f t="shared" si="106"/>
        <v>720.7441107662396</v>
      </c>
      <c r="M225">
        <f t="shared" si="107"/>
        <v>72.84666988620495</v>
      </c>
      <c r="N225">
        <f t="shared" si="108"/>
        <v>137.72757127581937</v>
      </c>
      <c r="O225">
        <f t="shared" si="109"/>
        <v>4.3420625480881263E-2</v>
      </c>
      <c r="P225">
        <f t="shared" si="110"/>
        <v>2.7655338736351096</v>
      </c>
      <c r="Q225">
        <f t="shared" si="111"/>
        <v>4.3045418881233539E-2</v>
      </c>
      <c r="R225">
        <f t="shared" si="112"/>
        <v>2.6936827263188679E-2</v>
      </c>
      <c r="S225">
        <f t="shared" si="113"/>
        <v>226.1050859852399</v>
      </c>
      <c r="T225">
        <f t="shared" si="114"/>
        <v>34.534872787531818</v>
      </c>
      <c r="U225">
        <f t="shared" si="115"/>
        <v>33.553775000000002</v>
      </c>
      <c r="V225">
        <f t="shared" si="116"/>
        <v>5.2114503767749518</v>
      </c>
      <c r="W225">
        <f t="shared" si="117"/>
        <v>70.164927354938271</v>
      </c>
      <c r="X225">
        <f t="shared" si="118"/>
        <v>3.6109338176524002</v>
      </c>
      <c r="Y225">
        <f t="shared" si="119"/>
        <v>5.1463515374084672</v>
      </c>
      <c r="Z225">
        <f t="shared" si="120"/>
        <v>1.6005165591225516</v>
      </c>
      <c r="AA225">
        <f t="shared" si="121"/>
        <v>-31.432407106135503</v>
      </c>
      <c r="AB225">
        <f t="shared" si="122"/>
        <v>-33.462612796485885</v>
      </c>
      <c r="AC225">
        <f t="shared" si="123"/>
        <v>-2.7831403613471211</v>
      </c>
      <c r="AD225">
        <f t="shared" si="124"/>
        <v>158.4269257212714</v>
      </c>
      <c r="AE225">
        <f t="shared" si="125"/>
        <v>26.685903892898075</v>
      </c>
      <c r="AF225">
        <f t="shared" si="126"/>
        <v>0.77116053237638926</v>
      </c>
      <c r="AG225">
        <f t="shared" si="127"/>
        <v>16.549099872046302</v>
      </c>
      <c r="AH225">
        <v>1438.1977100018851</v>
      </c>
      <c r="AI225">
        <v>1416.1497575757569</v>
      </c>
      <c r="AJ225">
        <v>1.651409612842369</v>
      </c>
      <c r="AK225">
        <v>61.748436210949897</v>
      </c>
      <c r="AL225">
        <f t="shared" si="128"/>
        <v>0.71275299560397964</v>
      </c>
      <c r="AM225">
        <v>35.045522388577247</v>
      </c>
      <c r="AN225">
        <v>35.715627878787878</v>
      </c>
      <c r="AO225">
        <v>-5.8158919874272269E-3</v>
      </c>
      <c r="AP225">
        <v>100.5812648026685</v>
      </c>
      <c r="AQ225">
        <v>13</v>
      </c>
      <c r="AR225">
        <v>2</v>
      </c>
      <c r="AS225">
        <f t="shared" si="129"/>
        <v>1</v>
      </c>
      <c r="AT225">
        <f t="shared" si="130"/>
        <v>0</v>
      </c>
      <c r="AU225">
        <f t="shared" si="131"/>
        <v>47227.027015957661</v>
      </c>
      <c r="AV225">
        <f t="shared" si="132"/>
        <v>1199.9425000000001</v>
      </c>
      <c r="AW225">
        <f t="shared" si="133"/>
        <v>1025.8761885933886</v>
      </c>
      <c r="AX225">
        <f t="shared" si="134"/>
        <v>0.85493778959690858</v>
      </c>
      <c r="AY225">
        <f t="shared" si="135"/>
        <v>0.18842993392203367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1676574739.2874999</v>
      </c>
      <c r="BF225">
        <v>1362.675</v>
      </c>
      <c r="BG225">
        <v>1388.2787499999999</v>
      </c>
      <c r="BH225">
        <v>35.726537499999999</v>
      </c>
      <c r="BI225">
        <v>35.040112499999992</v>
      </c>
      <c r="BJ225">
        <v>1370.85</v>
      </c>
      <c r="BK225">
        <v>35.529287500000002</v>
      </c>
      <c r="BL225">
        <v>649.98475000000008</v>
      </c>
      <c r="BM225">
        <v>100.97150000000001</v>
      </c>
      <c r="BN225">
        <v>9.9974325000000003E-2</v>
      </c>
      <c r="BO225">
        <v>33.329337499999987</v>
      </c>
      <c r="BP225">
        <v>33.553775000000002</v>
      </c>
      <c r="BQ225">
        <v>999.9</v>
      </c>
      <c r="BR225">
        <v>0</v>
      </c>
      <c r="BS225">
        <v>0</v>
      </c>
      <c r="BT225">
        <v>9005.5475000000006</v>
      </c>
      <c r="BU225">
        <v>0</v>
      </c>
      <c r="BV225">
        <v>1629.54</v>
      </c>
      <c r="BW225">
        <v>-25.6041375</v>
      </c>
      <c r="BX225">
        <v>1413.1624999999999</v>
      </c>
      <c r="BY225">
        <v>1438.6912500000001</v>
      </c>
      <c r="BZ225">
        <v>0.68640849999999998</v>
      </c>
      <c r="CA225">
        <v>1388.2787499999999</v>
      </c>
      <c r="CB225">
        <v>35.040112499999992</v>
      </c>
      <c r="CC225">
        <v>3.6073612499999999</v>
      </c>
      <c r="CD225">
        <v>3.5380525</v>
      </c>
      <c r="CE225">
        <v>27.133687500000001</v>
      </c>
      <c r="CF225">
        <v>26.803450000000002</v>
      </c>
      <c r="CG225">
        <v>1199.9425000000001</v>
      </c>
      <c r="CH225">
        <v>0.49999125</v>
      </c>
      <c r="CI225">
        <v>0.50000875000000011</v>
      </c>
      <c r="CJ225">
        <v>0</v>
      </c>
      <c r="CK225">
        <v>1169.2462499999999</v>
      </c>
      <c r="CL225">
        <v>4.9990899999999998</v>
      </c>
      <c r="CM225">
        <v>12962.987499999999</v>
      </c>
      <c r="CN225">
        <v>9557.3737500000007</v>
      </c>
      <c r="CO225">
        <v>43.5</v>
      </c>
      <c r="CP225">
        <v>46.25</v>
      </c>
      <c r="CQ225">
        <v>44.311999999999998</v>
      </c>
      <c r="CR225">
        <v>45.061999999999998</v>
      </c>
      <c r="CS225">
        <v>44.875</v>
      </c>
      <c r="CT225">
        <v>597.46</v>
      </c>
      <c r="CU225">
        <v>597.48250000000007</v>
      </c>
      <c r="CV225">
        <v>0</v>
      </c>
      <c r="CW225">
        <v>1676574753.3</v>
      </c>
      <c r="CX225">
        <v>0</v>
      </c>
      <c r="CY225">
        <v>1676570481.5999999</v>
      </c>
      <c r="CZ225" t="s">
        <v>356</v>
      </c>
      <c r="DA225">
        <v>1676570481.5999999</v>
      </c>
      <c r="DB225">
        <v>1676570479.5999999</v>
      </c>
      <c r="DC225">
        <v>11</v>
      </c>
      <c r="DD225">
        <v>-8.3000000000000004E-2</v>
      </c>
      <c r="DE225">
        <v>1.9E-2</v>
      </c>
      <c r="DF225">
        <v>-6.1429999999999998</v>
      </c>
      <c r="DG225">
        <v>0.19700000000000001</v>
      </c>
      <c r="DH225">
        <v>415</v>
      </c>
      <c r="DI225">
        <v>33</v>
      </c>
      <c r="DJ225">
        <v>0.52</v>
      </c>
      <c r="DK225">
        <v>0.45</v>
      </c>
      <c r="DL225">
        <v>-25.4779825</v>
      </c>
      <c r="DM225">
        <v>-0.62429155722321528</v>
      </c>
      <c r="DN225">
        <v>8.8944667877001254E-2</v>
      </c>
      <c r="DO225">
        <v>0</v>
      </c>
      <c r="DP225">
        <v>0.69100105000000001</v>
      </c>
      <c r="DQ225">
        <v>2.8283144465288509E-2</v>
      </c>
      <c r="DR225">
        <v>1.1093929269988151E-2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3.2962099999999999</v>
      </c>
      <c r="EB225">
        <v>2.6253199999999999</v>
      </c>
      <c r="EC225">
        <v>0.22688700000000001</v>
      </c>
      <c r="ED225">
        <v>0.227127</v>
      </c>
      <c r="EE225">
        <v>0.143624</v>
      </c>
      <c r="EF225">
        <v>0.14032600000000001</v>
      </c>
      <c r="EG225">
        <v>23293.7</v>
      </c>
      <c r="EH225">
        <v>23623</v>
      </c>
      <c r="EI225">
        <v>28043.3</v>
      </c>
      <c r="EJ225">
        <v>29432.3</v>
      </c>
      <c r="EK225">
        <v>33073.4</v>
      </c>
      <c r="EL225">
        <v>35123.199999999997</v>
      </c>
      <c r="EM225">
        <v>39607.599999999999</v>
      </c>
      <c r="EN225">
        <v>42055.9</v>
      </c>
      <c r="EO225">
        <v>2.1946500000000002</v>
      </c>
      <c r="EP225">
        <v>2.18988</v>
      </c>
      <c r="EQ225">
        <v>0.10588</v>
      </c>
      <c r="ER225">
        <v>0</v>
      </c>
      <c r="ES225">
        <v>31.838799999999999</v>
      </c>
      <c r="ET225">
        <v>999.9</v>
      </c>
      <c r="EU225">
        <v>76.400000000000006</v>
      </c>
      <c r="EV225">
        <v>32.9</v>
      </c>
      <c r="EW225">
        <v>38.010100000000001</v>
      </c>
      <c r="EX225">
        <v>57.096499999999999</v>
      </c>
      <c r="EY225">
        <v>-4.0665100000000001</v>
      </c>
      <c r="EZ225">
        <v>2</v>
      </c>
      <c r="FA225">
        <v>0.49821100000000001</v>
      </c>
      <c r="FB225">
        <v>0.60833599999999999</v>
      </c>
      <c r="FC225">
        <v>20.271599999999999</v>
      </c>
      <c r="FD225">
        <v>5.21774</v>
      </c>
      <c r="FE225">
        <v>12.0099</v>
      </c>
      <c r="FF225">
        <v>4.9859</v>
      </c>
      <c r="FG225">
        <v>3.2846500000000001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1.8621799999999999</v>
      </c>
      <c r="FN225">
        <v>1.8642300000000001</v>
      </c>
      <c r="FO225">
        <v>1.86032</v>
      </c>
      <c r="FP225">
        <v>1.8610100000000001</v>
      </c>
      <c r="FQ225">
        <v>1.8602000000000001</v>
      </c>
      <c r="FR225">
        <v>1.86188</v>
      </c>
      <c r="FS225">
        <v>1.8585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-8.18</v>
      </c>
      <c r="GH225">
        <v>0.1973</v>
      </c>
      <c r="GI225">
        <v>-4.4815386914191997</v>
      </c>
      <c r="GJ225">
        <v>-4.8024823865547416E-3</v>
      </c>
      <c r="GK225">
        <v>2.2541114550050859E-6</v>
      </c>
      <c r="GL225">
        <v>-5.2254267566753844E-10</v>
      </c>
      <c r="GM225">
        <v>0.19724000000001499</v>
      </c>
      <c r="GN225">
        <v>0</v>
      </c>
      <c r="GO225">
        <v>0</v>
      </c>
      <c r="GP225">
        <v>0</v>
      </c>
      <c r="GQ225">
        <v>6</v>
      </c>
      <c r="GR225">
        <v>2068</v>
      </c>
      <c r="GS225">
        <v>3</v>
      </c>
      <c r="GT225">
        <v>31</v>
      </c>
      <c r="GU225">
        <v>71</v>
      </c>
      <c r="GV225">
        <v>71</v>
      </c>
      <c r="GW225">
        <v>3.61328</v>
      </c>
      <c r="GX225">
        <v>2.49634</v>
      </c>
      <c r="GY225">
        <v>2.04834</v>
      </c>
      <c r="GZ225">
        <v>2.6257299999999999</v>
      </c>
      <c r="HA225">
        <v>2.1972700000000001</v>
      </c>
      <c r="HB225">
        <v>2.34009</v>
      </c>
      <c r="HC225">
        <v>38.330100000000002</v>
      </c>
      <c r="HD225">
        <v>14.815</v>
      </c>
      <c r="HE225">
        <v>18</v>
      </c>
      <c r="HF225">
        <v>684.51499999999999</v>
      </c>
      <c r="HG225">
        <v>757.875</v>
      </c>
      <c r="HH225">
        <v>31.0002</v>
      </c>
      <c r="HI225">
        <v>33.679099999999998</v>
      </c>
      <c r="HJ225">
        <v>30.001000000000001</v>
      </c>
      <c r="HK225">
        <v>33.476700000000001</v>
      </c>
      <c r="HL225">
        <v>33.476700000000001</v>
      </c>
      <c r="HM225">
        <v>72.307400000000001</v>
      </c>
      <c r="HN225">
        <v>4.2896700000000001</v>
      </c>
      <c r="HO225">
        <v>100</v>
      </c>
      <c r="HP225">
        <v>31</v>
      </c>
      <c r="HQ225">
        <v>1404.63</v>
      </c>
      <c r="HR225">
        <v>34.895200000000003</v>
      </c>
      <c r="HS225">
        <v>98.850800000000007</v>
      </c>
      <c r="HT225">
        <v>97.536500000000004</v>
      </c>
    </row>
    <row r="226" spans="1:228" x14ac:dyDescent="0.2">
      <c r="A226">
        <v>211</v>
      </c>
      <c r="B226">
        <v>1676574745.5999999</v>
      </c>
      <c r="C226">
        <v>839</v>
      </c>
      <c r="D226" t="s">
        <v>781</v>
      </c>
      <c r="E226" t="s">
        <v>782</v>
      </c>
      <c r="F226">
        <v>4</v>
      </c>
      <c r="G226">
        <v>1676574743.5999999</v>
      </c>
      <c r="H226">
        <f t="shared" si="102"/>
        <v>7.1591950386339163E-4</v>
      </c>
      <c r="I226">
        <f t="shared" si="103"/>
        <v>0.71591950386339165</v>
      </c>
      <c r="J226">
        <f t="shared" si="104"/>
        <v>15.820943476221871</v>
      </c>
      <c r="K226">
        <f t="shared" si="105"/>
        <v>1369.7414285714281</v>
      </c>
      <c r="L226">
        <f t="shared" si="106"/>
        <v>756.38925037444267</v>
      </c>
      <c r="M226">
        <f t="shared" si="107"/>
        <v>76.447773113194856</v>
      </c>
      <c r="N226">
        <f t="shared" si="108"/>
        <v>138.43888170453837</v>
      </c>
      <c r="O226">
        <f t="shared" si="109"/>
        <v>4.357984574910985E-2</v>
      </c>
      <c r="P226">
        <f t="shared" si="110"/>
        <v>2.7681654170638352</v>
      </c>
      <c r="Q226">
        <f t="shared" si="111"/>
        <v>4.3202251253693869E-2</v>
      </c>
      <c r="R226">
        <f t="shared" si="112"/>
        <v>2.7035059589054215E-2</v>
      </c>
      <c r="S226">
        <f t="shared" si="113"/>
        <v>226.11843009020293</v>
      </c>
      <c r="T226">
        <f t="shared" si="114"/>
        <v>34.536992067946137</v>
      </c>
      <c r="U226">
        <f t="shared" si="115"/>
        <v>33.549642857142857</v>
      </c>
      <c r="V226">
        <f t="shared" si="116"/>
        <v>5.2102453935782398</v>
      </c>
      <c r="W226">
        <f t="shared" si="117"/>
        <v>70.101265663065135</v>
      </c>
      <c r="X226">
        <f t="shared" si="118"/>
        <v>3.6084589416819615</v>
      </c>
      <c r="Y226">
        <f t="shared" si="119"/>
        <v>5.1474947100465567</v>
      </c>
      <c r="Z226">
        <f t="shared" si="120"/>
        <v>1.6017864518962783</v>
      </c>
      <c r="AA226">
        <f t="shared" si="121"/>
        <v>-31.572050120375572</v>
      </c>
      <c r="AB226">
        <f t="shared" si="122"/>
        <v>-32.286431222315535</v>
      </c>
      <c r="AC226">
        <f t="shared" si="123"/>
        <v>-2.6827603760492758</v>
      </c>
      <c r="AD226">
        <f t="shared" si="124"/>
        <v>159.57718837146254</v>
      </c>
      <c r="AE226">
        <f t="shared" si="125"/>
        <v>26.731737397682519</v>
      </c>
      <c r="AF226">
        <f t="shared" si="126"/>
        <v>0.76506777082593347</v>
      </c>
      <c r="AG226">
        <f t="shared" si="127"/>
        <v>15.820943476221871</v>
      </c>
      <c r="AH226">
        <v>1444.957011056136</v>
      </c>
      <c r="AI226">
        <v>1423.1502424242419</v>
      </c>
      <c r="AJ226">
        <v>1.773276933848505</v>
      </c>
      <c r="AK226">
        <v>61.748436210949897</v>
      </c>
      <c r="AL226">
        <f t="shared" si="128"/>
        <v>0.71591950386339165</v>
      </c>
      <c r="AM226">
        <v>35.025330277263357</v>
      </c>
      <c r="AN226">
        <v>35.697073333333329</v>
      </c>
      <c r="AO226">
        <v>-5.6359425087105664E-3</v>
      </c>
      <c r="AP226">
        <v>100.5812648026685</v>
      </c>
      <c r="AQ226">
        <v>13</v>
      </c>
      <c r="AR226">
        <v>2</v>
      </c>
      <c r="AS226">
        <f t="shared" si="129"/>
        <v>1</v>
      </c>
      <c r="AT226">
        <f t="shared" si="130"/>
        <v>0</v>
      </c>
      <c r="AU226">
        <f t="shared" si="131"/>
        <v>47298.673450279275</v>
      </c>
      <c r="AV226">
        <f t="shared" si="132"/>
        <v>1200.028571428571</v>
      </c>
      <c r="AW226">
        <f t="shared" si="133"/>
        <v>1025.9482850208301</v>
      </c>
      <c r="AX226">
        <f t="shared" si="134"/>
        <v>0.85493654855191692</v>
      </c>
      <c r="AY226">
        <f t="shared" si="135"/>
        <v>0.18842753870520002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1676574743.5999999</v>
      </c>
      <c r="BF226">
        <v>1369.7414285714281</v>
      </c>
      <c r="BG226">
        <v>1395.3814285714279</v>
      </c>
      <c r="BH226">
        <v>35.702800000000003</v>
      </c>
      <c r="BI226">
        <v>35.02187142857143</v>
      </c>
      <c r="BJ226">
        <v>1377.9271428571431</v>
      </c>
      <c r="BK226">
        <v>35.505571428571429</v>
      </c>
      <c r="BL226">
        <v>650.07057142857138</v>
      </c>
      <c r="BM226">
        <v>100.96942857142859</v>
      </c>
      <c r="BN226">
        <v>9.9925699999999992E-2</v>
      </c>
      <c r="BO226">
        <v>33.333300000000001</v>
      </c>
      <c r="BP226">
        <v>33.549642857142857</v>
      </c>
      <c r="BQ226">
        <v>999.89999999999986</v>
      </c>
      <c r="BR226">
        <v>0</v>
      </c>
      <c r="BS226">
        <v>0</v>
      </c>
      <c r="BT226">
        <v>9019.7314285714292</v>
      </c>
      <c r="BU226">
        <v>0</v>
      </c>
      <c r="BV226">
        <v>1255.55</v>
      </c>
      <c r="BW226">
        <v>-25.640042857142859</v>
      </c>
      <c r="BX226">
        <v>1420.4557142857141</v>
      </c>
      <c r="BY226">
        <v>1446.022857142857</v>
      </c>
      <c r="BZ226">
        <v>0.68089900000000003</v>
      </c>
      <c r="CA226">
        <v>1395.3814285714279</v>
      </c>
      <c r="CB226">
        <v>35.02187142857143</v>
      </c>
      <c r="CC226">
        <v>3.604891428571428</v>
      </c>
      <c r="CD226">
        <v>3.536142857142857</v>
      </c>
      <c r="CE226">
        <v>27.12201428571429</v>
      </c>
      <c r="CF226">
        <v>26.794285714285721</v>
      </c>
      <c r="CG226">
        <v>1200.028571428571</v>
      </c>
      <c r="CH226">
        <v>0.5000311428571429</v>
      </c>
      <c r="CI226">
        <v>0.49996885714285721</v>
      </c>
      <c r="CJ226">
        <v>0</v>
      </c>
      <c r="CK226">
        <v>1169.49</v>
      </c>
      <c r="CL226">
        <v>4.9990899999999998</v>
      </c>
      <c r="CM226">
        <v>12898.857142857139</v>
      </c>
      <c r="CN226">
        <v>9558.1942857142858</v>
      </c>
      <c r="CO226">
        <v>43.5</v>
      </c>
      <c r="CP226">
        <v>46.25</v>
      </c>
      <c r="CQ226">
        <v>44.311999999999998</v>
      </c>
      <c r="CR226">
        <v>45.061999999999998</v>
      </c>
      <c r="CS226">
        <v>44.875</v>
      </c>
      <c r="CT226">
        <v>597.55285714285731</v>
      </c>
      <c r="CU226">
        <v>597.47571428571428</v>
      </c>
      <c r="CV226">
        <v>0</v>
      </c>
      <c r="CW226">
        <v>1676574757.5</v>
      </c>
      <c r="CX226">
        <v>0</v>
      </c>
      <c r="CY226">
        <v>1676570481.5999999</v>
      </c>
      <c r="CZ226" t="s">
        <v>356</v>
      </c>
      <c r="DA226">
        <v>1676570481.5999999</v>
      </c>
      <c r="DB226">
        <v>1676570479.5999999</v>
      </c>
      <c r="DC226">
        <v>11</v>
      </c>
      <c r="DD226">
        <v>-8.3000000000000004E-2</v>
      </c>
      <c r="DE226">
        <v>1.9E-2</v>
      </c>
      <c r="DF226">
        <v>-6.1429999999999998</v>
      </c>
      <c r="DG226">
        <v>0.19700000000000001</v>
      </c>
      <c r="DH226">
        <v>415</v>
      </c>
      <c r="DI226">
        <v>33</v>
      </c>
      <c r="DJ226">
        <v>0.52</v>
      </c>
      <c r="DK226">
        <v>0.45</v>
      </c>
      <c r="DL226">
        <v>-25.525659999999998</v>
      </c>
      <c r="DM226">
        <v>-0.7755714821764097</v>
      </c>
      <c r="DN226">
        <v>0.10117849524479031</v>
      </c>
      <c r="DO226">
        <v>0</v>
      </c>
      <c r="DP226">
        <v>0.69227452499999997</v>
      </c>
      <c r="DQ226">
        <v>-7.1814878048780714E-2</v>
      </c>
      <c r="DR226">
        <v>8.1703415166916281E-3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3.2963300000000002</v>
      </c>
      <c r="EB226">
        <v>2.62534</v>
      </c>
      <c r="EC226">
        <v>0.22756000000000001</v>
      </c>
      <c r="ED226">
        <v>0.22778499999999999</v>
      </c>
      <c r="EE226">
        <v>0.143569</v>
      </c>
      <c r="EF226">
        <v>0.14028499999999999</v>
      </c>
      <c r="EG226">
        <v>23273.200000000001</v>
      </c>
      <c r="EH226">
        <v>23602.5</v>
      </c>
      <c r="EI226">
        <v>28043.200000000001</v>
      </c>
      <c r="EJ226">
        <v>29431.9</v>
      </c>
      <c r="EK226">
        <v>33075.1</v>
      </c>
      <c r="EL226">
        <v>35124.400000000001</v>
      </c>
      <c r="EM226">
        <v>39607.1</v>
      </c>
      <c r="EN226">
        <v>42055.4</v>
      </c>
      <c r="EO226">
        <v>2.1947800000000002</v>
      </c>
      <c r="EP226">
        <v>2.1895500000000001</v>
      </c>
      <c r="EQ226">
        <v>0.105895</v>
      </c>
      <c r="ER226">
        <v>0</v>
      </c>
      <c r="ES226">
        <v>31.831499999999998</v>
      </c>
      <c r="ET226">
        <v>999.9</v>
      </c>
      <c r="EU226">
        <v>76.400000000000006</v>
      </c>
      <c r="EV226">
        <v>32.9</v>
      </c>
      <c r="EW226">
        <v>38.015999999999998</v>
      </c>
      <c r="EX226">
        <v>56.9465</v>
      </c>
      <c r="EY226">
        <v>-4.1226000000000003</v>
      </c>
      <c r="EZ226">
        <v>2</v>
      </c>
      <c r="FA226">
        <v>0.49910599999999999</v>
      </c>
      <c r="FB226">
        <v>0.60906899999999997</v>
      </c>
      <c r="FC226">
        <v>20.271699999999999</v>
      </c>
      <c r="FD226">
        <v>5.2171399999999997</v>
      </c>
      <c r="FE226">
        <v>12.0099</v>
      </c>
      <c r="FF226">
        <v>4.9860499999999996</v>
      </c>
      <c r="FG226">
        <v>3.2845499999999999</v>
      </c>
      <c r="FH226">
        <v>9999</v>
      </c>
      <c r="FI226">
        <v>9999</v>
      </c>
      <c r="FJ226">
        <v>9999</v>
      </c>
      <c r="FK226">
        <v>999.9</v>
      </c>
      <c r="FL226">
        <v>1.86582</v>
      </c>
      <c r="FM226">
        <v>1.8621799999999999</v>
      </c>
      <c r="FN226">
        <v>1.8642099999999999</v>
      </c>
      <c r="FO226">
        <v>1.86033</v>
      </c>
      <c r="FP226">
        <v>1.861</v>
      </c>
      <c r="FQ226">
        <v>1.8602000000000001</v>
      </c>
      <c r="FR226">
        <v>1.86188</v>
      </c>
      <c r="FS226">
        <v>1.8584799999999999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-8.19</v>
      </c>
      <c r="GH226">
        <v>0.1973</v>
      </c>
      <c r="GI226">
        <v>-4.4815386914191997</v>
      </c>
      <c r="GJ226">
        <v>-4.8024823865547416E-3</v>
      </c>
      <c r="GK226">
        <v>2.2541114550050859E-6</v>
      </c>
      <c r="GL226">
        <v>-5.2254267566753844E-10</v>
      </c>
      <c r="GM226">
        <v>0.19724000000001499</v>
      </c>
      <c r="GN226">
        <v>0</v>
      </c>
      <c r="GO226">
        <v>0</v>
      </c>
      <c r="GP226">
        <v>0</v>
      </c>
      <c r="GQ226">
        <v>6</v>
      </c>
      <c r="GR226">
        <v>2068</v>
      </c>
      <c r="GS226">
        <v>3</v>
      </c>
      <c r="GT226">
        <v>31</v>
      </c>
      <c r="GU226">
        <v>71.099999999999994</v>
      </c>
      <c r="GV226">
        <v>71.099999999999994</v>
      </c>
      <c r="GW226">
        <v>3.6267100000000001</v>
      </c>
      <c r="GX226">
        <v>2.4939</v>
      </c>
      <c r="GY226">
        <v>2.04834</v>
      </c>
      <c r="GZ226">
        <v>2.6257299999999999</v>
      </c>
      <c r="HA226">
        <v>2.1972700000000001</v>
      </c>
      <c r="HB226">
        <v>2.34497</v>
      </c>
      <c r="HC226">
        <v>38.330100000000002</v>
      </c>
      <c r="HD226">
        <v>14.815</v>
      </c>
      <c r="HE226">
        <v>18</v>
      </c>
      <c r="HF226">
        <v>684.70699999999999</v>
      </c>
      <c r="HG226">
        <v>757.65800000000002</v>
      </c>
      <c r="HH226">
        <v>31.0002</v>
      </c>
      <c r="HI226">
        <v>33.687399999999997</v>
      </c>
      <c r="HJ226">
        <v>30.001000000000001</v>
      </c>
      <c r="HK226">
        <v>33.484900000000003</v>
      </c>
      <c r="HL226">
        <v>33.4846</v>
      </c>
      <c r="HM226">
        <v>72.575299999999999</v>
      </c>
      <c r="HN226">
        <v>4.5603600000000002</v>
      </c>
      <c r="HO226">
        <v>100</v>
      </c>
      <c r="HP226">
        <v>31</v>
      </c>
      <c r="HQ226">
        <v>1411.31</v>
      </c>
      <c r="HR226">
        <v>34.901699999999998</v>
      </c>
      <c r="HS226">
        <v>98.849800000000002</v>
      </c>
      <c r="HT226">
        <v>97.535300000000007</v>
      </c>
    </row>
    <row r="227" spans="1:228" x14ac:dyDescent="0.2">
      <c r="A227">
        <v>212</v>
      </c>
      <c r="B227">
        <v>1676574749.0999999</v>
      </c>
      <c r="C227">
        <v>842.5</v>
      </c>
      <c r="D227" t="s">
        <v>783</v>
      </c>
      <c r="E227" t="s">
        <v>784</v>
      </c>
      <c r="F227">
        <v>4</v>
      </c>
      <c r="G227">
        <v>1676574747.0285721</v>
      </c>
      <c r="H227">
        <f t="shared" si="102"/>
        <v>7.4568569996515924E-4</v>
      </c>
      <c r="I227">
        <f t="shared" si="103"/>
        <v>0.74568569996515921</v>
      </c>
      <c r="J227">
        <f t="shared" si="104"/>
        <v>15.93369602360208</v>
      </c>
      <c r="K227">
        <f t="shared" si="105"/>
        <v>1375.6628571428571</v>
      </c>
      <c r="L227">
        <f t="shared" si="106"/>
        <v>780.5264619833622</v>
      </c>
      <c r="M227">
        <f t="shared" si="107"/>
        <v>78.884880553658689</v>
      </c>
      <c r="N227">
        <f t="shared" si="108"/>
        <v>139.03308273760015</v>
      </c>
      <c r="O227">
        <f t="shared" si="109"/>
        <v>4.5349900070114239E-2</v>
      </c>
      <c r="P227">
        <f t="shared" si="110"/>
        <v>2.7599772106869604</v>
      </c>
      <c r="Q227">
        <f t="shared" si="111"/>
        <v>4.4939964047354251E-2</v>
      </c>
      <c r="R227">
        <f t="shared" si="112"/>
        <v>2.8123999692476316E-2</v>
      </c>
      <c r="S227">
        <f t="shared" si="113"/>
        <v>226.10164294890481</v>
      </c>
      <c r="T227">
        <f t="shared" si="114"/>
        <v>34.533953024106118</v>
      </c>
      <c r="U227">
        <f t="shared" si="115"/>
        <v>33.551742857142862</v>
      </c>
      <c r="V227">
        <f t="shared" si="116"/>
        <v>5.2108577488731012</v>
      </c>
      <c r="W227">
        <f t="shared" si="117"/>
        <v>70.065984003929699</v>
      </c>
      <c r="X227">
        <f t="shared" si="118"/>
        <v>3.6070298270853312</v>
      </c>
      <c r="Y227">
        <f t="shared" si="119"/>
        <v>5.1480470564475738</v>
      </c>
      <c r="Z227">
        <f t="shared" si="120"/>
        <v>1.60382792178777</v>
      </c>
      <c r="AA227">
        <f t="shared" si="121"/>
        <v>-32.884739368463521</v>
      </c>
      <c r="AB227">
        <f t="shared" si="122"/>
        <v>-32.218561795506268</v>
      </c>
      <c r="AC227">
        <f t="shared" si="123"/>
        <v>-2.6851160878433249</v>
      </c>
      <c r="AD227">
        <f t="shared" si="124"/>
        <v>158.3132256970917</v>
      </c>
      <c r="AE227">
        <f t="shared" si="125"/>
        <v>26.633878891364301</v>
      </c>
      <c r="AF227">
        <f t="shared" si="126"/>
        <v>0.76853638977663674</v>
      </c>
      <c r="AG227">
        <f t="shared" si="127"/>
        <v>15.93369602360208</v>
      </c>
      <c r="AH227">
        <v>1451.140616224654</v>
      </c>
      <c r="AI227">
        <v>1429.310424242424</v>
      </c>
      <c r="AJ227">
        <v>1.7505921321277571</v>
      </c>
      <c r="AK227">
        <v>61.748436210949897</v>
      </c>
      <c r="AL227">
        <f t="shared" si="128"/>
        <v>0.74568569996515921</v>
      </c>
      <c r="AM227">
        <v>35.010803097775437</v>
      </c>
      <c r="AN227">
        <v>35.682915757575721</v>
      </c>
      <c r="AO227">
        <v>-1.36611283901232E-3</v>
      </c>
      <c r="AP227">
        <v>100.5812648026685</v>
      </c>
      <c r="AQ227">
        <v>12</v>
      </c>
      <c r="AR227">
        <v>2</v>
      </c>
      <c r="AS227">
        <f t="shared" si="129"/>
        <v>1</v>
      </c>
      <c r="AT227">
        <f t="shared" si="130"/>
        <v>0</v>
      </c>
      <c r="AU227">
        <f t="shared" si="131"/>
        <v>47073.593420291159</v>
      </c>
      <c r="AV227">
        <f t="shared" si="132"/>
        <v>1199.9285714285711</v>
      </c>
      <c r="AW227">
        <f t="shared" si="133"/>
        <v>1025.8638564502094</v>
      </c>
      <c r="AX227">
        <f t="shared" si="134"/>
        <v>0.85493743617494711</v>
      </c>
      <c r="AY227">
        <f t="shared" si="135"/>
        <v>0.18842925181764797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1676574747.0285721</v>
      </c>
      <c r="BF227">
        <v>1375.6628571428571</v>
      </c>
      <c r="BG227">
        <v>1401.222857142857</v>
      </c>
      <c r="BH227">
        <v>35.68975714285714</v>
      </c>
      <c r="BI227">
        <v>35.005685714285718</v>
      </c>
      <c r="BJ227">
        <v>1383.86</v>
      </c>
      <c r="BK227">
        <v>35.492485714285714</v>
      </c>
      <c r="BL227">
        <v>650.0264285714286</v>
      </c>
      <c r="BM227">
        <v>100.96599999999999</v>
      </c>
      <c r="BN227">
        <v>0.1002474571428571</v>
      </c>
      <c r="BO227">
        <v>33.335214285714287</v>
      </c>
      <c r="BP227">
        <v>33.551742857142862</v>
      </c>
      <c r="BQ227">
        <v>999.89999999999986</v>
      </c>
      <c r="BR227">
        <v>0</v>
      </c>
      <c r="BS227">
        <v>0</v>
      </c>
      <c r="BT227">
        <v>8976.5185714285708</v>
      </c>
      <c r="BU227">
        <v>0</v>
      </c>
      <c r="BV227">
        <v>821.11900000000003</v>
      </c>
      <c r="BW227">
        <v>-25.561314285714289</v>
      </c>
      <c r="BX227">
        <v>1426.5771428571429</v>
      </c>
      <c r="BY227">
        <v>1452.0542857142859</v>
      </c>
      <c r="BZ227">
        <v>0.68404500000000013</v>
      </c>
      <c r="CA227">
        <v>1401.222857142857</v>
      </c>
      <c r="CB227">
        <v>35.005685714285718</v>
      </c>
      <c r="CC227">
        <v>3.6034514285714292</v>
      </c>
      <c r="CD227">
        <v>3.5343871428571432</v>
      </c>
      <c r="CE227">
        <v>27.115214285714281</v>
      </c>
      <c r="CF227">
        <v>26.78584285714286</v>
      </c>
      <c r="CG227">
        <v>1199.9285714285711</v>
      </c>
      <c r="CH227">
        <v>0.50000342857142854</v>
      </c>
      <c r="CI227">
        <v>0.49999657142857151</v>
      </c>
      <c r="CJ227">
        <v>0</v>
      </c>
      <c r="CK227">
        <v>1169.851428571428</v>
      </c>
      <c r="CL227">
        <v>4.9990899999999998</v>
      </c>
      <c r="CM227">
        <v>12791.62857142857</v>
      </c>
      <c r="CN227">
        <v>9557.2899999999991</v>
      </c>
      <c r="CO227">
        <v>43.5</v>
      </c>
      <c r="CP227">
        <v>46.25</v>
      </c>
      <c r="CQ227">
        <v>44.33</v>
      </c>
      <c r="CR227">
        <v>45.061999999999998</v>
      </c>
      <c r="CS227">
        <v>44.875</v>
      </c>
      <c r="CT227">
        <v>597.4671428571429</v>
      </c>
      <c r="CU227">
        <v>597.46142857142866</v>
      </c>
      <c r="CV227">
        <v>0</v>
      </c>
      <c r="CW227">
        <v>1676574761.0999999</v>
      </c>
      <c r="CX227">
        <v>0</v>
      </c>
      <c r="CY227">
        <v>1676570481.5999999</v>
      </c>
      <c r="CZ227" t="s">
        <v>356</v>
      </c>
      <c r="DA227">
        <v>1676570481.5999999</v>
      </c>
      <c r="DB227">
        <v>1676570479.5999999</v>
      </c>
      <c r="DC227">
        <v>11</v>
      </c>
      <c r="DD227">
        <v>-8.3000000000000004E-2</v>
      </c>
      <c r="DE227">
        <v>1.9E-2</v>
      </c>
      <c r="DF227">
        <v>-6.1429999999999998</v>
      </c>
      <c r="DG227">
        <v>0.19700000000000001</v>
      </c>
      <c r="DH227">
        <v>415</v>
      </c>
      <c r="DI227">
        <v>33</v>
      </c>
      <c r="DJ227">
        <v>0.52</v>
      </c>
      <c r="DK227">
        <v>0.45</v>
      </c>
      <c r="DL227">
        <v>-25.533321951219509</v>
      </c>
      <c r="DM227">
        <v>-0.74407735191641844</v>
      </c>
      <c r="DN227">
        <v>0.10064715355211989</v>
      </c>
      <c r="DO227">
        <v>0</v>
      </c>
      <c r="DP227">
        <v>0.69099458536585368</v>
      </c>
      <c r="DQ227">
        <v>-7.6693860627176369E-2</v>
      </c>
      <c r="DR227">
        <v>8.4302563887047877E-3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3.2961800000000001</v>
      </c>
      <c r="EB227">
        <v>2.6253700000000002</v>
      </c>
      <c r="EC227">
        <v>0.22814300000000001</v>
      </c>
      <c r="ED227">
        <v>0.228353</v>
      </c>
      <c r="EE227">
        <v>0.14352000000000001</v>
      </c>
      <c r="EF227">
        <v>0.140237</v>
      </c>
      <c r="EG227">
        <v>23255.5</v>
      </c>
      <c r="EH227">
        <v>23584.9</v>
      </c>
      <c r="EI227">
        <v>28043.200000000001</v>
      </c>
      <c r="EJ227">
        <v>29431.7</v>
      </c>
      <c r="EK227">
        <v>33077</v>
      </c>
      <c r="EL227">
        <v>35126.300000000003</v>
      </c>
      <c r="EM227">
        <v>39607</v>
      </c>
      <c r="EN227">
        <v>42055.199999999997</v>
      </c>
      <c r="EO227">
        <v>2.1948799999999999</v>
      </c>
      <c r="EP227">
        <v>2.1894499999999999</v>
      </c>
      <c r="EQ227">
        <v>0.106562</v>
      </c>
      <c r="ER227">
        <v>0</v>
      </c>
      <c r="ES227">
        <v>31.825900000000001</v>
      </c>
      <c r="ET227">
        <v>999.9</v>
      </c>
      <c r="EU227">
        <v>76.400000000000006</v>
      </c>
      <c r="EV227">
        <v>32.9</v>
      </c>
      <c r="EW227">
        <v>38.013599999999997</v>
      </c>
      <c r="EX227">
        <v>57.036499999999997</v>
      </c>
      <c r="EY227">
        <v>-4.1626599999999998</v>
      </c>
      <c r="EZ227">
        <v>2</v>
      </c>
      <c r="FA227">
        <v>0.499558</v>
      </c>
      <c r="FB227">
        <v>0.607734</v>
      </c>
      <c r="FC227">
        <v>20.271699999999999</v>
      </c>
      <c r="FD227">
        <v>5.2168400000000004</v>
      </c>
      <c r="FE227">
        <v>12.0099</v>
      </c>
      <c r="FF227">
        <v>4.9861000000000004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1.8658300000000001</v>
      </c>
      <c r="FM227">
        <v>1.8621799999999999</v>
      </c>
      <c r="FN227">
        <v>1.8642099999999999</v>
      </c>
      <c r="FO227">
        <v>1.86033</v>
      </c>
      <c r="FP227">
        <v>1.86104</v>
      </c>
      <c r="FQ227">
        <v>1.86019</v>
      </c>
      <c r="FR227">
        <v>1.86189</v>
      </c>
      <c r="FS227">
        <v>1.85849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-8.1999999999999993</v>
      </c>
      <c r="GH227">
        <v>0.1973</v>
      </c>
      <c r="GI227">
        <v>-4.4815386914191997</v>
      </c>
      <c r="GJ227">
        <v>-4.8024823865547416E-3</v>
      </c>
      <c r="GK227">
        <v>2.2541114550050859E-6</v>
      </c>
      <c r="GL227">
        <v>-5.2254267566753844E-10</v>
      </c>
      <c r="GM227">
        <v>0.19724000000001499</v>
      </c>
      <c r="GN227">
        <v>0</v>
      </c>
      <c r="GO227">
        <v>0</v>
      </c>
      <c r="GP227">
        <v>0</v>
      </c>
      <c r="GQ227">
        <v>6</v>
      </c>
      <c r="GR227">
        <v>2068</v>
      </c>
      <c r="GS227">
        <v>3</v>
      </c>
      <c r="GT227">
        <v>31</v>
      </c>
      <c r="GU227">
        <v>71.099999999999994</v>
      </c>
      <c r="GV227">
        <v>71.2</v>
      </c>
      <c r="GW227">
        <v>3.6401400000000002</v>
      </c>
      <c r="GX227">
        <v>2.5109900000000001</v>
      </c>
      <c r="GY227">
        <v>2.04834</v>
      </c>
      <c r="GZ227">
        <v>2.6245099999999999</v>
      </c>
      <c r="HA227">
        <v>2.1972700000000001</v>
      </c>
      <c r="HB227">
        <v>2.2729499999999998</v>
      </c>
      <c r="HC227">
        <v>38.330100000000002</v>
      </c>
      <c r="HD227">
        <v>14.797499999999999</v>
      </c>
      <c r="HE227">
        <v>18</v>
      </c>
      <c r="HF227">
        <v>684.87</v>
      </c>
      <c r="HG227">
        <v>757.649</v>
      </c>
      <c r="HH227">
        <v>30.9999</v>
      </c>
      <c r="HI227">
        <v>33.695599999999999</v>
      </c>
      <c r="HJ227">
        <v>30.000900000000001</v>
      </c>
      <c r="HK227">
        <v>33.4925</v>
      </c>
      <c r="HL227">
        <v>33.491700000000002</v>
      </c>
      <c r="HM227">
        <v>72.790999999999997</v>
      </c>
      <c r="HN227">
        <v>4.5603600000000002</v>
      </c>
      <c r="HO227">
        <v>100</v>
      </c>
      <c r="HP227">
        <v>31</v>
      </c>
      <c r="HQ227">
        <v>1414.65</v>
      </c>
      <c r="HR227">
        <v>34.906199999999998</v>
      </c>
      <c r="HS227">
        <v>98.849699999999999</v>
      </c>
      <c r="HT227">
        <v>97.534800000000004</v>
      </c>
    </row>
    <row r="228" spans="1:228" x14ac:dyDescent="0.2">
      <c r="A228">
        <v>213</v>
      </c>
      <c r="B228">
        <v>1676574753.5999999</v>
      </c>
      <c r="C228">
        <v>847</v>
      </c>
      <c r="D228" t="s">
        <v>785</v>
      </c>
      <c r="E228" t="s">
        <v>786</v>
      </c>
      <c r="F228">
        <v>4</v>
      </c>
      <c r="G228">
        <v>1676574751.3499999</v>
      </c>
      <c r="H228">
        <f t="shared" si="102"/>
        <v>7.3231742170675048E-4</v>
      </c>
      <c r="I228">
        <f t="shared" si="103"/>
        <v>0.73231742170675052</v>
      </c>
      <c r="J228">
        <f t="shared" si="104"/>
        <v>15.955561897736688</v>
      </c>
      <c r="K228">
        <f t="shared" si="105"/>
        <v>1382.8362500000001</v>
      </c>
      <c r="L228">
        <f t="shared" si="106"/>
        <v>776.15919870586822</v>
      </c>
      <c r="M228">
        <f t="shared" si="107"/>
        <v>78.444138521353366</v>
      </c>
      <c r="N228">
        <f t="shared" si="108"/>
        <v>139.75921245050716</v>
      </c>
      <c r="O228">
        <f t="shared" si="109"/>
        <v>4.4502087991172223E-2</v>
      </c>
      <c r="P228">
        <f t="shared" si="110"/>
        <v>2.7700427988072489</v>
      </c>
      <c r="Q228">
        <f t="shared" si="111"/>
        <v>4.4108685134540082E-2</v>
      </c>
      <c r="R228">
        <f t="shared" si="112"/>
        <v>2.7602983914178435E-2</v>
      </c>
      <c r="S228">
        <f t="shared" si="113"/>
        <v>226.10449310818268</v>
      </c>
      <c r="T228">
        <f t="shared" si="114"/>
        <v>34.538425070872115</v>
      </c>
      <c r="U228">
        <f t="shared" si="115"/>
        <v>33.548462499999999</v>
      </c>
      <c r="V228">
        <f t="shared" si="116"/>
        <v>5.2099012315592121</v>
      </c>
      <c r="W228">
        <f t="shared" si="117"/>
        <v>70.009600739032976</v>
      </c>
      <c r="X228">
        <f t="shared" si="118"/>
        <v>3.6051041898740546</v>
      </c>
      <c r="Y228">
        <f t="shared" si="119"/>
        <v>5.1494425790434111</v>
      </c>
      <c r="Z228">
        <f t="shared" si="120"/>
        <v>1.6047970416851576</v>
      </c>
      <c r="AA228">
        <f t="shared" si="121"/>
        <v>-32.295198297267696</v>
      </c>
      <c r="AB228">
        <f t="shared" si="122"/>
        <v>-31.124020003603704</v>
      </c>
      <c r="AC228">
        <f t="shared" si="123"/>
        <v>-2.5844903899334875</v>
      </c>
      <c r="AD228">
        <f t="shared" si="124"/>
        <v>160.10078441737781</v>
      </c>
      <c r="AE228">
        <f t="shared" si="125"/>
        <v>26.581566097829956</v>
      </c>
      <c r="AF228">
        <f t="shared" si="126"/>
        <v>0.75615040139651901</v>
      </c>
      <c r="AG228">
        <f t="shared" si="127"/>
        <v>15.955561897736688</v>
      </c>
      <c r="AH228">
        <v>1458.7961002103141</v>
      </c>
      <c r="AI228">
        <v>1437.0238181818179</v>
      </c>
      <c r="AJ228">
        <v>1.729349411849979</v>
      </c>
      <c r="AK228">
        <v>61.748436210949897</v>
      </c>
      <c r="AL228">
        <f t="shared" si="128"/>
        <v>0.73231742170675052</v>
      </c>
      <c r="AM228">
        <v>34.997026803341583</v>
      </c>
      <c r="AN228">
        <v>35.663144242424217</v>
      </c>
      <c r="AO228">
        <v>-2.3204568935604052E-3</v>
      </c>
      <c r="AP228">
        <v>100.5812648026685</v>
      </c>
      <c r="AQ228">
        <v>13</v>
      </c>
      <c r="AR228">
        <v>2</v>
      </c>
      <c r="AS228">
        <f t="shared" si="129"/>
        <v>1</v>
      </c>
      <c r="AT228">
        <f t="shared" si="130"/>
        <v>0</v>
      </c>
      <c r="AU228">
        <f t="shared" si="131"/>
        <v>47349.195594690427</v>
      </c>
      <c r="AV228">
        <f t="shared" si="132"/>
        <v>1199.9537499999999</v>
      </c>
      <c r="AW228">
        <f t="shared" si="133"/>
        <v>1025.8844010923226</v>
      </c>
      <c r="AX228">
        <f t="shared" si="134"/>
        <v>0.85493661825909772</v>
      </c>
      <c r="AY228">
        <f t="shared" si="135"/>
        <v>0.18842767324005838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1676574751.3499999</v>
      </c>
      <c r="BF228">
        <v>1382.8362500000001</v>
      </c>
      <c r="BG228">
        <v>1408.3387499999999</v>
      </c>
      <c r="BH228">
        <v>35.670412499999998</v>
      </c>
      <c r="BI228">
        <v>34.9973125</v>
      </c>
      <c r="BJ228">
        <v>1391.0425</v>
      </c>
      <c r="BK228">
        <v>35.473200000000013</v>
      </c>
      <c r="BL228">
        <v>649.98800000000006</v>
      </c>
      <c r="BM228">
        <v>100.96725000000001</v>
      </c>
      <c r="BN228">
        <v>9.9823162500000007E-2</v>
      </c>
      <c r="BO228">
        <v>33.340049999999998</v>
      </c>
      <c r="BP228">
        <v>33.548462499999999</v>
      </c>
      <c r="BQ228">
        <v>999.9</v>
      </c>
      <c r="BR228">
        <v>0</v>
      </c>
      <c r="BS228">
        <v>0</v>
      </c>
      <c r="BT228">
        <v>9029.9212499999994</v>
      </c>
      <c r="BU228">
        <v>0</v>
      </c>
      <c r="BV228">
        <v>479.21012500000001</v>
      </c>
      <c r="BW228">
        <v>-25.503237500000001</v>
      </c>
      <c r="BX228">
        <v>1433.9862499999999</v>
      </c>
      <c r="BY228">
        <v>1459.415</v>
      </c>
      <c r="BZ228">
        <v>0.67310325000000004</v>
      </c>
      <c r="CA228">
        <v>1408.3387499999999</v>
      </c>
      <c r="CB228">
        <v>34.9973125</v>
      </c>
      <c r="CC228">
        <v>3.6015462500000002</v>
      </c>
      <c r="CD228">
        <v>3.53358375</v>
      </c>
      <c r="CE228">
        <v>27.106175</v>
      </c>
      <c r="CF228">
        <v>26.781962499999999</v>
      </c>
      <c r="CG228">
        <v>1199.9537499999999</v>
      </c>
      <c r="CH228">
        <v>0.50002774999999999</v>
      </c>
      <c r="CI228">
        <v>0.49997225000000001</v>
      </c>
      <c r="CJ228">
        <v>0</v>
      </c>
      <c r="CK228">
        <v>1170.04125</v>
      </c>
      <c r="CL228">
        <v>4.9990899999999998</v>
      </c>
      <c r="CM228">
        <v>12759.775</v>
      </c>
      <c r="CN228">
        <v>9557.5812499999993</v>
      </c>
      <c r="CO228">
        <v>43.5</v>
      </c>
      <c r="CP228">
        <v>46.234250000000003</v>
      </c>
      <c r="CQ228">
        <v>44.351374999999997</v>
      </c>
      <c r="CR228">
        <v>45.061999999999998</v>
      </c>
      <c r="CS228">
        <v>44.875</v>
      </c>
      <c r="CT228">
        <v>597.51250000000005</v>
      </c>
      <c r="CU228">
        <v>597.44124999999997</v>
      </c>
      <c r="CV228">
        <v>0</v>
      </c>
      <c r="CW228">
        <v>1676574765.3</v>
      </c>
      <c r="CX228">
        <v>0</v>
      </c>
      <c r="CY228">
        <v>1676570481.5999999</v>
      </c>
      <c r="CZ228" t="s">
        <v>356</v>
      </c>
      <c r="DA228">
        <v>1676570481.5999999</v>
      </c>
      <c r="DB228">
        <v>1676570479.5999999</v>
      </c>
      <c r="DC228">
        <v>11</v>
      </c>
      <c r="DD228">
        <v>-8.3000000000000004E-2</v>
      </c>
      <c r="DE228">
        <v>1.9E-2</v>
      </c>
      <c r="DF228">
        <v>-6.1429999999999998</v>
      </c>
      <c r="DG228">
        <v>0.19700000000000001</v>
      </c>
      <c r="DH228">
        <v>415</v>
      </c>
      <c r="DI228">
        <v>33</v>
      </c>
      <c r="DJ228">
        <v>0.52</v>
      </c>
      <c r="DK228">
        <v>0.45</v>
      </c>
      <c r="DL228">
        <v>-25.552977500000001</v>
      </c>
      <c r="DM228">
        <v>-9.9869043151879153E-2</v>
      </c>
      <c r="DN228">
        <v>8.6754940745469938E-2</v>
      </c>
      <c r="DO228">
        <v>1</v>
      </c>
      <c r="DP228">
        <v>0.68348810000000004</v>
      </c>
      <c r="DQ228">
        <v>-6.2899992495311377E-2</v>
      </c>
      <c r="DR228">
        <v>6.9553140216671782E-3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2</v>
      </c>
      <c r="DY228">
        <v>2</v>
      </c>
      <c r="DZ228" t="s">
        <v>363</v>
      </c>
      <c r="EA228">
        <v>3.2960600000000002</v>
      </c>
      <c r="EB228">
        <v>2.6252200000000001</v>
      </c>
      <c r="EC228">
        <v>0.22888900000000001</v>
      </c>
      <c r="ED228">
        <v>0.22908500000000001</v>
      </c>
      <c r="EE228">
        <v>0.14346999999999999</v>
      </c>
      <c r="EF228">
        <v>0.140238</v>
      </c>
      <c r="EG228">
        <v>23232.7</v>
      </c>
      <c r="EH228">
        <v>23561.7</v>
      </c>
      <c r="EI228">
        <v>28042.9</v>
      </c>
      <c r="EJ228">
        <v>29430.799999999999</v>
      </c>
      <c r="EK228">
        <v>33078.400000000001</v>
      </c>
      <c r="EL228">
        <v>35125.5</v>
      </c>
      <c r="EM228">
        <v>39606.300000000003</v>
      </c>
      <c r="EN228">
        <v>42054.3</v>
      </c>
      <c r="EO228">
        <v>2.1943999999999999</v>
      </c>
      <c r="EP228">
        <v>2.1894</v>
      </c>
      <c r="EQ228">
        <v>0.10659200000000001</v>
      </c>
      <c r="ER228">
        <v>0</v>
      </c>
      <c r="ES228">
        <v>31.819700000000001</v>
      </c>
      <c r="ET228">
        <v>999.9</v>
      </c>
      <c r="EU228">
        <v>76.400000000000006</v>
      </c>
      <c r="EV228">
        <v>32.9</v>
      </c>
      <c r="EW228">
        <v>38.011099999999999</v>
      </c>
      <c r="EX228">
        <v>56.9465</v>
      </c>
      <c r="EY228">
        <v>-4.1426299999999996</v>
      </c>
      <c r="EZ228">
        <v>2</v>
      </c>
      <c r="FA228">
        <v>0.50045700000000004</v>
      </c>
      <c r="FB228">
        <v>0.60791899999999999</v>
      </c>
      <c r="FC228">
        <v>20.271799999999999</v>
      </c>
      <c r="FD228">
        <v>5.2175900000000004</v>
      </c>
      <c r="FE228">
        <v>12.0099</v>
      </c>
      <c r="FF228">
        <v>4.9859499999999999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1.8642099999999999</v>
      </c>
      <c r="FO228">
        <v>1.8603400000000001</v>
      </c>
      <c r="FP228">
        <v>1.861</v>
      </c>
      <c r="FQ228">
        <v>1.8602000000000001</v>
      </c>
      <c r="FR228">
        <v>1.86189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-8.2100000000000009</v>
      </c>
      <c r="GH228">
        <v>0.1973</v>
      </c>
      <c r="GI228">
        <v>-4.4815386914191997</v>
      </c>
      <c r="GJ228">
        <v>-4.8024823865547416E-3</v>
      </c>
      <c r="GK228">
        <v>2.2541114550050859E-6</v>
      </c>
      <c r="GL228">
        <v>-5.2254267566753844E-10</v>
      </c>
      <c r="GM228">
        <v>0.19724000000001499</v>
      </c>
      <c r="GN228">
        <v>0</v>
      </c>
      <c r="GO228">
        <v>0</v>
      </c>
      <c r="GP228">
        <v>0</v>
      </c>
      <c r="GQ228">
        <v>6</v>
      </c>
      <c r="GR228">
        <v>2068</v>
      </c>
      <c r="GS228">
        <v>3</v>
      </c>
      <c r="GT228">
        <v>31</v>
      </c>
      <c r="GU228">
        <v>71.2</v>
      </c>
      <c r="GV228">
        <v>71.2</v>
      </c>
      <c r="GW228">
        <v>3.6535600000000001</v>
      </c>
      <c r="GX228">
        <v>2.49512</v>
      </c>
      <c r="GY228">
        <v>2.04834</v>
      </c>
      <c r="GZ228">
        <v>2.6257299999999999</v>
      </c>
      <c r="HA228">
        <v>2.1972700000000001</v>
      </c>
      <c r="HB228">
        <v>2.33765</v>
      </c>
      <c r="HC228">
        <v>38.330100000000002</v>
      </c>
      <c r="HD228">
        <v>14.815</v>
      </c>
      <c r="HE228">
        <v>18</v>
      </c>
      <c r="HF228">
        <v>684.58199999999999</v>
      </c>
      <c r="HG228">
        <v>757.71500000000003</v>
      </c>
      <c r="HH228">
        <v>31</v>
      </c>
      <c r="HI228">
        <v>33.704300000000003</v>
      </c>
      <c r="HJ228">
        <v>30.000900000000001</v>
      </c>
      <c r="HK228">
        <v>33.501800000000003</v>
      </c>
      <c r="HL228">
        <v>33.500799999999998</v>
      </c>
      <c r="HM228">
        <v>73.120999999999995</v>
      </c>
      <c r="HN228">
        <v>4.5603600000000002</v>
      </c>
      <c r="HO228">
        <v>100</v>
      </c>
      <c r="HP228">
        <v>31</v>
      </c>
      <c r="HQ228">
        <v>1424.67</v>
      </c>
      <c r="HR228">
        <v>34.906199999999998</v>
      </c>
      <c r="HS228">
        <v>98.848399999999998</v>
      </c>
      <c r="HT228">
        <v>97.532399999999996</v>
      </c>
    </row>
    <row r="229" spans="1:228" x14ac:dyDescent="0.2">
      <c r="A229">
        <v>214</v>
      </c>
      <c r="B229">
        <v>1676574757.0999999</v>
      </c>
      <c r="C229">
        <v>850.5</v>
      </c>
      <c r="D229" t="s">
        <v>787</v>
      </c>
      <c r="E229" t="s">
        <v>788</v>
      </c>
      <c r="F229">
        <v>4</v>
      </c>
      <c r="G229">
        <v>1676574754.7249999</v>
      </c>
      <c r="H229">
        <f t="shared" si="102"/>
        <v>7.2731521562479219E-4</v>
      </c>
      <c r="I229">
        <f t="shared" si="103"/>
        <v>0.72731521562479218</v>
      </c>
      <c r="J229">
        <f t="shared" si="104"/>
        <v>16.417381047948531</v>
      </c>
      <c r="K229">
        <f t="shared" si="105"/>
        <v>1388.4312500000001</v>
      </c>
      <c r="L229">
        <f t="shared" si="106"/>
        <v>760.27133876105393</v>
      </c>
      <c r="M229">
        <f t="shared" si="107"/>
        <v>76.839271476793456</v>
      </c>
      <c r="N229">
        <f t="shared" si="108"/>
        <v>140.32627603648766</v>
      </c>
      <c r="O229">
        <f t="shared" si="109"/>
        <v>4.4139778959195894E-2</v>
      </c>
      <c r="P229">
        <f t="shared" si="110"/>
        <v>2.7655233189287074</v>
      </c>
      <c r="Q229">
        <f t="shared" si="111"/>
        <v>4.3752099128679472E-2</v>
      </c>
      <c r="R229">
        <f t="shared" si="112"/>
        <v>2.7379609528656201E-2</v>
      </c>
      <c r="S229">
        <f t="shared" si="113"/>
        <v>226.10579773345754</v>
      </c>
      <c r="T229">
        <f t="shared" si="114"/>
        <v>34.542319248779656</v>
      </c>
      <c r="U229">
        <f t="shared" si="115"/>
        <v>33.551000000000002</v>
      </c>
      <c r="V229">
        <f t="shared" si="116"/>
        <v>5.2106411262395547</v>
      </c>
      <c r="W229">
        <f t="shared" si="117"/>
        <v>69.981325242934716</v>
      </c>
      <c r="X229">
        <f t="shared" si="118"/>
        <v>3.6037920730968431</v>
      </c>
      <c r="Y229">
        <f t="shared" si="119"/>
        <v>5.1496482248464996</v>
      </c>
      <c r="Z229">
        <f t="shared" si="120"/>
        <v>1.6068490531427115</v>
      </c>
      <c r="AA229">
        <f t="shared" si="121"/>
        <v>-32.074601009053339</v>
      </c>
      <c r="AB229">
        <f t="shared" si="122"/>
        <v>-31.345337602846406</v>
      </c>
      <c r="AC229">
        <f t="shared" si="123"/>
        <v>-2.6071634061023961</v>
      </c>
      <c r="AD229">
        <f t="shared" si="124"/>
        <v>160.07869571545541</v>
      </c>
      <c r="AE229">
        <f t="shared" si="125"/>
        <v>26.695751590836409</v>
      </c>
      <c r="AF229">
        <f t="shared" si="126"/>
        <v>0.74113059162768136</v>
      </c>
      <c r="AG229">
        <f t="shared" si="127"/>
        <v>16.417381047948531</v>
      </c>
      <c r="AH229">
        <v>1464.8967257169891</v>
      </c>
      <c r="AI229">
        <v>1442.896545454546</v>
      </c>
      <c r="AJ229">
        <v>1.672535140617216</v>
      </c>
      <c r="AK229">
        <v>61.748436210949897</v>
      </c>
      <c r="AL229">
        <f t="shared" si="128"/>
        <v>0.72731521562479218</v>
      </c>
      <c r="AM229">
        <v>34.997396212684308</v>
      </c>
      <c r="AN229">
        <v>35.652393939393953</v>
      </c>
      <c r="AO229">
        <v>-1.2321983525837869E-3</v>
      </c>
      <c r="AP229">
        <v>100.5812648026685</v>
      </c>
      <c r="AQ229">
        <v>13</v>
      </c>
      <c r="AR229">
        <v>2</v>
      </c>
      <c r="AS229">
        <f t="shared" si="129"/>
        <v>1</v>
      </c>
      <c r="AT229">
        <f t="shared" si="130"/>
        <v>0</v>
      </c>
      <c r="AU229">
        <f t="shared" si="131"/>
        <v>47224.952594231821</v>
      </c>
      <c r="AV229">
        <f t="shared" si="132"/>
        <v>1199.95875</v>
      </c>
      <c r="AW229">
        <f t="shared" si="133"/>
        <v>1025.888863592465</v>
      </c>
      <c r="AX229">
        <f t="shared" si="134"/>
        <v>0.85493677477868724</v>
      </c>
      <c r="AY229">
        <f t="shared" si="135"/>
        <v>0.18842797532286634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1676574754.7249999</v>
      </c>
      <c r="BF229">
        <v>1388.4312500000001</v>
      </c>
      <c r="BG229">
        <v>1414.0237500000001</v>
      </c>
      <c r="BH229">
        <v>35.657024999999997</v>
      </c>
      <c r="BI229">
        <v>34.997287499999999</v>
      </c>
      <c r="BJ229">
        <v>1396.6487500000001</v>
      </c>
      <c r="BK229">
        <v>35.459800000000001</v>
      </c>
      <c r="BL229">
        <v>649.98949999999991</v>
      </c>
      <c r="BM229">
        <v>100.96825</v>
      </c>
      <c r="BN229">
        <v>9.997072500000001E-2</v>
      </c>
      <c r="BO229">
        <v>33.340762499999997</v>
      </c>
      <c r="BP229">
        <v>33.551000000000002</v>
      </c>
      <c r="BQ229">
        <v>999.9</v>
      </c>
      <c r="BR229">
        <v>0</v>
      </c>
      <c r="BS229">
        <v>0</v>
      </c>
      <c r="BT229">
        <v>9005.78125</v>
      </c>
      <c r="BU229">
        <v>0</v>
      </c>
      <c r="BV229">
        <v>366.49962499999998</v>
      </c>
      <c r="BW229">
        <v>-25.593525</v>
      </c>
      <c r="BX229">
        <v>1439.7674999999999</v>
      </c>
      <c r="BY229">
        <v>1465.3062500000001</v>
      </c>
      <c r="BZ229">
        <v>0.65972737500000012</v>
      </c>
      <c r="CA229">
        <v>1414.0237500000001</v>
      </c>
      <c r="CB229">
        <v>34.997287499999999</v>
      </c>
      <c r="CC229">
        <v>3.6002274999999999</v>
      </c>
      <c r="CD229">
        <v>3.5336150000000002</v>
      </c>
      <c r="CE229">
        <v>27.09995</v>
      </c>
      <c r="CF229">
        <v>26.782125000000001</v>
      </c>
      <c r="CG229">
        <v>1199.95875</v>
      </c>
      <c r="CH229">
        <v>0.50002424999999995</v>
      </c>
      <c r="CI229">
        <v>0.49997575000000011</v>
      </c>
      <c r="CJ229">
        <v>0</v>
      </c>
      <c r="CK229">
        <v>1170.38625</v>
      </c>
      <c r="CL229">
        <v>4.9990899999999998</v>
      </c>
      <c r="CM229">
        <v>12753.7125</v>
      </c>
      <c r="CN229">
        <v>9557.5962499999987</v>
      </c>
      <c r="CO229">
        <v>43.5</v>
      </c>
      <c r="CP229">
        <v>46.242125000000001</v>
      </c>
      <c r="CQ229">
        <v>44.367125000000001</v>
      </c>
      <c r="CR229">
        <v>45.061999999999998</v>
      </c>
      <c r="CS229">
        <v>44.875</v>
      </c>
      <c r="CT229">
        <v>597.50874999999996</v>
      </c>
      <c r="CU229">
        <v>597.45000000000005</v>
      </c>
      <c r="CV229">
        <v>0</v>
      </c>
      <c r="CW229">
        <v>1676574768.9000001</v>
      </c>
      <c r="CX229">
        <v>0</v>
      </c>
      <c r="CY229">
        <v>1676570481.5999999</v>
      </c>
      <c r="CZ229" t="s">
        <v>356</v>
      </c>
      <c r="DA229">
        <v>1676570481.5999999</v>
      </c>
      <c r="DB229">
        <v>1676570479.5999999</v>
      </c>
      <c r="DC229">
        <v>11</v>
      </c>
      <c r="DD229">
        <v>-8.3000000000000004E-2</v>
      </c>
      <c r="DE229">
        <v>1.9E-2</v>
      </c>
      <c r="DF229">
        <v>-6.1429999999999998</v>
      </c>
      <c r="DG229">
        <v>0.19700000000000001</v>
      </c>
      <c r="DH229">
        <v>415</v>
      </c>
      <c r="DI229">
        <v>33</v>
      </c>
      <c r="DJ229">
        <v>0.52</v>
      </c>
      <c r="DK229">
        <v>0.45</v>
      </c>
      <c r="DL229">
        <v>-25.56485609756098</v>
      </c>
      <c r="DM229">
        <v>8.9377003484327699E-2</v>
      </c>
      <c r="DN229">
        <v>8.1428379570056081E-2</v>
      </c>
      <c r="DO229">
        <v>1</v>
      </c>
      <c r="DP229">
        <v>0.67945358536585365</v>
      </c>
      <c r="DQ229">
        <v>-8.284208362369351E-2</v>
      </c>
      <c r="DR229">
        <v>9.4830514590199342E-3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2</v>
      </c>
      <c r="DY229">
        <v>2</v>
      </c>
      <c r="DZ229" t="s">
        <v>363</v>
      </c>
      <c r="EA229">
        <v>3.2962600000000002</v>
      </c>
      <c r="EB229">
        <v>2.6253899999999999</v>
      </c>
      <c r="EC229">
        <v>0.22945699999999999</v>
      </c>
      <c r="ED229">
        <v>0.22966800000000001</v>
      </c>
      <c r="EE229">
        <v>0.14344299999999999</v>
      </c>
      <c r="EF229">
        <v>0.14024400000000001</v>
      </c>
      <c r="EG229">
        <v>23215</v>
      </c>
      <c r="EH229">
        <v>23543.7</v>
      </c>
      <c r="EI229">
        <v>28042.3</v>
      </c>
      <c r="EJ229">
        <v>29430.799999999999</v>
      </c>
      <c r="EK229">
        <v>33079</v>
      </c>
      <c r="EL229">
        <v>35125.1</v>
      </c>
      <c r="EM229">
        <v>39605.800000000003</v>
      </c>
      <c r="EN229">
        <v>42054.2</v>
      </c>
      <c r="EO229">
        <v>2.1945000000000001</v>
      </c>
      <c r="EP229">
        <v>2.1892800000000001</v>
      </c>
      <c r="EQ229">
        <v>0.107303</v>
      </c>
      <c r="ER229">
        <v>0</v>
      </c>
      <c r="ES229">
        <v>31.814699999999998</v>
      </c>
      <c r="ET229">
        <v>999.9</v>
      </c>
      <c r="EU229">
        <v>76.400000000000006</v>
      </c>
      <c r="EV229">
        <v>32.9</v>
      </c>
      <c r="EW229">
        <v>38.014499999999998</v>
      </c>
      <c r="EX229">
        <v>56.676499999999997</v>
      </c>
      <c r="EY229">
        <v>-4.1706700000000003</v>
      </c>
      <c r="EZ229">
        <v>2</v>
      </c>
      <c r="FA229">
        <v>0.50111000000000006</v>
      </c>
      <c r="FB229">
        <v>0.60864700000000005</v>
      </c>
      <c r="FC229">
        <v>20.271599999999999</v>
      </c>
      <c r="FD229">
        <v>5.2178899999999997</v>
      </c>
      <c r="FE229">
        <v>12.0099</v>
      </c>
      <c r="FF229">
        <v>4.9859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1.8642099999999999</v>
      </c>
      <c r="FO229">
        <v>1.86033</v>
      </c>
      <c r="FP229">
        <v>1.8609800000000001</v>
      </c>
      <c r="FQ229">
        <v>1.8602000000000001</v>
      </c>
      <c r="FR229">
        <v>1.8619000000000001</v>
      </c>
      <c r="FS229">
        <v>1.8585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-8.23</v>
      </c>
      <c r="GH229">
        <v>0.1973</v>
      </c>
      <c r="GI229">
        <v>-4.4815386914191997</v>
      </c>
      <c r="GJ229">
        <v>-4.8024823865547416E-3</v>
      </c>
      <c r="GK229">
        <v>2.2541114550050859E-6</v>
      </c>
      <c r="GL229">
        <v>-5.2254267566753844E-10</v>
      </c>
      <c r="GM229">
        <v>0.19724000000001499</v>
      </c>
      <c r="GN229">
        <v>0</v>
      </c>
      <c r="GO229">
        <v>0</v>
      </c>
      <c r="GP229">
        <v>0</v>
      </c>
      <c r="GQ229">
        <v>6</v>
      </c>
      <c r="GR229">
        <v>2068</v>
      </c>
      <c r="GS229">
        <v>3</v>
      </c>
      <c r="GT229">
        <v>31</v>
      </c>
      <c r="GU229">
        <v>71.3</v>
      </c>
      <c r="GV229">
        <v>71.3</v>
      </c>
      <c r="GW229">
        <v>3.6657700000000002</v>
      </c>
      <c r="GX229">
        <v>2.49878</v>
      </c>
      <c r="GY229">
        <v>2.04834</v>
      </c>
      <c r="GZ229">
        <v>2.6245099999999999</v>
      </c>
      <c r="HA229">
        <v>2.1972700000000001</v>
      </c>
      <c r="HB229">
        <v>2.35229</v>
      </c>
      <c r="HC229">
        <v>38.330100000000002</v>
      </c>
      <c r="HD229">
        <v>14.8062</v>
      </c>
      <c r="HE229">
        <v>18</v>
      </c>
      <c r="HF229">
        <v>684.73199999999997</v>
      </c>
      <c r="HG229">
        <v>757.68499999999995</v>
      </c>
      <c r="HH229">
        <v>31.0001</v>
      </c>
      <c r="HI229">
        <v>33.7117</v>
      </c>
      <c r="HJ229">
        <v>30.001000000000001</v>
      </c>
      <c r="HK229">
        <v>33.508200000000002</v>
      </c>
      <c r="HL229">
        <v>33.508099999999999</v>
      </c>
      <c r="HM229">
        <v>73.335599999999999</v>
      </c>
      <c r="HN229">
        <v>4.8384900000000002</v>
      </c>
      <c r="HO229">
        <v>100</v>
      </c>
      <c r="HP229">
        <v>31</v>
      </c>
      <c r="HQ229">
        <v>1428.01</v>
      </c>
      <c r="HR229">
        <v>34.906199999999998</v>
      </c>
      <c r="HS229">
        <v>98.846699999999998</v>
      </c>
      <c r="HT229">
        <v>97.531999999999996</v>
      </c>
    </row>
    <row r="230" spans="1:228" x14ac:dyDescent="0.2">
      <c r="A230">
        <v>215</v>
      </c>
      <c r="B230">
        <v>1676574761.0999999</v>
      </c>
      <c r="C230">
        <v>854.5</v>
      </c>
      <c r="D230" t="s">
        <v>789</v>
      </c>
      <c r="E230" t="s">
        <v>790</v>
      </c>
      <c r="F230">
        <v>4</v>
      </c>
      <c r="G230">
        <v>1676574759.0999999</v>
      </c>
      <c r="H230">
        <f t="shared" si="102"/>
        <v>7.2953425496024779E-4</v>
      </c>
      <c r="I230">
        <f t="shared" si="103"/>
        <v>0.72953425496024782</v>
      </c>
      <c r="J230">
        <f t="shared" si="104"/>
        <v>15.92359086473639</v>
      </c>
      <c r="K230">
        <f t="shared" si="105"/>
        <v>1395.6757142857141</v>
      </c>
      <c r="L230">
        <f t="shared" si="106"/>
        <v>785.88008432540846</v>
      </c>
      <c r="M230">
        <f t="shared" si="107"/>
        <v>79.427176463206948</v>
      </c>
      <c r="N230">
        <f t="shared" si="108"/>
        <v>141.0578833272512</v>
      </c>
      <c r="O230">
        <f t="shared" si="109"/>
        <v>4.420131726464905E-2</v>
      </c>
      <c r="P230">
        <f t="shared" si="110"/>
        <v>2.7717461860603425</v>
      </c>
      <c r="Q230">
        <f t="shared" si="111"/>
        <v>4.3813425370144994E-2</v>
      </c>
      <c r="R230">
        <f t="shared" si="112"/>
        <v>2.7417957567065082E-2</v>
      </c>
      <c r="S230">
        <f t="shared" si="113"/>
        <v>226.11376723340263</v>
      </c>
      <c r="T230">
        <f t="shared" si="114"/>
        <v>34.542963969768913</v>
      </c>
      <c r="U230">
        <f t="shared" si="115"/>
        <v>33.558471428571423</v>
      </c>
      <c r="V230">
        <f t="shared" si="116"/>
        <v>5.2128202068660485</v>
      </c>
      <c r="W230">
        <f t="shared" si="117"/>
        <v>69.958174192112637</v>
      </c>
      <c r="X230">
        <f t="shared" si="118"/>
        <v>3.6033459677456556</v>
      </c>
      <c r="Y230">
        <f t="shared" si="119"/>
        <v>5.1507147082633722</v>
      </c>
      <c r="Z230">
        <f t="shared" si="120"/>
        <v>1.6094742391203929</v>
      </c>
      <c r="AA230">
        <f t="shared" si="121"/>
        <v>-32.17246064374693</v>
      </c>
      <c r="AB230">
        <f t="shared" si="122"/>
        <v>-31.980236121657057</v>
      </c>
      <c r="AC230">
        <f t="shared" si="123"/>
        <v>-2.6541445434456361</v>
      </c>
      <c r="AD230">
        <f t="shared" si="124"/>
        <v>159.30692592455301</v>
      </c>
      <c r="AE230">
        <f t="shared" si="125"/>
        <v>26.77353945591609</v>
      </c>
      <c r="AF230">
        <f t="shared" si="126"/>
        <v>0.72038199271952452</v>
      </c>
      <c r="AG230">
        <f t="shared" si="127"/>
        <v>15.92359086473639</v>
      </c>
      <c r="AH230">
        <v>1471.848821928739</v>
      </c>
      <c r="AI230">
        <v>1449.95109090909</v>
      </c>
      <c r="AJ230">
        <v>1.77101681077222</v>
      </c>
      <c r="AK230">
        <v>61.748436210949897</v>
      </c>
      <c r="AL230">
        <f t="shared" si="128"/>
        <v>0.72953425496024782</v>
      </c>
      <c r="AM230">
        <v>35.004957082007877</v>
      </c>
      <c r="AN230">
        <v>35.654081212121191</v>
      </c>
      <c r="AO230">
        <v>4.316566062632684E-5</v>
      </c>
      <c r="AP230">
        <v>100.5812648026685</v>
      </c>
      <c r="AQ230">
        <v>13</v>
      </c>
      <c r="AR230">
        <v>2</v>
      </c>
      <c r="AS230">
        <f t="shared" si="129"/>
        <v>1</v>
      </c>
      <c r="AT230">
        <f t="shared" si="130"/>
        <v>0</v>
      </c>
      <c r="AU230">
        <f t="shared" si="131"/>
        <v>47395.335131721353</v>
      </c>
      <c r="AV230">
        <f t="shared" si="132"/>
        <v>1200.0014285714281</v>
      </c>
      <c r="AW230">
        <f t="shared" si="133"/>
        <v>1025.9253135924362</v>
      </c>
      <c r="AX230">
        <f t="shared" si="134"/>
        <v>0.854936743545193</v>
      </c>
      <c r="AY230">
        <f t="shared" si="135"/>
        <v>0.18842791504222245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1676574759.0999999</v>
      </c>
      <c r="BF230">
        <v>1395.6757142857141</v>
      </c>
      <c r="BG230">
        <v>1421.3171428571429</v>
      </c>
      <c r="BH230">
        <v>35.652757142857148</v>
      </c>
      <c r="BI230">
        <v>35.011514285714277</v>
      </c>
      <c r="BJ230">
        <v>1403.9014285714291</v>
      </c>
      <c r="BK230">
        <v>35.455499999999986</v>
      </c>
      <c r="BL230">
        <v>650.01742857142858</v>
      </c>
      <c r="BM230">
        <v>100.968</v>
      </c>
      <c r="BN230">
        <v>9.980671428571429E-2</v>
      </c>
      <c r="BO230">
        <v>33.344457142857138</v>
      </c>
      <c r="BP230">
        <v>33.558471428571423</v>
      </c>
      <c r="BQ230">
        <v>999.89999999999986</v>
      </c>
      <c r="BR230">
        <v>0</v>
      </c>
      <c r="BS230">
        <v>0</v>
      </c>
      <c r="BT230">
        <v>9038.9285714285706</v>
      </c>
      <c r="BU230">
        <v>0</v>
      </c>
      <c r="BV230">
        <v>329.42914285714289</v>
      </c>
      <c r="BW230">
        <v>-25.64301428571429</v>
      </c>
      <c r="BX230">
        <v>1447.272857142857</v>
      </c>
      <c r="BY230">
        <v>1472.8857142857139</v>
      </c>
      <c r="BZ230">
        <v>0.64122042857142858</v>
      </c>
      <c r="CA230">
        <v>1421.3171428571429</v>
      </c>
      <c r="CB230">
        <v>35.011514285714277</v>
      </c>
      <c r="CC230">
        <v>3.5997871428571431</v>
      </c>
      <c r="CD230">
        <v>3.5350457142857139</v>
      </c>
      <c r="CE230">
        <v>27.097885714285709</v>
      </c>
      <c r="CF230">
        <v>26.78902857142857</v>
      </c>
      <c r="CG230">
        <v>1200.0014285714281</v>
      </c>
      <c r="CH230">
        <v>0.500027</v>
      </c>
      <c r="CI230">
        <v>0.49997299999999989</v>
      </c>
      <c r="CJ230">
        <v>0</v>
      </c>
      <c r="CK230">
        <v>1170.8499999999999</v>
      </c>
      <c r="CL230">
        <v>4.9990899999999998</v>
      </c>
      <c r="CM230">
        <v>12758.37142857143</v>
      </c>
      <c r="CN230">
        <v>9557.9614285714288</v>
      </c>
      <c r="CO230">
        <v>43.5</v>
      </c>
      <c r="CP230">
        <v>46.214000000000013</v>
      </c>
      <c r="CQ230">
        <v>44.375</v>
      </c>
      <c r="CR230">
        <v>45.061999999999998</v>
      </c>
      <c r="CS230">
        <v>44.875</v>
      </c>
      <c r="CT230">
        <v>597.53142857142859</v>
      </c>
      <c r="CU230">
        <v>597.47</v>
      </c>
      <c r="CV230">
        <v>0</v>
      </c>
      <c r="CW230">
        <v>1676574773.0999999</v>
      </c>
      <c r="CX230">
        <v>0</v>
      </c>
      <c r="CY230">
        <v>1676570481.5999999</v>
      </c>
      <c r="CZ230" t="s">
        <v>356</v>
      </c>
      <c r="DA230">
        <v>1676570481.5999999</v>
      </c>
      <c r="DB230">
        <v>1676570479.5999999</v>
      </c>
      <c r="DC230">
        <v>11</v>
      </c>
      <c r="DD230">
        <v>-8.3000000000000004E-2</v>
      </c>
      <c r="DE230">
        <v>1.9E-2</v>
      </c>
      <c r="DF230">
        <v>-6.1429999999999998</v>
      </c>
      <c r="DG230">
        <v>0.19700000000000001</v>
      </c>
      <c r="DH230">
        <v>415</v>
      </c>
      <c r="DI230">
        <v>33</v>
      </c>
      <c r="DJ230">
        <v>0.52</v>
      </c>
      <c r="DK230">
        <v>0.45</v>
      </c>
      <c r="DL230">
        <v>-25.60551219512195</v>
      </c>
      <c r="DM230">
        <v>5.9422996515694597E-2</v>
      </c>
      <c r="DN230">
        <v>8.5159160013505375E-2</v>
      </c>
      <c r="DO230">
        <v>1</v>
      </c>
      <c r="DP230">
        <v>0.67157907317073162</v>
      </c>
      <c r="DQ230">
        <v>-0.13651994425087191</v>
      </c>
      <c r="DR230">
        <v>1.4682056349612029E-2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3.2961100000000001</v>
      </c>
      <c r="EB230">
        <v>2.6254300000000002</v>
      </c>
      <c r="EC230">
        <v>0.23011999999999999</v>
      </c>
      <c r="ED230">
        <v>0.23030700000000001</v>
      </c>
      <c r="EE230">
        <v>0.14344299999999999</v>
      </c>
      <c r="EF230">
        <v>0.140295</v>
      </c>
      <c r="EG230">
        <v>23194.5</v>
      </c>
      <c r="EH230">
        <v>23524</v>
      </c>
      <c r="EI230">
        <v>28041.8</v>
      </c>
      <c r="EJ230">
        <v>29430.7</v>
      </c>
      <c r="EK230">
        <v>33078.300000000003</v>
      </c>
      <c r="EL230">
        <v>35123.1</v>
      </c>
      <c r="EM230">
        <v>39604.9</v>
      </c>
      <c r="EN230">
        <v>42054.2</v>
      </c>
      <c r="EO230">
        <v>2.1941199999999998</v>
      </c>
      <c r="EP230">
        <v>2.1892</v>
      </c>
      <c r="EQ230">
        <v>0.108503</v>
      </c>
      <c r="ER230">
        <v>0</v>
      </c>
      <c r="ES230">
        <v>31.809000000000001</v>
      </c>
      <c r="ET230">
        <v>999.9</v>
      </c>
      <c r="EU230">
        <v>76.400000000000006</v>
      </c>
      <c r="EV230">
        <v>32.9</v>
      </c>
      <c r="EW230">
        <v>38.010399999999997</v>
      </c>
      <c r="EX230">
        <v>56.886499999999998</v>
      </c>
      <c r="EY230">
        <v>-4.1426299999999996</v>
      </c>
      <c r="EZ230">
        <v>2</v>
      </c>
      <c r="FA230">
        <v>0.50174300000000005</v>
      </c>
      <c r="FB230">
        <v>0.608796</v>
      </c>
      <c r="FC230">
        <v>20.271799999999999</v>
      </c>
      <c r="FD230">
        <v>5.2175900000000004</v>
      </c>
      <c r="FE230">
        <v>12.0099</v>
      </c>
      <c r="FF230">
        <v>4.9859</v>
      </c>
      <c r="FG230">
        <v>3.2845800000000001</v>
      </c>
      <c r="FH230">
        <v>9999</v>
      </c>
      <c r="FI230">
        <v>9999</v>
      </c>
      <c r="FJ230">
        <v>9999</v>
      </c>
      <c r="FK230">
        <v>999.9</v>
      </c>
      <c r="FL230">
        <v>1.8658300000000001</v>
      </c>
      <c r="FM230">
        <v>1.8621799999999999</v>
      </c>
      <c r="FN230">
        <v>1.8642099999999999</v>
      </c>
      <c r="FO230">
        <v>1.86033</v>
      </c>
      <c r="FP230">
        <v>1.8610100000000001</v>
      </c>
      <c r="FQ230">
        <v>1.8602000000000001</v>
      </c>
      <c r="FR230">
        <v>1.8619000000000001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-8.23</v>
      </c>
      <c r="GH230">
        <v>0.19719999999999999</v>
      </c>
      <c r="GI230">
        <v>-4.4815386914191997</v>
      </c>
      <c r="GJ230">
        <v>-4.8024823865547416E-3</v>
      </c>
      <c r="GK230">
        <v>2.2541114550050859E-6</v>
      </c>
      <c r="GL230">
        <v>-5.2254267566753844E-10</v>
      </c>
      <c r="GM230">
        <v>0.19724000000001499</v>
      </c>
      <c r="GN230">
        <v>0</v>
      </c>
      <c r="GO230">
        <v>0</v>
      </c>
      <c r="GP230">
        <v>0</v>
      </c>
      <c r="GQ230">
        <v>6</v>
      </c>
      <c r="GR230">
        <v>2068</v>
      </c>
      <c r="GS230">
        <v>3</v>
      </c>
      <c r="GT230">
        <v>31</v>
      </c>
      <c r="GU230">
        <v>71.3</v>
      </c>
      <c r="GV230">
        <v>71.400000000000006</v>
      </c>
      <c r="GW230">
        <v>3.6804199999999998</v>
      </c>
      <c r="GX230">
        <v>2.5061</v>
      </c>
      <c r="GY230">
        <v>2.04834</v>
      </c>
      <c r="GZ230">
        <v>2.6257299999999999</v>
      </c>
      <c r="HA230">
        <v>2.1972700000000001</v>
      </c>
      <c r="HB230">
        <v>2.2717299999999998</v>
      </c>
      <c r="HC230">
        <v>38.330100000000002</v>
      </c>
      <c r="HD230">
        <v>14.797499999999999</v>
      </c>
      <c r="HE230">
        <v>18</v>
      </c>
      <c r="HF230">
        <v>684.52200000000005</v>
      </c>
      <c r="HG230">
        <v>757.70500000000004</v>
      </c>
      <c r="HH230">
        <v>31.0001</v>
      </c>
      <c r="HI230">
        <v>33.719799999999999</v>
      </c>
      <c r="HJ230">
        <v>30.000900000000001</v>
      </c>
      <c r="HK230">
        <v>33.517200000000003</v>
      </c>
      <c r="HL230">
        <v>33.515599999999999</v>
      </c>
      <c r="HM230">
        <v>73.609099999999998</v>
      </c>
      <c r="HN230">
        <v>4.8384900000000002</v>
      </c>
      <c r="HO230">
        <v>100</v>
      </c>
      <c r="HP230">
        <v>31</v>
      </c>
      <c r="HQ230">
        <v>1434.69</v>
      </c>
      <c r="HR230">
        <v>34.906199999999998</v>
      </c>
      <c r="HS230">
        <v>98.844700000000003</v>
      </c>
      <c r="HT230">
        <v>97.531999999999996</v>
      </c>
    </row>
    <row r="231" spans="1:228" x14ac:dyDescent="0.2">
      <c r="A231">
        <v>216</v>
      </c>
      <c r="B231">
        <v>1676574765.0999999</v>
      </c>
      <c r="C231">
        <v>858.5</v>
      </c>
      <c r="D231" t="s">
        <v>791</v>
      </c>
      <c r="E231" t="s">
        <v>792</v>
      </c>
      <c r="F231">
        <v>4</v>
      </c>
      <c r="G231">
        <v>1676574762.7874999</v>
      </c>
      <c r="H231">
        <f t="shared" si="102"/>
        <v>7.1094810621341251E-4</v>
      </c>
      <c r="I231">
        <f t="shared" si="103"/>
        <v>0.71094810621341253</v>
      </c>
      <c r="J231">
        <f t="shared" si="104"/>
        <v>15.966645713632062</v>
      </c>
      <c r="K231">
        <f t="shared" si="105"/>
        <v>1401.9449999999999</v>
      </c>
      <c r="L231">
        <f t="shared" si="106"/>
        <v>774.6663979153218</v>
      </c>
      <c r="M231">
        <f t="shared" si="107"/>
        <v>78.293636308709537</v>
      </c>
      <c r="N231">
        <f t="shared" si="108"/>
        <v>141.69114892577531</v>
      </c>
      <c r="O231">
        <f t="shared" si="109"/>
        <v>4.3015808990355134E-2</v>
      </c>
      <c r="P231">
        <f t="shared" si="110"/>
        <v>2.7622872667731015</v>
      </c>
      <c r="Q231">
        <f t="shared" si="111"/>
        <v>4.2647105127296782E-2</v>
      </c>
      <c r="R231">
        <f t="shared" si="112"/>
        <v>2.6687303749327384E-2</v>
      </c>
      <c r="S231">
        <f t="shared" si="113"/>
        <v>226.11334348203519</v>
      </c>
      <c r="T231">
        <f t="shared" si="114"/>
        <v>34.555870619099629</v>
      </c>
      <c r="U231">
        <f t="shared" si="115"/>
        <v>33.565600000000003</v>
      </c>
      <c r="V231">
        <f t="shared" si="116"/>
        <v>5.2149000303207691</v>
      </c>
      <c r="W231">
        <f t="shared" si="117"/>
        <v>69.94644982373589</v>
      </c>
      <c r="X231">
        <f t="shared" si="118"/>
        <v>3.6035585064970972</v>
      </c>
      <c r="Y231">
        <f t="shared" si="119"/>
        <v>5.1518819262135764</v>
      </c>
      <c r="Z231">
        <f t="shared" si="120"/>
        <v>1.6113415238236719</v>
      </c>
      <c r="AA231">
        <f t="shared" si="121"/>
        <v>-31.352811484011493</v>
      </c>
      <c r="AB231">
        <f t="shared" si="122"/>
        <v>-32.330625597513837</v>
      </c>
      <c r="AC231">
        <f t="shared" si="123"/>
        <v>-2.6925599345104145</v>
      </c>
      <c r="AD231">
        <f t="shared" si="124"/>
        <v>159.73734646599945</v>
      </c>
      <c r="AE231">
        <f t="shared" si="125"/>
        <v>26.65466129159276</v>
      </c>
      <c r="AF231">
        <f t="shared" si="126"/>
        <v>0.71036225161801247</v>
      </c>
      <c r="AG231">
        <f t="shared" si="127"/>
        <v>15.966645713632062</v>
      </c>
      <c r="AH231">
        <v>1478.7451504060541</v>
      </c>
      <c r="AI231">
        <v>1456.9239393939399</v>
      </c>
      <c r="AJ231">
        <v>1.7398260964452901</v>
      </c>
      <c r="AK231">
        <v>61.748436210949897</v>
      </c>
      <c r="AL231">
        <f t="shared" si="128"/>
        <v>0.71094810621341253</v>
      </c>
      <c r="AM231">
        <v>35.022318519665227</v>
      </c>
      <c r="AN231">
        <v>35.654290303030301</v>
      </c>
      <c r="AO231">
        <v>1.407017055706887E-4</v>
      </c>
      <c r="AP231">
        <v>100.5812648026685</v>
      </c>
      <c r="AQ231">
        <v>13</v>
      </c>
      <c r="AR231">
        <v>2</v>
      </c>
      <c r="AS231">
        <f t="shared" si="129"/>
        <v>1</v>
      </c>
      <c r="AT231">
        <f t="shared" si="130"/>
        <v>0</v>
      </c>
      <c r="AU231">
        <f t="shared" si="131"/>
        <v>47134.93216554902</v>
      </c>
      <c r="AV231">
        <f t="shared" si="132"/>
        <v>1200.00875</v>
      </c>
      <c r="AW231">
        <f t="shared" si="133"/>
        <v>1025.930638591728</v>
      </c>
      <c r="AX231">
        <f t="shared" si="134"/>
        <v>0.85493596491836255</v>
      </c>
      <c r="AY231">
        <f t="shared" si="135"/>
        <v>0.1884264122924397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1676574762.7874999</v>
      </c>
      <c r="BF231">
        <v>1401.9449999999999</v>
      </c>
      <c r="BG231">
        <v>1427.4675</v>
      </c>
      <c r="BH231">
        <v>35.654949999999999</v>
      </c>
      <c r="BI231">
        <v>35.022637500000002</v>
      </c>
      <c r="BJ231">
        <v>1410.18</v>
      </c>
      <c r="BK231">
        <v>35.457737499999993</v>
      </c>
      <c r="BL231">
        <v>650.02762499999994</v>
      </c>
      <c r="BM231">
        <v>100.96725000000001</v>
      </c>
      <c r="BN231">
        <v>0.1003018125</v>
      </c>
      <c r="BO231">
        <v>33.348500000000001</v>
      </c>
      <c r="BP231">
        <v>33.565600000000003</v>
      </c>
      <c r="BQ231">
        <v>999.9</v>
      </c>
      <c r="BR231">
        <v>0</v>
      </c>
      <c r="BS231">
        <v>0</v>
      </c>
      <c r="BT231">
        <v>8988.6725000000006</v>
      </c>
      <c r="BU231">
        <v>0</v>
      </c>
      <c r="BV231">
        <v>293.80012499999998</v>
      </c>
      <c r="BW231">
        <v>-25.524725</v>
      </c>
      <c r="BX231">
        <v>1453.7774999999999</v>
      </c>
      <c r="BY231">
        <v>1479.2762499999999</v>
      </c>
      <c r="BZ231">
        <v>0.63230699999999995</v>
      </c>
      <c r="CA231">
        <v>1427.4675</v>
      </c>
      <c r="CB231">
        <v>35.022637500000002</v>
      </c>
      <c r="CC231">
        <v>3.59998</v>
      </c>
      <c r="CD231">
        <v>3.5361387500000001</v>
      </c>
      <c r="CE231">
        <v>27.098800000000001</v>
      </c>
      <c r="CF231">
        <v>26.794274999999999</v>
      </c>
      <c r="CG231">
        <v>1200.00875</v>
      </c>
      <c r="CH231">
        <v>0.50005199999999994</v>
      </c>
      <c r="CI231">
        <v>0.499948</v>
      </c>
      <c r="CJ231">
        <v>0</v>
      </c>
      <c r="CK231">
        <v>1171.1537499999999</v>
      </c>
      <c r="CL231">
        <v>4.9990899999999998</v>
      </c>
      <c r="CM231">
        <v>12748.35</v>
      </c>
      <c r="CN231">
        <v>9558.1237500000007</v>
      </c>
      <c r="CO231">
        <v>43.5</v>
      </c>
      <c r="CP231">
        <v>46.194875000000003</v>
      </c>
      <c r="CQ231">
        <v>44.375</v>
      </c>
      <c r="CR231">
        <v>45.061999999999998</v>
      </c>
      <c r="CS231">
        <v>44.875</v>
      </c>
      <c r="CT231">
        <v>597.56625000000008</v>
      </c>
      <c r="CU231">
        <v>597.44250000000011</v>
      </c>
      <c r="CV231">
        <v>0</v>
      </c>
      <c r="CW231">
        <v>1676574776.7</v>
      </c>
      <c r="CX231">
        <v>0</v>
      </c>
      <c r="CY231">
        <v>1676570481.5999999</v>
      </c>
      <c r="CZ231" t="s">
        <v>356</v>
      </c>
      <c r="DA231">
        <v>1676570481.5999999</v>
      </c>
      <c r="DB231">
        <v>1676570479.5999999</v>
      </c>
      <c r="DC231">
        <v>11</v>
      </c>
      <c r="DD231">
        <v>-8.3000000000000004E-2</v>
      </c>
      <c r="DE231">
        <v>1.9E-2</v>
      </c>
      <c r="DF231">
        <v>-6.1429999999999998</v>
      </c>
      <c r="DG231">
        <v>0.19700000000000001</v>
      </c>
      <c r="DH231">
        <v>415</v>
      </c>
      <c r="DI231">
        <v>33</v>
      </c>
      <c r="DJ231">
        <v>0.52</v>
      </c>
      <c r="DK231">
        <v>0.45</v>
      </c>
      <c r="DL231">
        <v>-25.574300000000001</v>
      </c>
      <c r="DM231">
        <v>-1.2284320557470521E-2</v>
      </c>
      <c r="DN231">
        <v>8.118847389058928E-2</v>
      </c>
      <c r="DO231">
        <v>1</v>
      </c>
      <c r="DP231">
        <v>0.66143146341463421</v>
      </c>
      <c r="DQ231">
        <v>-0.18689619512194941</v>
      </c>
      <c r="DR231">
        <v>1.909955159491214E-2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3.2963499999999999</v>
      </c>
      <c r="EB231">
        <v>2.62534</v>
      </c>
      <c r="EC231">
        <v>0.23077600000000001</v>
      </c>
      <c r="ED231">
        <v>0.230963</v>
      </c>
      <c r="EE231">
        <v>0.14344599999999999</v>
      </c>
      <c r="EF231">
        <v>0.14029700000000001</v>
      </c>
      <c r="EG231">
        <v>23174.7</v>
      </c>
      <c r="EH231">
        <v>23502.9</v>
      </c>
      <c r="EI231">
        <v>28042</v>
      </c>
      <c r="EJ231">
        <v>29429.599999999999</v>
      </c>
      <c r="EK231">
        <v>33078.1</v>
      </c>
      <c r="EL231">
        <v>35121.5</v>
      </c>
      <c r="EM231">
        <v>39604.800000000003</v>
      </c>
      <c r="EN231">
        <v>42052.3</v>
      </c>
      <c r="EO231">
        <v>2.1943199999999998</v>
      </c>
      <c r="EP231">
        <v>2.1889699999999999</v>
      </c>
      <c r="EQ231">
        <v>0.108361</v>
      </c>
      <c r="ER231">
        <v>0</v>
      </c>
      <c r="ES231">
        <v>31.804200000000002</v>
      </c>
      <c r="ET231">
        <v>999.9</v>
      </c>
      <c r="EU231">
        <v>76.400000000000006</v>
      </c>
      <c r="EV231">
        <v>32.9</v>
      </c>
      <c r="EW231">
        <v>38.011800000000001</v>
      </c>
      <c r="EX231">
        <v>56.5565</v>
      </c>
      <c r="EY231">
        <v>-4.1867000000000001</v>
      </c>
      <c r="EZ231">
        <v>2</v>
      </c>
      <c r="FA231">
        <v>0.50254100000000002</v>
      </c>
      <c r="FB231">
        <v>0.61014699999999999</v>
      </c>
      <c r="FC231">
        <v>20.271899999999999</v>
      </c>
      <c r="FD231">
        <v>5.2183400000000004</v>
      </c>
      <c r="FE231">
        <v>12.0099</v>
      </c>
      <c r="FF231">
        <v>4.9859999999999998</v>
      </c>
      <c r="FG231">
        <v>3.2844500000000001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1.8642399999999999</v>
      </c>
      <c r="FO231">
        <v>1.8603400000000001</v>
      </c>
      <c r="FP231">
        <v>1.86103</v>
      </c>
      <c r="FQ231">
        <v>1.86019</v>
      </c>
      <c r="FR231">
        <v>1.86188</v>
      </c>
      <c r="FS231">
        <v>1.85849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-8.24</v>
      </c>
      <c r="GH231">
        <v>0.19719999999999999</v>
      </c>
      <c r="GI231">
        <v>-4.4815386914191997</v>
      </c>
      <c r="GJ231">
        <v>-4.8024823865547416E-3</v>
      </c>
      <c r="GK231">
        <v>2.2541114550050859E-6</v>
      </c>
      <c r="GL231">
        <v>-5.2254267566753844E-10</v>
      </c>
      <c r="GM231">
        <v>0.19724000000001499</v>
      </c>
      <c r="GN231">
        <v>0</v>
      </c>
      <c r="GO231">
        <v>0</v>
      </c>
      <c r="GP231">
        <v>0</v>
      </c>
      <c r="GQ231">
        <v>6</v>
      </c>
      <c r="GR231">
        <v>2068</v>
      </c>
      <c r="GS231">
        <v>3</v>
      </c>
      <c r="GT231">
        <v>31</v>
      </c>
      <c r="GU231">
        <v>71.400000000000006</v>
      </c>
      <c r="GV231">
        <v>71.400000000000006</v>
      </c>
      <c r="GW231">
        <v>3.6938499999999999</v>
      </c>
      <c r="GX231">
        <v>2.5061</v>
      </c>
      <c r="GY231">
        <v>2.04834</v>
      </c>
      <c r="GZ231">
        <v>2.6245099999999999</v>
      </c>
      <c r="HA231">
        <v>2.1972700000000001</v>
      </c>
      <c r="HB231">
        <v>2.3022499999999999</v>
      </c>
      <c r="HC231">
        <v>38.330100000000002</v>
      </c>
      <c r="HD231">
        <v>14.8062</v>
      </c>
      <c r="HE231">
        <v>18</v>
      </c>
      <c r="HF231">
        <v>684.77300000000002</v>
      </c>
      <c r="HG231">
        <v>757.58900000000006</v>
      </c>
      <c r="HH231">
        <v>31.0002</v>
      </c>
      <c r="HI231">
        <v>33.727699999999999</v>
      </c>
      <c r="HJ231">
        <v>30.000900000000001</v>
      </c>
      <c r="HK231">
        <v>33.525199999999998</v>
      </c>
      <c r="HL231">
        <v>33.523899999999998</v>
      </c>
      <c r="HM231">
        <v>73.878600000000006</v>
      </c>
      <c r="HN231">
        <v>5.1135799999999998</v>
      </c>
      <c r="HO231">
        <v>100</v>
      </c>
      <c r="HP231">
        <v>31</v>
      </c>
      <c r="HQ231">
        <v>1441.37</v>
      </c>
      <c r="HR231">
        <v>34.906199999999998</v>
      </c>
      <c r="HS231">
        <v>98.844700000000003</v>
      </c>
      <c r="HT231">
        <v>97.527799999999999</v>
      </c>
    </row>
    <row r="232" spans="1:228" x14ac:dyDescent="0.2">
      <c r="A232">
        <v>217</v>
      </c>
      <c r="B232">
        <v>1676574769.0999999</v>
      </c>
      <c r="C232">
        <v>862.5</v>
      </c>
      <c r="D232" t="s">
        <v>793</v>
      </c>
      <c r="E232" t="s">
        <v>794</v>
      </c>
      <c r="F232">
        <v>4</v>
      </c>
      <c r="G232">
        <v>1676574767.0999999</v>
      </c>
      <c r="H232">
        <f t="shared" si="102"/>
        <v>7.0448466111066687E-4</v>
      </c>
      <c r="I232">
        <f t="shared" si="103"/>
        <v>0.70448466111066688</v>
      </c>
      <c r="J232">
        <f t="shared" si="104"/>
        <v>16.247583548798179</v>
      </c>
      <c r="K232">
        <f t="shared" si="105"/>
        <v>1409.1528571428571</v>
      </c>
      <c r="L232">
        <f t="shared" si="106"/>
        <v>766.32522684784476</v>
      </c>
      <c r="M232">
        <f t="shared" si="107"/>
        <v>77.448994997409343</v>
      </c>
      <c r="N232">
        <f t="shared" si="108"/>
        <v>142.41665125962462</v>
      </c>
      <c r="O232">
        <f t="shared" si="109"/>
        <v>4.2658137349748042E-2</v>
      </c>
      <c r="P232">
        <f t="shared" si="110"/>
        <v>2.7656001208642644</v>
      </c>
      <c r="Q232">
        <f t="shared" si="111"/>
        <v>4.229594197396503E-2</v>
      </c>
      <c r="R232">
        <f t="shared" si="112"/>
        <v>2.6467249099680033E-2</v>
      </c>
      <c r="S232">
        <f t="shared" si="113"/>
        <v>226.10510323458951</v>
      </c>
      <c r="T232">
        <f t="shared" si="114"/>
        <v>34.554222604188688</v>
      </c>
      <c r="U232">
        <f t="shared" si="115"/>
        <v>33.559614285714289</v>
      </c>
      <c r="V232">
        <f t="shared" si="116"/>
        <v>5.2131535969250313</v>
      </c>
      <c r="W232">
        <f t="shared" si="117"/>
        <v>69.947880876126661</v>
      </c>
      <c r="X232">
        <f t="shared" si="118"/>
        <v>3.6032225479188846</v>
      </c>
      <c r="Y232">
        <f t="shared" si="119"/>
        <v>5.1512962262573287</v>
      </c>
      <c r="Z232">
        <f t="shared" si="120"/>
        <v>1.6099310490061467</v>
      </c>
      <c r="AA232">
        <f t="shared" si="121"/>
        <v>-31.067773554980409</v>
      </c>
      <c r="AB232">
        <f t="shared" si="122"/>
        <v>-31.779394043475577</v>
      </c>
      <c r="AC232">
        <f t="shared" si="123"/>
        <v>-2.6433781792828563</v>
      </c>
      <c r="AD232">
        <f t="shared" si="124"/>
        <v>160.61455745685066</v>
      </c>
      <c r="AE232">
        <f t="shared" si="125"/>
        <v>26.700146087495693</v>
      </c>
      <c r="AF232">
        <f t="shared" si="126"/>
        <v>0.70816527505160909</v>
      </c>
      <c r="AG232">
        <f t="shared" si="127"/>
        <v>16.247583548798179</v>
      </c>
      <c r="AH232">
        <v>1485.75931924006</v>
      </c>
      <c r="AI232">
        <v>1463.791151515152</v>
      </c>
      <c r="AJ232">
        <v>1.7076390433965309</v>
      </c>
      <c r="AK232">
        <v>61.748436210949897</v>
      </c>
      <c r="AL232">
        <f t="shared" si="128"/>
        <v>0.70448466111066688</v>
      </c>
      <c r="AM232">
        <v>35.022811544030723</v>
      </c>
      <c r="AN232">
        <v>35.650716363636363</v>
      </c>
      <c r="AO232">
        <v>-1.3652963526468469E-4</v>
      </c>
      <c r="AP232">
        <v>100.5812648026685</v>
      </c>
      <c r="AQ232">
        <v>13</v>
      </c>
      <c r="AR232">
        <v>2</v>
      </c>
      <c r="AS232">
        <f t="shared" si="129"/>
        <v>1</v>
      </c>
      <c r="AT232">
        <f t="shared" si="130"/>
        <v>0</v>
      </c>
      <c r="AU232">
        <f t="shared" si="131"/>
        <v>47226.161979421275</v>
      </c>
      <c r="AV232">
        <f t="shared" si="132"/>
        <v>1199.947142857143</v>
      </c>
      <c r="AW232">
        <f t="shared" si="133"/>
        <v>1025.8797135930517</v>
      </c>
      <c r="AX232">
        <f t="shared" si="134"/>
        <v>0.85493741928529721</v>
      </c>
      <c r="AY232">
        <f t="shared" si="135"/>
        <v>0.18842921922062356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1676574767.0999999</v>
      </c>
      <c r="BF232">
        <v>1409.1528571428571</v>
      </c>
      <c r="BG232">
        <v>1434.718571428572</v>
      </c>
      <c r="BH232">
        <v>35.652371428571428</v>
      </c>
      <c r="BI232">
        <v>35.022028571428571</v>
      </c>
      <c r="BJ232">
        <v>1417.398571428572</v>
      </c>
      <c r="BK232">
        <v>35.455100000000002</v>
      </c>
      <c r="BL232">
        <v>650.04385714285706</v>
      </c>
      <c r="BM232">
        <v>100.96557142857139</v>
      </c>
      <c r="BN232">
        <v>9.9866957142857135E-2</v>
      </c>
      <c r="BO232">
        <v>33.346471428571427</v>
      </c>
      <c r="BP232">
        <v>33.559614285714289</v>
      </c>
      <c r="BQ232">
        <v>999.89999999999986</v>
      </c>
      <c r="BR232">
        <v>0</v>
      </c>
      <c r="BS232">
        <v>0</v>
      </c>
      <c r="BT232">
        <v>9006.4285714285706</v>
      </c>
      <c r="BU232">
        <v>0</v>
      </c>
      <c r="BV232">
        <v>252.99457142857139</v>
      </c>
      <c r="BW232">
        <v>-25.568371428571432</v>
      </c>
      <c r="BX232">
        <v>1461.248571428571</v>
      </c>
      <c r="BY232">
        <v>1486.79</v>
      </c>
      <c r="BZ232">
        <v>0.63032700000000008</v>
      </c>
      <c r="CA232">
        <v>1434.718571428572</v>
      </c>
      <c r="CB232">
        <v>35.022028571428571</v>
      </c>
      <c r="CC232">
        <v>3.5996585714285709</v>
      </c>
      <c r="CD232">
        <v>3.536018571428571</v>
      </c>
      <c r="CE232">
        <v>27.097271428571421</v>
      </c>
      <c r="CF232">
        <v>26.793685714285719</v>
      </c>
      <c r="CG232">
        <v>1199.947142857143</v>
      </c>
      <c r="CH232">
        <v>0.50000342857142854</v>
      </c>
      <c r="CI232">
        <v>0.49999657142857151</v>
      </c>
      <c r="CJ232">
        <v>0</v>
      </c>
      <c r="CK232">
        <v>1171.545714285714</v>
      </c>
      <c r="CL232">
        <v>4.9990899999999998</v>
      </c>
      <c r="CM232">
        <v>12753.17142857143</v>
      </c>
      <c r="CN232">
        <v>9557.4442857142858</v>
      </c>
      <c r="CO232">
        <v>43.535428571428568</v>
      </c>
      <c r="CP232">
        <v>46.186999999999998</v>
      </c>
      <c r="CQ232">
        <v>44.375</v>
      </c>
      <c r="CR232">
        <v>45.061999999999998</v>
      </c>
      <c r="CS232">
        <v>44.875</v>
      </c>
      <c r="CT232">
        <v>597.47714285714289</v>
      </c>
      <c r="CU232">
        <v>597.46999999999991</v>
      </c>
      <c r="CV232">
        <v>0</v>
      </c>
      <c r="CW232">
        <v>1676574780.9000001</v>
      </c>
      <c r="CX232">
        <v>0</v>
      </c>
      <c r="CY232">
        <v>1676570481.5999999</v>
      </c>
      <c r="CZ232" t="s">
        <v>356</v>
      </c>
      <c r="DA232">
        <v>1676570481.5999999</v>
      </c>
      <c r="DB232">
        <v>1676570479.5999999</v>
      </c>
      <c r="DC232">
        <v>11</v>
      </c>
      <c r="DD232">
        <v>-8.3000000000000004E-2</v>
      </c>
      <c r="DE232">
        <v>1.9E-2</v>
      </c>
      <c r="DF232">
        <v>-6.1429999999999998</v>
      </c>
      <c r="DG232">
        <v>0.19700000000000001</v>
      </c>
      <c r="DH232">
        <v>415</v>
      </c>
      <c r="DI232">
        <v>33</v>
      </c>
      <c r="DJ232">
        <v>0.52</v>
      </c>
      <c r="DK232">
        <v>0.45</v>
      </c>
      <c r="DL232">
        <v>-25.569092682926829</v>
      </c>
      <c r="DM232">
        <v>-0.10124320557490921</v>
      </c>
      <c r="DN232">
        <v>7.9935270734738939E-2</v>
      </c>
      <c r="DO232">
        <v>0</v>
      </c>
      <c r="DP232">
        <v>0.65151570731707309</v>
      </c>
      <c r="DQ232">
        <v>-0.18934214634146351</v>
      </c>
      <c r="DR232">
        <v>1.9185381377425471E-2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374</v>
      </c>
      <c r="EA232">
        <v>3.2960799999999999</v>
      </c>
      <c r="EB232">
        <v>2.6252800000000001</v>
      </c>
      <c r="EC232">
        <v>0.231429</v>
      </c>
      <c r="ED232">
        <v>0.231603</v>
      </c>
      <c r="EE232">
        <v>0.14343</v>
      </c>
      <c r="EF232">
        <v>0.140289</v>
      </c>
      <c r="EG232">
        <v>23154.3</v>
      </c>
      <c r="EH232">
        <v>23483.1</v>
      </c>
      <c r="EI232">
        <v>28041.200000000001</v>
      </c>
      <c r="EJ232">
        <v>29429.4</v>
      </c>
      <c r="EK232">
        <v>33077.800000000003</v>
      </c>
      <c r="EL232">
        <v>35121.800000000003</v>
      </c>
      <c r="EM232">
        <v>39603.599999999999</v>
      </c>
      <c r="EN232">
        <v>42052.2</v>
      </c>
      <c r="EO232">
        <v>2.1942200000000001</v>
      </c>
      <c r="EP232">
        <v>2.18912</v>
      </c>
      <c r="EQ232">
        <v>0.108819</v>
      </c>
      <c r="ER232">
        <v>0</v>
      </c>
      <c r="ES232">
        <v>31.799199999999999</v>
      </c>
      <c r="ET232">
        <v>999.9</v>
      </c>
      <c r="EU232">
        <v>76.400000000000006</v>
      </c>
      <c r="EV232">
        <v>32.9</v>
      </c>
      <c r="EW232">
        <v>38.018300000000004</v>
      </c>
      <c r="EX232">
        <v>56.826500000000003</v>
      </c>
      <c r="EY232">
        <v>-4.1386200000000004</v>
      </c>
      <c r="EZ232">
        <v>2</v>
      </c>
      <c r="FA232">
        <v>0.503247</v>
      </c>
      <c r="FB232">
        <v>0.60904400000000003</v>
      </c>
      <c r="FC232">
        <v>20.271799999999999</v>
      </c>
      <c r="FD232">
        <v>5.2183400000000004</v>
      </c>
      <c r="FE232">
        <v>12.0099</v>
      </c>
      <c r="FF232">
        <v>4.9858000000000002</v>
      </c>
      <c r="FG232">
        <v>3.2844500000000001</v>
      </c>
      <c r="FH232">
        <v>9999</v>
      </c>
      <c r="FI232">
        <v>9999</v>
      </c>
      <c r="FJ232">
        <v>9999</v>
      </c>
      <c r="FK232">
        <v>999.9</v>
      </c>
      <c r="FL232">
        <v>1.8658300000000001</v>
      </c>
      <c r="FM232">
        <v>1.8621799999999999</v>
      </c>
      <c r="FN232">
        <v>1.8642300000000001</v>
      </c>
      <c r="FO232">
        <v>1.86032</v>
      </c>
      <c r="FP232">
        <v>1.8610100000000001</v>
      </c>
      <c r="FQ232">
        <v>1.86019</v>
      </c>
      <c r="FR232">
        <v>1.86188</v>
      </c>
      <c r="FS232">
        <v>1.85849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-8.26</v>
      </c>
      <c r="GH232">
        <v>0.1973</v>
      </c>
      <c r="GI232">
        <v>-4.4815386914191997</v>
      </c>
      <c r="GJ232">
        <v>-4.8024823865547416E-3</v>
      </c>
      <c r="GK232">
        <v>2.2541114550050859E-6</v>
      </c>
      <c r="GL232">
        <v>-5.2254267566753844E-10</v>
      </c>
      <c r="GM232">
        <v>0.19724000000001499</v>
      </c>
      <c r="GN232">
        <v>0</v>
      </c>
      <c r="GO232">
        <v>0</v>
      </c>
      <c r="GP232">
        <v>0</v>
      </c>
      <c r="GQ232">
        <v>6</v>
      </c>
      <c r="GR232">
        <v>2068</v>
      </c>
      <c r="GS232">
        <v>3</v>
      </c>
      <c r="GT232">
        <v>31</v>
      </c>
      <c r="GU232">
        <v>71.5</v>
      </c>
      <c r="GV232">
        <v>71.5</v>
      </c>
      <c r="GW232">
        <v>3.7072799999999999</v>
      </c>
      <c r="GX232">
        <v>2.50366</v>
      </c>
      <c r="GY232">
        <v>2.04834</v>
      </c>
      <c r="GZ232">
        <v>2.6257299999999999</v>
      </c>
      <c r="HA232">
        <v>2.1972700000000001</v>
      </c>
      <c r="HB232">
        <v>2.3168899999999999</v>
      </c>
      <c r="HC232">
        <v>38.330100000000002</v>
      </c>
      <c r="HD232">
        <v>14.7887</v>
      </c>
      <c r="HE232">
        <v>18</v>
      </c>
      <c r="HF232">
        <v>684.76499999999999</v>
      </c>
      <c r="HG232">
        <v>757.82899999999995</v>
      </c>
      <c r="HH232">
        <v>30.9999</v>
      </c>
      <c r="HI232">
        <v>33.734999999999999</v>
      </c>
      <c r="HJ232">
        <v>30.001000000000001</v>
      </c>
      <c r="HK232">
        <v>33.532200000000003</v>
      </c>
      <c r="HL232">
        <v>33.531300000000002</v>
      </c>
      <c r="HM232">
        <v>74.155000000000001</v>
      </c>
      <c r="HN232">
        <v>5.1135799999999998</v>
      </c>
      <c r="HO232">
        <v>100</v>
      </c>
      <c r="HP232">
        <v>31</v>
      </c>
      <c r="HQ232">
        <v>1448.04</v>
      </c>
      <c r="HR232">
        <v>34.906199999999998</v>
      </c>
      <c r="HS232">
        <v>98.841899999999995</v>
      </c>
      <c r="HT232">
        <v>97.527500000000003</v>
      </c>
    </row>
    <row r="233" spans="1:228" x14ac:dyDescent="0.2">
      <c r="A233">
        <v>218</v>
      </c>
      <c r="B233">
        <v>1676574773.0999999</v>
      </c>
      <c r="C233">
        <v>866.5</v>
      </c>
      <c r="D233" t="s">
        <v>795</v>
      </c>
      <c r="E233" t="s">
        <v>796</v>
      </c>
      <c r="F233">
        <v>4</v>
      </c>
      <c r="G233">
        <v>1676574770.7874999</v>
      </c>
      <c r="H233">
        <f t="shared" si="102"/>
        <v>7.0360834505312192E-4</v>
      </c>
      <c r="I233">
        <f t="shared" si="103"/>
        <v>0.70360834505312186</v>
      </c>
      <c r="J233">
        <f t="shared" si="104"/>
        <v>15.957971565465398</v>
      </c>
      <c r="K233">
        <f t="shared" si="105"/>
        <v>1415.2437500000001</v>
      </c>
      <c r="L233">
        <f t="shared" si="106"/>
        <v>782.44004462630005</v>
      </c>
      <c r="M233">
        <f t="shared" si="107"/>
        <v>79.078075808823101</v>
      </c>
      <c r="N233">
        <f t="shared" si="108"/>
        <v>143.03300721771532</v>
      </c>
      <c r="O233">
        <f t="shared" si="109"/>
        <v>4.2613239223359321E-2</v>
      </c>
      <c r="P233">
        <f t="shared" si="110"/>
        <v>2.7667951053665343</v>
      </c>
      <c r="Q233">
        <f t="shared" si="111"/>
        <v>4.2251957067047693E-2</v>
      </c>
      <c r="R233">
        <f t="shared" si="112"/>
        <v>2.6439677505409716E-2</v>
      </c>
      <c r="S233">
        <f t="shared" si="113"/>
        <v>226.12053560909555</v>
      </c>
      <c r="T233">
        <f t="shared" si="114"/>
        <v>34.548671691982733</v>
      </c>
      <c r="U233">
        <f t="shared" si="115"/>
        <v>33.557675000000003</v>
      </c>
      <c r="V233">
        <f t="shared" si="116"/>
        <v>5.2125878866337647</v>
      </c>
      <c r="W233">
        <f t="shared" si="117"/>
        <v>69.964177561794855</v>
      </c>
      <c r="X233">
        <f t="shared" si="118"/>
        <v>3.6029696097115465</v>
      </c>
      <c r="Y233">
        <f t="shared" si="119"/>
        <v>5.1497348146903832</v>
      </c>
      <c r="Z233">
        <f t="shared" si="120"/>
        <v>1.6096182769222183</v>
      </c>
      <c r="AA233">
        <f t="shared" si="121"/>
        <v>-31.029128016842677</v>
      </c>
      <c r="AB233">
        <f t="shared" si="122"/>
        <v>-32.310669485485761</v>
      </c>
      <c r="AC233">
        <f t="shared" si="123"/>
        <v>-2.6863117606816296</v>
      </c>
      <c r="AD233">
        <f t="shared" si="124"/>
        <v>160.0944263460855</v>
      </c>
      <c r="AE233">
        <f t="shared" si="125"/>
        <v>26.697435193277212</v>
      </c>
      <c r="AF233">
        <f t="shared" si="126"/>
        <v>0.70623177301873385</v>
      </c>
      <c r="AG233">
        <f t="shared" si="127"/>
        <v>15.957971565465398</v>
      </c>
      <c r="AH233">
        <v>1492.581947887217</v>
      </c>
      <c r="AI233">
        <v>1470.740484848485</v>
      </c>
      <c r="AJ233">
        <v>1.7471807743145611</v>
      </c>
      <c r="AK233">
        <v>61.748436210949897</v>
      </c>
      <c r="AL233">
        <f t="shared" si="128"/>
        <v>0.70360834505312186</v>
      </c>
      <c r="AM233">
        <v>35.021205847030473</v>
      </c>
      <c r="AN233">
        <v>35.647893333333343</v>
      </c>
      <c r="AO233">
        <v>-5.8570706371497762E-5</v>
      </c>
      <c r="AP233">
        <v>100.5812648026685</v>
      </c>
      <c r="AQ233">
        <v>13</v>
      </c>
      <c r="AR233">
        <v>2</v>
      </c>
      <c r="AS233">
        <f t="shared" si="129"/>
        <v>1</v>
      </c>
      <c r="AT233">
        <f t="shared" si="130"/>
        <v>0</v>
      </c>
      <c r="AU233">
        <f t="shared" si="131"/>
        <v>47259.813493161448</v>
      </c>
      <c r="AV233">
        <f t="shared" si="132"/>
        <v>1200.0325</v>
      </c>
      <c r="AW233">
        <f t="shared" si="133"/>
        <v>1025.9523510927957</v>
      </c>
      <c r="AX233">
        <f t="shared" si="134"/>
        <v>0.85493713802984139</v>
      </c>
      <c r="AY233">
        <f t="shared" si="135"/>
        <v>0.18842867639759386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1676574770.7874999</v>
      </c>
      <c r="BF233">
        <v>1415.2437500000001</v>
      </c>
      <c r="BG233">
        <v>1440.81</v>
      </c>
      <c r="BH233">
        <v>35.649675000000002</v>
      </c>
      <c r="BI233">
        <v>35.021012499999998</v>
      </c>
      <c r="BJ233">
        <v>1423.5</v>
      </c>
      <c r="BK233">
        <v>35.452449999999999</v>
      </c>
      <c r="BL233">
        <v>650.00362500000006</v>
      </c>
      <c r="BM233">
        <v>100.96612500000001</v>
      </c>
      <c r="BN233">
        <v>9.9862549999999994E-2</v>
      </c>
      <c r="BO233">
        <v>33.341062500000007</v>
      </c>
      <c r="BP233">
        <v>33.557675000000003</v>
      </c>
      <c r="BQ233">
        <v>999.9</v>
      </c>
      <c r="BR233">
        <v>0</v>
      </c>
      <c r="BS233">
        <v>0</v>
      </c>
      <c r="BT233">
        <v>9012.7350000000006</v>
      </c>
      <c r="BU233">
        <v>0</v>
      </c>
      <c r="BV233">
        <v>349.19099999999997</v>
      </c>
      <c r="BW233">
        <v>-25.567562500000001</v>
      </c>
      <c r="BX233">
        <v>1467.56125</v>
      </c>
      <c r="BY233">
        <v>1493.1</v>
      </c>
      <c r="BZ233">
        <v>0.62866987499999993</v>
      </c>
      <c r="CA233">
        <v>1440.81</v>
      </c>
      <c r="CB233">
        <v>35.021012499999998</v>
      </c>
      <c r="CC233">
        <v>3.5994125000000001</v>
      </c>
      <c r="CD233">
        <v>3.5359375000000002</v>
      </c>
      <c r="CE233">
        <v>27.096087499999999</v>
      </c>
      <c r="CF233">
        <v>26.793299999999999</v>
      </c>
      <c r="CG233">
        <v>1200.0325</v>
      </c>
      <c r="CH233">
        <v>0.50001374999999992</v>
      </c>
      <c r="CI233">
        <v>0.49998625000000002</v>
      </c>
      <c r="CJ233">
        <v>0</v>
      </c>
      <c r="CK233">
        <v>1171.5337500000001</v>
      </c>
      <c r="CL233">
        <v>4.9990899999999998</v>
      </c>
      <c r="CM233">
        <v>12871.237499999999</v>
      </c>
      <c r="CN233">
        <v>9558.1500000000015</v>
      </c>
      <c r="CO233">
        <v>43.554250000000003</v>
      </c>
      <c r="CP233">
        <v>46.186999999999998</v>
      </c>
      <c r="CQ233">
        <v>44.375</v>
      </c>
      <c r="CR233">
        <v>45.061999999999998</v>
      </c>
      <c r="CS233">
        <v>44.890500000000003</v>
      </c>
      <c r="CT233">
        <v>597.53125</v>
      </c>
      <c r="CU233">
        <v>597.50125000000003</v>
      </c>
      <c r="CV233">
        <v>0</v>
      </c>
      <c r="CW233">
        <v>1676574785.0999999</v>
      </c>
      <c r="CX233">
        <v>0</v>
      </c>
      <c r="CY233">
        <v>1676570481.5999999</v>
      </c>
      <c r="CZ233" t="s">
        <v>356</v>
      </c>
      <c r="DA233">
        <v>1676570481.5999999</v>
      </c>
      <c r="DB233">
        <v>1676570479.5999999</v>
      </c>
      <c r="DC233">
        <v>11</v>
      </c>
      <c r="DD233">
        <v>-8.3000000000000004E-2</v>
      </c>
      <c r="DE233">
        <v>1.9E-2</v>
      </c>
      <c r="DF233">
        <v>-6.1429999999999998</v>
      </c>
      <c r="DG233">
        <v>0.19700000000000001</v>
      </c>
      <c r="DH233">
        <v>415</v>
      </c>
      <c r="DI233">
        <v>33</v>
      </c>
      <c r="DJ233">
        <v>0.52</v>
      </c>
      <c r="DK233">
        <v>0.45</v>
      </c>
      <c r="DL233">
        <v>-25.57638536585366</v>
      </c>
      <c r="DM233">
        <v>-1.581324041813479E-2</v>
      </c>
      <c r="DN233">
        <v>7.9813882773629677E-2</v>
      </c>
      <c r="DO233">
        <v>1</v>
      </c>
      <c r="DP233">
        <v>0.64145209756097565</v>
      </c>
      <c r="DQ233">
        <v>-0.12961275261324109</v>
      </c>
      <c r="DR233">
        <v>1.3911114249010341E-2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3.2961200000000002</v>
      </c>
      <c r="EB233">
        <v>2.6252300000000002</v>
      </c>
      <c r="EC233">
        <v>0.23208400000000001</v>
      </c>
      <c r="ED233">
        <v>0.23225399999999999</v>
      </c>
      <c r="EE233">
        <v>0.14341400000000001</v>
      </c>
      <c r="EF233">
        <v>0.14028299999999999</v>
      </c>
      <c r="EG233">
        <v>23134.2</v>
      </c>
      <c r="EH233">
        <v>23462.799999999999</v>
      </c>
      <c r="EI233">
        <v>28041</v>
      </c>
      <c r="EJ233">
        <v>29429.1</v>
      </c>
      <c r="EK233">
        <v>33078.300000000003</v>
      </c>
      <c r="EL233">
        <v>35121.9</v>
      </c>
      <c r="EM233">
        <v>39603.5</v>
      </c>
      <c r="EN233">
        <v>42052</v>
      </c>
      <c r="EO233">
        <v>2.19415</v>
      </c>
      <c r="EP233">
        <v>2.18893</v>
      </c>
      <c r="EQ233">
        <v>0.108764</v>
      </c>
      <c r="ER233">
        <v>0</v>
      </c>
      <c r="ES233">
        <v>31.791499999999999</v>
      </c>
      <c r="ET233">
        <v>999.9</v>
      </c>
      <c r="EU233">
        <v>76.400000000000006</v>
      </c>
      <c r="EV233">
        <v>32.9</v>
      </c>
      <c r="EW233">
        <v>38.014299999999999</v>
      </c>
      <c r="EX233">
        <v>56.706499999999998</v>
      </c>
      <c r="EY233">
        <v>-4.1265999999999998</v>
      </c>
      <c r="EZ233">
        <v>2</v>
      </c>
      <c r="FA233">
        <v>0.50390999999999997</v>
      </c>
      <c r="FB233">
        <v>0.60574899999999998</v>
      </c>
      <c r="FC233">
        <v>20.271699999999999</v>
      </c>
      <c r="FD233">
        <v>5.2186399999999997</v>
      </c>
      <c r="FE233">
        <v>12.0099</v>
      </c>
      <c r="FF233">
        <v>4.9859499999999999</v>
      </c>
      <c r="FG233">
        <v>3.2845300000000002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1.8642300000000001</v>
      </c>
      <c r="FO233">
        <v>1.86032</v>
      </c>
      <c r="FP233">
        <v>1.8609800000000001</v>
      </c>
      <c r="FQ233">
        <v>1.8602000000000001</v>
      </c>
      <c r="FR233">
        <v>1.86188</v>
      </c>
      <c r="FS233">
        <v>1.8584700000000001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-8.26</v>
      </c>
      <c r="GH233">
        <v>0.1973</v>
      </c>
      <c r="GI233">
        <v>-4.4815386914191997</v>
      </c>
      <c r="GJ233">
        <v>-4.8024823865547416E-3</v>
      </c>
      <c r="GK233">
        <v>2.2541114550050859E-6</v>
      </c>
      <c r="GL233">
        <v>-5.2254267566753844E-10</v>
      </c>
      <c r="GM233">
        <v>0.19724000000001499</v>
      </c>
      <c r="GN233">
        <v>0</v>
      </c>
      <c r="GO233">
        <v>0</v>
      </c>
      <c r="GP233">
        <v>0</v>
      </c>
      <c r="GQ233">
        <v>6</v>
      </c>
      <c r="GR233">
        <v>2068</v>
      </c>
      <c r="GS233">
        <v>3</v>
      </c>
      <c r="GT233">
        <v>31</v>
      </c>
      <c r="GU233">
        <v>71.5</v>
      </c>
      <c r="GV233">
        <v>71.599999999999994</v>
      </c>
      <c r="GW233">
        <v>3.7219199999999999</v>
      </c>
      <c r="GX233">
        <v>2.50366</v>
      </c>
      <c r="GY233">
        <v>2.04834</v>
      </c>
      <c r="GZ233">
        <v>2.6257299999999999</v>
      </c>
      <c r="HA233">
        <v>2.1972700000000001</v>
      </c>
      <c r="HB233">
        <v>2.33521</v>
      </c>
      <c r="HC233">
        <v>38.354500000000002</v>
      </c>
      <c r="HD233">
        <v>14.815</v>
      </c>
      <c r="HE233">
        <v>18</v>
      </c>
      <c r="HF233">
        <v>684.79100000000005</v>
      </c>
      <c r="HG233">
        <v>757.72799999999995</v>
      </c>
      <c r="HH233">
        <v>30.999500000000001</v>
      </c>
      <c r="HI233">
        <v>33.742800000000003</v>
      </c>
      <c r="HJ233">
        <v>30.000900000000001</v>
      </c>
      <c r="HK233">
        <v>33.540199999999999</v>
      </c>
      <c r="HL233">
        <v>33.538800000000002</v>
      </c>
      <c r="HM233">
        <v>74.424099999999996</v>
      </c>
      <c r="HN233">
        <v>5.3841799999999997</v>
      </c>
      <c r="HO233">
        <v>100</v>
      </c>
      <c r="HP233">
        <v>31</v>
      </c>
      <c r="HQ233">
        <v>1454.74</v>
      </c>
      <c r="HR233">
        <v>34.906199999999998</v>
      </c>
      <c r="HS233">
        <v>98.841300000000004</v>
      </c>
      <c r="HT233">
        <v>97.526799999999994</v>
      </c>
    </row>
    <row r="234" spans="1:228" x14ac:dyDescent="0.2">
      <c r="A234">
        <v>219</v>
      </c>
      <c r="B234">
        <v>1676574777.0999999</v>
      </c>
      <c r="C234">
        <v>870.5</v>
      </c>
      <c r="D234" t="s">
        <v>797</v>
      </c>
      <c r="E234" t="s">
        <v>798</v>
      </c>
      <c r="F234">
        <v>4</v>
      </c>
      <c r="G234">
        <v>1676574775.0999999</v>
      </c>
      <c r="H234">
        <f t="shared" si="102"/>
        <v>7.0278562395119793E-4</v>
      </c>
      <c r="I234">
        <f t="shared" si="103"/>
        <v>0.70278562395119792</v>
      </c>
      <c r="J234">
        <f t="shared" si="104"/>
        <v>16.077617996887</v>
      </c>
      <c r="K234">
        <f t="shared" si="105"/>
        <v>1422.4785714285711</v>
      </c>
      <c r="L234">
        <f t="shared" si="106"/>
        <v>784.32453340995437</v>
      </c>
      <c r="M234">
        <f t="shared" si="107"/>
        <v>79.268764697221584</v>
      </c>
      <c r="N234">
        <f t="shared" si="108"/>
        <v>143.76462084537954</v>
      </c>
      <c r="O234">
        <f t="shared" si="109"/>
        <v>4.256362705418705E-2</v>
      </c>
      <c r="P234">
        <f t="shared" si="110"/>
        <v>2.7665017248267518</v>
      </c>
      <c r="Q234">
        <f t="shared" si="111"/>
        <v>4.2203143934700371E-2</v>
      </c>
      <c r="R234">
        <f t="shared" si="112"/>
        <v>2.6409098338857556E-2</v>
      </c>
      <c r="S234">
        <f t="shared" si="113"/>
        <v>226.12107909139539</v>
      </c>
      <c r="T234">
        <f t="shared" si="114"/>
        <v>34.538507805848923</v>
      </c>
      <c r="U234">
        <f t="shared" si="115"/>
        <v>33.555614285714277</v>
      </c>
      <c r="V234">
        <f t="shared" si="116"/>
        <v>5.2119868128524969</v>
      </c>
      <c r="W234">
        <f t="shared" si="117"/>
        <v>69.993913886522591</v>
      </c>
      <c r="X234">
        <f t="shared" si="118"/>
        <v>3.6023762459073145</v>
      </c>
      <c r="Y234">
        <f t="shared" si="119"/>
        <v>5.1466992569491898</v>
      </c>
      <c r="Z234">
        <f t="shared" si="120"/>
        <v>1.6096105669451823</v>
      </c>
      <c r="AA234">
        <f t="shared" si="121"/>
        <v>-30.992846016247828</v>
      </c>
      <c r="AB234">
        <f t="shared" si="122"/>
        <v>-33.568872625419687</v>
      </c>
      <c r="AC234">
        <f t="shared" si="123"/>
        <v>-2.7910429986868643</v>
      </c>
      <c r="AD234">
        <f t="shared" si="124"/>
        <v>158.76831745104101</v>
      </c>
      <c r="AE234">
        <f t="shared" si="125"/>
        <v>26.728449561581677</v>
      </c>
      <c r="AF234">
        <f t="shared" si="126"/>
        <v>0.70663329288741805</v>
      </c>
      <c r="AG234">
        <f t="shared" si="127"/>
        <v>16.077617996887</v>
      </c>
      <c r="AH234">
        <v>1499.5853433005709</v>
      </c>
      <c r="AI234">
        <v>1477.6652121212121</v>
      </c>
      <c r="AJ234">
        <v>1.7379915244990061</v>
      </c>
      <c r="AK234">
        <v>61.748436210949897</v>
      </c>
      <c r="AL234">
        <f t="shared" si="128"/>
        <v>0.70278562395119792</v>
      </c>
      <c r="AM234">
        <v>35.016789137528193</v>
      </c>
      <c r="AN234">
        <v>35.643133333333317</v>
      </c>
      <c r="AO234">
        <v>-1.277072844396578E-4</v>
      </c>
      <c r="AP234">
        <v>100.5812648026685</v>
      </c>
      <c r="AQ234">
        <v>13</v>
      </c>
      <c r="AR234">
        <v>2</v>
      </c>
      <c r="AS234">
        <f t="shared" si="129"/>
        <v>1</v>
      </c>
      <c r="AT234">
        <f t="shared" si="130"/>
        <v>0</v>
      </c>
      <c r="AU234">
        <f t="shared" si="131"/>
        <v>47253.380556204633</v>
      </c>
      <c r="AV234">
        <f t="shared" si="132"/>
        <v>1200.0342857142859</v>
      </c>
      <c r="AW234">
        <f t="shared" si="133"/>
        <v>1025.9539850214485</v>
      </c>
      <c r="AX234">
        <f t="shared" si="134"/>
        <v>0.85493722740661438</v>
      </c>
      <c r="AY234">
        <f t="shared" si="135"/>
        <v>0.1884288488947658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1676574775.0999999</v>
      </c>
      <c r="BF234">
        <v>1422.4785714285711</v>
      </c>
      <c r="BG234">
        <v>1448.0771428571429</v>
      </c>
      <c r="BH234">
        <v>35.643700000000003</v>
      </c>
      <c r="BI234">
        <v>35.014714285714277</v>
      </c>
      <c r="BJ234">
        <v>1430.747142857143</v>
      </c>
      <c r="BK234">
        <v>35.446457142857142</v>
      </c>
      <c r="BL234">
        <v>650.04300000000001</v>
      </c>
      <c r="BM234">
        <v>100.9662857142857</v>
      </c>
      <c r="BN234">
        <v>9.9996571428571435E-2</v>
      </c>
      <c r="BO234">
        <v>33.330542857142859</v>
      </c>
      <c r="BP234">
        <v>33.555614285714277</v>
      </c>
      <c r="BQ234">
        <v>999.89999999999986</v>
      </c>
      <c r="BR234">
        <v>0</v>
      </c>
      <c r="BS234">
        <v>0</v>
      </c>
      <c r="BT234">
        <v>9011.16</v>
      </c>
      <c r="BU234">
        <v>0</v>
      </c>
      <c r="BV234">
        <v>1334.9271428571431</v>
      </c>
      <c r="BW234">
        <v>-25.599399999999999</v>
      </c>
      <c r="BX234">
        <v>1475.0542857142859</v>
      </c>
      <c r="BY234">
        <v>1500.62</v>
      </c>
      <c r="BZ234">
        <v>0.6289798571428572</v>
      </c>
      <c r="CA234">
        <v>1448.0771428571429</v>
      </c>
      <c r="CB234">
        <v>35.014714285714277</v>
      </c>
      <c r="CC234">
        <v>3.5988057142857142</v>
      </c>
      <c r="CD234">
        <v>3.5352999999999999</v>
      </c>
      <c r="CE234">
        <v>27.093228571428568</v>
      </c>
      <c r="CF234">
        <v>26.790228571428571</v>
      </c>
      <c r="CG234">
        <v>1200.0342857142859</v>
      </c>
      <c r="CH234">
        <v>0.50001128571428566</v>
      </c>
      <c r="CI234">
        <v>0.49998871428571429</v>
      </c>
      <c r="CJ234">
        <v>0</v>
      </c>
      <c r="CK234">
        <v>1172.17</v>
      </c>
      <c r="CL234">
        <v>4.9990899999999998</v>
      </c>
      <c r="CM234">
        <v>13043.82857142857</v>
      </c>
      <c r="CN234">
        <v>9558.1528571428553</v>
      </c>
      <c r="CO234">
        <v>43.561999999999998</v>
      </c>
      <c r="CP234">
        <v>46.186999999999998</v>
      </c>
      <c r="CQ234">
        <v>44.410428571428582</v>
      </c>
      <c r="CR234">
        <v>45.061999999999998</v>
      </c>
      <c r="CS234">
        <v>44.875</v>
      </c>
      <c r="CT234">
        <v>597.52857142857158</v>
      </c>
      <c r="CU234">
        <v>597.50571428571436</v>
      </c>
      <c r="CV234">
        <v>0</v>
      </c>
      <c r="CW234">
        <v>1676574788.7</v>
      </c>
      <c r="CX234">
        <v>0</v>
      </c>
      <c r="CY234">
        <v>1676570481.5999999</v>
      </c>
      <c r="CZ234" t="s">
        <v>356</v>
      </c>
      <c r="DA234">
        <v>1676570481.5999999</v>
      </c>
      <c r="DB234">
        <v>1676570479.5999999</v>
      </c>
      <c r="DC234">
        <v>11</v>
      </c>
      <c r="DD234">
        <v>-8.3000000000000004E-2</v>
      </c>
      <c r="DE234">
        <v>1.9E-2</v>
      </c>
      <c r="DF234">
        <v>-6.1429999999999998</v>
      </c>
      <c r="DG234">
        <v>0.19700000000000001</v>
      </c>
      <c r="DH234">
        <v>415</v>
      </c>
      <c r="DI234">
        <v>33</v>
      </c>
      <c r="DJ234">
        <v>0.52</v>
      </c>
      <c r="DK234">
        <v>0.45</v>
      </c>
      <c r="DL234">
        <v>-25.593951219512189</v>
      </c>
      <c r="DM234">
        <v>0.27643693379791262</v>
      </c>
      <c r="DN234">
        <v>6.8282576865484737E-2</v>
      </c>
      <c r="DO234">
        <v>0</v>
      </c>
      <c r="DP234">
        <v>0.63434302439024381</v>
      </c>
      <c r="DQ234">
        <v>-7.0728731707316903E-2</v>
      </c>
      <c r="DR234">
        <v>8.4317541428954399E-3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3.2964199999999999</v>
      </c>
      <c r="EB234">
        <v>2.6254</v>
      </c>
      <c r="EC234">
        <v>0.232733</v>
      </c>
      <c r="ED234">
        <v>0.23288800000000001</v>
      </c>
      <c r="EE234">
        <v>0.143403</v>
      </c>
      <c r="EF234">
        <v>0.140261</v>
      </c>
      <c r="EG234">
        <v>23114.2</v>
      </c>
      <c r="EH234">
        <v>23443</v>
      </c>
      <c r="EI234">
        <v>28040.5</v>
      </c>
      <c r="EJ234">
        <v>29428.7</v>
      </c>
      <c r="EK234">
        <v>33078.6</v>
      </c>
      <c r="EL234">
        <v>35122.300000000003</v>
      </c>
      <c r="EM234">
        <v>39603.199999999997</v>
      </c>
      <c r="EN234">
        <v>42051.4</v>
      </c>
      <c r="EO234">
        <v>2.19408</v>
      </c>
      <c r="EP234">
        <v>2.1886000000000001</v>
      </c>
      <c r="EQ234">
        <v>0.10918799999999999</v>
      </c>
      <c r="ER234">
        <v>0</v>
      </c>
      <c r="ES234">
        <v>31.780899999999999</v>
      </c>
      <c r="ET234">
        <v>999.9</v>
      </c>
      <c r="EU234">
        <v>76.400000000000006</v>
      </c>
      <c r="EV234">
        <v>32.9</v>
      </c>
      <c r="EW234">
        <v>38.017200000000003</v>
      </c>
      <c r="EX234">
        <v>56.976500000000001</v>
      </c>
      <c r="EY234">
        <v>-4.21875</v>
      </c>
      <c r="EZ234">
        <v>2</v>
      </c>
      <c r="FA234">
        <v>0.50450499999999998</v>
      </c>
      <c r="FB234">
        <v>0.60078399999999998</v>
      </c>
      <c r="FC234">
        <v>20.271799999999999</v>
      </c>
      <c r="FD234">
        <v>5.2187900000000003</v>
      </c>
      <c r="FE234">
        <v>12.0099</v>
      </c>
      <c r="FF234">
        <v>4.9861000000000004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1.8658300000000001</v>
      </c>
      <c r="FM234">
        <v>1.8621799999999999</v>
      </c>
      <c r="FN234">
        <v>1.8642399999999999</v>
      </c>
      <c r="FO234">
        <v>1.8603099999999999</v>
      </c>
      <c r="FP234">
        <v>1.8610100000000001</v>
      </c>
      <c r="FQ234">
        <v>1.86019</v>
      </c>
      <c r="FR234">
        <v>1.86188</v>
      </c>
      <c r="FS234">
        <v>1.8584799999999999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-8.27</v>
      </c>
      <c r="GH234">
        <v>0.19719999999999999</v>
      </c>
      <c r="GI234">
        <v>-4.4815386914191997</v>
      </c>
      <c r="GJ234">
        <v>-4.8024823865547416E-3</v>
      </c>
      <c r="GK234">
        <v>2.2541114550050859E-6</v>
      </c>
      <c r="GL234">
        <v>-5.2254267566753844E-10</v>
      </c>
      <c r="GM234">
        <v>0.19724000000001499</v>
      </c>
      <c r="GN234">
        <v>0</v>
      </c>
      <c r="GO234">
        <v>0</v>
      </c>
      <c r="GP234">
        <v>0</v>
      </c>
      <c r="GQ234">
        <v>6</v>
      </c>
      <c r="GR234">
        <v>2068</v>
      </c>
      <c r="GS234">
        <v>3</v>
      </c>
      <c r="GT234">
        <v>31</v>
      </c>
      <c r="GU234">
        <v>71.599999999999994</v>
      </c>
      <c r="GV234">
        <v>71.599999999999994</v>
      </c>
      <c r="GW234">
        <v>3.7353499999999999</v>
      </c>
      <c r="GX234">
        <v>2.49878</v>
      </c>
      <c r="GY234">
        <v>2.04834</v>
      </c>
      <c r="GZ234">
        <v>2.6257299999999999</v>
      </c>
      <c r="HA234">
        <v>2.1972700000000001</v>
      </c>
      <c r="HB234">
        <v>2.33643</v>
      </c>
      <c r="HC234">
        <v>38.354500000000002</v>
      </c>
      <c r="HD234">
        <v>14.815</v>
      </c>
      <c r="HE234">
        <v>18</v>
      </c>
      <c r="HF234">
        <v>684.81200000000001</v>
      </c>
      <c r="HG234">
        <v>757.49599999999998</v>
      </c>
      <c r="HH234">
        <v>30.998999999999999</v>
      </c>
      <c r="HI234">
        <v>33.750100000000003</v>
      </c>
      <c r="HJ234">
        <v>30.000900000000001</v>
      </c>
      <c r="HK234">
        <v>33.547899999999998</v>
      </c>
      <c r="HL234">
        <v>33.5456</v>
      </c>
      <c r="HM234">
        <v>74.701800000000006</v>
      </c>
      <c r="HN234">
        <v>5.3841799999999997</v>
      </c>
      <c r="HO234">
        <v>100</v>
      </c>
      <c r="HP234">
        <v>31</v>
      </c>
      <c r="HQ234">
        <v>1461.46</v>
      </c>
      <c r="HR234">
        <v>34.906199999999998</v>
      </c>
      <c r="HS234">
        <v>98.840400000000002</v>
      </c>
      <c r="HT234">
        <v>97.525499999999994</v>
      </c>
    </row>
    <row r="235" spans="1:228" x14ac:dyDescent="0.2">
      <c r="A235">
        <v>220</v>
      </c>
      <c r="B235">
        <v>1676574781.0999999</v>
      </c>
      <c r="C235">
        <v>874.5</v>
      </c>
      <c r="D235" t="s">
        <v>799</v>
      </c>
      <c r="E235" t="s">
        <v>800</v>
      </c>
      <c r="F235">
        <v>4</v>
      </c>
      <c r="G235">
        <v>1676574778.7874999</v>
      </c>
      <c r="H235">
        <f t="shared" si="102"/>
        <v>6.9652761056065754E-4</v>
      </c>
      <c r="I235">
        <f t="shared" si="103"/>
        <v>0.6965276105606576</v>
      </c>
      <c r="J235">
        <f t="shared" si="104"/>
        <v>16.077887155896587</v>
      </c>
      <c r="K235">
        <f t="shared" si="105"/>
        <v>1428.6312499999999</v>
      </c>
      <c r="L235">
        <f t="shared" si="106"/>
        <v>785.90685531411032</v>
      </c>
      <c r="M235">
        <f t="shared" si="107"/>
        <v>79.428142954692063</v>
      </c>
      <c r="N235">
        <f t="shared" si="108"/>
        <v>144.38546551319681</v>
      </c>
      <c r="O235">
        <f t="shared" si="109"/>
        <v>4.2249219710485182E-2</v>
      </c>
      <c r="P235">
        <f t="shared" si="110"/>
        <v>2.7627878624753284</v>
      </c>
      <c r="Q235">
        <f t="shared" si="111"/>
        <v>4.1893545409276096E-2</v>
      </c>
      <c r="R235">
        <f t="shared" si="112"/>
        <v>2.6215172105963129E-2</v>
      </c>
      <c r="S235">
        <f t="shared" si="113"/>
        <v>226.11094573378918</v>
      </c>
      <c r="T235">
        <f t="shared" si="114"/>
        <v>34.528336503042084</v>
      </c>
      <c r="U235">
        <f t="shared" si="115"/>
        <v>33.545162500000004</v>
      </c>
      <c r="V235">
        <f t="shared" si="116"/>
        <v>5.2089391406980283</v>
      </c>
      <c r="W235">
        <f t="shared" si="117"/>
        <v>70.036080044896252</v>
      </c>
      <c r="X235">
        <f t="shared" si="118"/>
        <v>3.6018539554521722</v>
      </c>
      <c r="Y235">
        <f t="shared" si="119"/>
        <v>5.1428548730072032</v>
      </c>
      <c r="Z235">
        <f t="shared" si="120"/>
        <v>1.6070851852458561</v>
      </c>
      <c r="AA235">
        <f t="shared" si="121"/>
        <v>-30.716867625724998</v>
      </c>
      <c r="AB235">
        <f t="shared" si="122"/>
        <v>-33.952564216162493</v>
      </c>
      <c r="AC235">
        <f t="shared" si="123"/>
        <v>-2.8264102562755582</v>
      </c>
      <c r="AD235">
        <f t="shared" si="124"/>
        <v>158.61510363562613</v>
      </c>
      <c r="AE235">
        <f t="shared" si="125"/>
        <v>26.703294764246401</v>
      </c>
      <c r="AF235">
        <f t="shared" si="126"/>
        <v>0.70200436739658323</v>
      </c>
      <c r="AG235">
        <f t="shared" si="127"/>
        <v>16.077887155896587</v>
      </c>
      <c r="AH235">
        <v>1506.4536730256741</v>
      </c>
      <c r="AI235">
        <v>1484.565515151515</v>
      </c>
      <c r="AJ235">
        <v>1.729543475888462</v>
      </c>
      <c r="AK235">
        <v>61.748436210949897</v>
      </c>
      <c r="AL235">
        <f t="shared" si="128"/>
        <v>0.6965276105606576</v>
      </c>
      <c r="AM235">
        <v>35.012970863521367</v>
      </c>
      <c r="AN235">
        <v>35.633641818181808</v>
      </c>
      <c r="AO235">
        <v>-1.129454407041547E-4</v>
      </c>
      <c r="AP235">
        <v>100.5812648026685</v>
      </c>
      <c r="AQ235">
        <v>13</v>
      </c>
      <c r="AR235">
        <v>2</v>
      </c>
      <c r="AS235">
        <f t="shared" si="129"/>
        <v>1</v>
      </c>
      <c r="AT235">
        <f t="shared" si="130"/>
        <v>0</v>
      </c>
      <c r="AU235">
        <f t="shared" si="131"/>
        <v>47153.472201885423</v>
      </c>
      <c r="AV235">
        <f t="shared" si="132"/>
        <v>1199.9837500000001</v>
      </c>
      <c r="AW235">
        <f t="shared" si="133"/>
        <v>1025.9104635926369</v>
      </c>
      <c r="AX235">
        <f t="shared" si="134"/>
        <v>0.8549369635985794</v>
      </c>
      <c r="AY235">
        <f t="shared" si="135"/>
        <v>0.18842833974525836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1676574778.7874999</v>
      </c>
      <c r="BF235">
        <v>1428.6312499999999</v>
      </c>
      <c r="BG235">
        <v>1454.2037499999999</v>
      </c>
      <c r="BH235">
        <v>35.638775000000003</v>
      </c>
      <c r="BI235">
        <v>35.013925</v>
      </c>
      <c r="BJ235">
        <v>1436.9112500000001</v>
      </c>
      <c r="BK235">
        <v>35.441550000000007</v>
      </c>
      <c r="BL235">
        <v>650.06237499999997</v>
      </c>
      <c r="BM235">
        <v>100.96550000000001</v>
      </c>
      <c r="BN235">
        <v>0.1000937375</v>
      </c>
      <c r="BO235">
        <v>33.317212499999997</v>
      </c>
      <c r="BP235">
        <v>33.545162500000004</v>
      </c>
      <c r="BQ235">
        <v>999.9</v>
      </c>
      <c r="BR235">
        <v>0</v>
      </c>
      <c r="BS235">
        <v>0</v>
      </c>
      <c r="BT235">
        <v>8991.4874999999993</v>
      </c>
      <c r="BU235">
        <v>0</v>
      </c>
      <c r="BV235">
        <v>1763.6812500000001</v>
      </c>
      <c r="BW235">
        <v>-25.572375000000001</v>
      </c>
      <c r="BX235">
        <v>1481.43</v>
      </c>
      <c r="BY235">
        <v>1506.96875</v>
      </c>
      <c r="BZ235">
        <v>0.62487024999999996</v>
      </c>
      <c r="CA235">
        <v>1454.2037499999999</v>
      </c>
      <c r="CB235">
        <v>35.013925</v>
      </c>
      <c r="CC235">
        <v>3.5982824999999998</v>
      </c>
      <c r="CD235">
        <v>3.5351925</v>
      </c>
      <c r="CE235">
        <v>27.09075</v>
      </c>
      <c r="CF235">
        <v>26.7897</v>
      </c>
      <c r="CG235">
        <v>1199.9837500000001</v>
      </c>
      <c r="CH235">
        <v>0.50001899999999999</v>
      </c>
      <c r="CI235">
        <v>0.49998100000000001</v>
      </c>
      <c r="CJ235">
        <v>0</v>
      </c>
      <c r="CK235">
        <v>1172.55375</v>
      </c>
      <c r="CL235">
        <v>4.9990899999999998</v>
      </c>
      <c r="CM235">
        <v>13108.762500000001</v>
      </c>
      <c r="CN235">
        <v>9557.7962499999994</v>
      </c>
      <c r="CO235">
        <v>43.561999999999998</v>
      </c>
      <c r="CP235">
        <v>46.186999999999998</v>
      </c>
      <c r="CQ235">
        <v>44.436999999999998</v>
      </c>
      <c r="CR235">
        <v>45.061999999999998</v>
      </c>
      <c r="CS235">
        <v>44.929250000000003</v>
      </c>
      <c r="CT235">
        <v>597.51375000000007</v>
      </c>
      <c r="CU235">
        <v>597.47</v>
      </c>
      <c r="CV235">
        <v>0</v>
      </c>
      <c r="CW235">
        <v>1676574792.9000001</v>
      </c>
      <c r="CX235">
        <v>0</v>
      </c>
      <c r="CY235">
        <v>1676570481.5999999</v>
      </c>
      <c r="CZ235" t="s">
        <v>356</v>
      </c>
      <c r="DA235">
        <v>1676570481.5999999</v>
      </c>
      <c r="DB235">
        <v>1676570479.5999999</v>
      </c>
      <c r="DC235">
        <v>11</v>
      </c>
      <c r="DD235">
        <v>-8.3000000000000004E-2</v>
      </c>
      <c r="DE235">
        <v>1.9E-2</v>
      </c>
      <c r="DF235">
        <v>-6.1429999999999998</v>
      </c>
      <c r="DG235">
        <v>0.19700000000000001</v>
      </c>
      <c r="DH235">
        <v>415</v>
      </c>
      <c r="DI235">
        <v>33</v>
      </c>
      <c r="DJ235">
        <v>0.52</v>
      </c>
      <c r="DK235">
        <v>0.45</v>
      </c>
      <c r="DL235">
        <v>-25.566334146341461</v>
      </c>
      <c r="DM235">
        <v>-0.13668710801392511</v>
      </c>
      <c r="DN235">
        <v>4.3343531937956328E-2</v>
      </c>
      <c r="DO235">
        <v>0</v>
      </c>
      <c r="DP235">
        <v>0.62997251219512196</v>
      </c>
      <c r="DQ235">
        <v>-2.321078048780538E-2</v>
      </c>
      <c r="DR235">
        <v>2.7696091044251418E-3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3.29603</v>
      </c>
      <c r="EB235">
        <v>2.6251699999999998</v>
      </c>
      <c r="EC235">
        <v>0.23338100000000001</v>
      </c>
      <c r="ED235">
        <v>0.23353499999999999</v>
      </c>
      <c r="EE235">
        <v>0.143372</v>
      </c>
      <c r="EF235">
        <v>0.140268</v>
      </c>
      <c r="EG235">
        <v>23094.400000000001</v>
      </c>
      <c r="EH235">
        <v>23422.799999999999</v>
      </c>
      <c r="EI235">
        <v>28040.2</v>
      </c>
      <c r="EJ235">
        <v>29428.400000000001</v>
      </c>
      <c r="EK235">
        <v>33079.599999999999</v>
      </c>
      <c r="EL235">
        <v>35121.599999999999</v>
      </c>
      <c r="EM235">
        <v>39603</v>
      </c>
      <c r="EN235">
        <v>42050.8</v>
      </c>
      <c r="EO235">
        <v>2.1939500000000001</v>
      </c>
      <c r="EP235">
        <v>2.18858</v>
      </c>
      <c r="EQ235">
        <v>0.109401</v>
      </c>
      <c r="ER235">
        <v>0</v>
      </c>
      <c r="ES235">
        <v>31.767499999999998</v>
      </c>
      <c r="ET235">
        <v>999.9</v>
      </c>
      <c r="EU235">
        <v>76.400000000000006</v>
      </c>
      <c r="EV235">
        <v>32.9</v>
      </c>
      <c r="EW235">
        <v>38.017299999999999</v>
      </c>
      <c r="EX235">
        <v>56.346499999999999</v>
      </c>
      <c r="EY235">
        <v>-4.2387800000000002</v>
      </c>
      <c r="EZ235">
        <v>2</v>
      </c>
      <c r="FA235">
        <v>0.50526199999999999</v>
      </c>
      <c r="FB235">
        <v>0.59500500000000001</v>
      </c>
      <c r="FC235">
        <v>20.271799999999999</v>
      </c>
      <c r="FD235">
        <v>5.2186399999999997</v>
      </c>
      <c r="FE235">
        <v>12.0099</v>
      </c>
      <c r="FF235">
        <v>4.9863499999999998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1.86425</v>
      </c>
      <c r="FO235">
        <v>1.8603099999999999</v>
      </c>
      <c r="FP235">
        <v>1.8610100000000001</v>
      </c>
      <c r="FQ235">
        <v>1.86019</v>
      </c>
      <c r="FR235">
        <v>1.86188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-8.2899999999999991</v>
      </c>
      <c r="GH235">
        <v>0.1973</v>
      </c>
      <c r="GI235">
        <v>-4.4815386914191997</v>
      </c>
      <c r="GJ235">
        <v>-4.8024823865547416E-3</v>
      </c>
      <c r="GK235">
        <v>2.2541114550050859E-6</v>
      </c>
      <c r="GL235">
        <v>-5.2254267566753844E-10</v>
      </c>
      <c r="GM235">
        <v>0.19724000000001499</v>
      </c>
      <c r="GN235">
        <v>0</v>
      </c>
      <c r="GO235">
        <v>0</v>
      </c>
      <c r="GP235">
        <v>0</v>
      </c>
      <c r="GQ235">
        <v>6</v>
      </c>
      <c r="GR235">
        <v>2068</v>
      </c>
      <c r="GS235">
        <v>3</v>
      </c>
      <c r="GT235">
        <v>31</v>
      </c>
      <c r="GU235">
        <v>71.7</v>
      </c>
      <c r="GV235">
        <v>71.7</v>
      </c>
      <c r="GW235">
        <v>3.74634</v>
      </c>
      <c r="GX235">
        <v>2.50122</v>
      </c>
      <c r="GY235">
        <v>2.04834</v>
      </c>
      <c r="GZ235">
        <v>2.6257299999999999</v>
      </c>
      <c r="HA235">
        <v>2.1972700000000001</v>
      </c>
      <c r="HB235">
        <v>2.33643</v>
      </c>
      <c r="HC235">
        <v>38.354500000000002</v>
      </c>
      <c r="HD235">
        <v>14.8062</v>
      </c>
      <c r="HE235">
        <v>18</v>
      </c>
      <c r="HF235">
        <v>684.79700000000003</v>
      </c>
      <c r="HG235">
        <v>757.56500000000005</v>
      </c>
      <c r="HH235">
        <v>30.998699999999999</v>
      </c>
      <c r="HI235">
        <v>33.756999999999998</v>
      </c>
      <c r="HJ235">
        <v>30.000900000000001</v>
      </c>
      <c r="HK235">
        <v>33.555999999999997</v>
      </c>
      <c r="HL235">
        <v>33.552999999999997</v>
      </c>
      <c r="HM235">
        <v>74.950500000000005</v>
      </c>
      <c r="HN235">
        <v>5.6604299999999999</v>
      </c>
      <c r="HO235">
        <v>100</v>
      </c>
      <c r="HP235">
        <v>31</v>
      </c>
      <c r="HQ235">
        <v>1468.17</v>
      </c>
      <c r="HR235">
        <v>34.906199999999998</v>
      </c>
      <c r="HS235">
        <v>98.839699999999993</v>
      </c>
      <c r="HT235">
        <v>97.524199999999993</v>
      </c>
    </row>
    <row r="236" spans="1:228" x14ac:dyDescent="0.2">
      <c r="A236">
        <v>221</v>
      </c>
      <c r="B236">
        <v>1676574785.0999999</v>
      </c>
      <c r="C236">
        <v>878.5</v>
      </c>
      <c r="D236" t="s">
        <v>801</v>
      </c>
      <c r="E236" t="s">
        <v>802</v>
      </c>
      <c r="F236">
        <v>4</v>
      </c>
      <c r="G236">
        <v>1676574783.0999999</v>
      </c>
      <c r="H236">
        <f t="shared" si="102"/>
        <v>6.8145407687716778E-4</v>
      </c>
      <c r="I236">
        <f t="shared" si="103"/>
        <v>0.68145407687716775</v>
      </c>
      <c r="J236">
        <f t="shared" si="104"/>
        <v>15.833293155024574</v>
      </c>
      <c r="K236">
        <f t="shared" si="105"/>
        <v>1435.87</v>
      </c>
      <c r="L236">
        <f t="shared" si="106"/>
        <v>790.35328670956972</v>
      </c>
      <c r="M236">
        <f t="shared" si="107"/>
        <v>79.87631246342518</v>
      </c>
      <c r="N236">
        <f t="shared" si="108"/>
        <v>145.11485269372207</v>
      </c>
      <c r="O236">
        <f t="shared" si="109"/>
        <v>4.141801162863764E-2</v>
      </c>
      <c r="P236">
        <f t="shared" si="110"/>
        <v>2.7644341933755925</v>
      </c>
      <c r="Q236">
        <f t="shared" si="111"/>
        <v>4.1076335370418236E-2</v>
      </c>
      <c r="R236">
        <f t="shared" si="112"/>
        <v>2.5703172792898951E-2</v>
      </c>
      <c r="S236">
        <f t="shared" si="113"/>
        <v>226.10987109085715</v>
      </c>
      <c r="T236">
        <f t="shared" si="114"/>
        <v>34.511331006570337</v>
      </c>
      <c r="U236">
        <f t="shared" si="115"/>
        <v>33.529657142857147</v>
      </c>
      <c r="V236">
        <f t="shared" si="116"/>
        <v>5.2044207358371972</v>
      </c>
      <c r="W236">
        <f t="shared" si="117"/>
        <v>70.096231245887566</v>
      </c>
      <c r="X236">
        <f t="shared" si="118"/>
        <v>3.6008128588896953</v>
      </c>
      <c r="Y236">
        <f t="shared" si="119"/>
        <v>5.136956431022031</v>
      </c>
      <c r="Z236">
        <f t="shared" si="120"/>
        <v>1.603607876947502</v>
      </c>
      <c r="AA236">
        <f t="shared" si="121"/>
        <v>-30.052124790283099</v>
      </c>
      <c r="AB236">
        <f t="shared" si="122"/>
        <v>-34.712654532959498</v>
      </c>
      <c r="AC236">
        <f t="shared" si="123"/>
        <v>-2.8874551798449173</v>
      </c>
      <c r="AD236">
        <f t="shared" si="124"/>
        <v>158.45763658776963</v>
      </c>
      <c r="AE236">
        <f t="shared" si="125"/>
        <v>26.482254575909597</v>
      </c>
      <c r="AF236">
        <f t="shared" si="126"/>
        <v>0.68557269738126059</v>
      </c>
      <c r="AG236">
        <f t="shared" si="127"/>
        <v>15.833293155024574</v>
      </c>
      <c r="AH236">
        <v>1513.237409532625</v>
      </c>
      <c r="AI236">
        <v>1491.533090909091</v>
      </c>
      <c r="AJ236">
        <v>1.742086219521678</v>
      </c>
      <c r="AK236">
        <v>61.748436210949897</v>
      </c>
      <c r="AL236">
        <f t="shared" si="128"/>
        <v>0.68145407687716775</v>
      </c>
      <c r="AM236">
        <v>35.017544739593163</v>
      </c>
      <c r="AN236">
        <v>35.624788484848487</v>
      </c>
      <c r="AO236">
        <v>-9.9068164211410699E-5</v>
      </c>
      <c r="AP236">
        <v>100.5812648026685</v>
      </c>
      <c r="AQ236">
        <v>12</v>
      </c>
      <c r="AR236">
        <v>2</v>
      </c>
      <c r="AS236">
        <f t="shared" si="129"/>
        <v>1</v>
      </c>
      <c r="AT236">
        <f t="shared" si="130"/>
        <v>0</v>
      </c>
      <c r="AU236">
        <f t="shared" si="131"/>
        <v>47201.805889855532</v>
      </c>
      <c r="AV236">
        <f t="shared" si="132"/>
        <v>1199.978571428572</v>
      </c>
      <c r="AW236">
        <f t="shared" si="133"/>
        <v>1025.90598502117</v>
      </c>
      <c r="AX236">
        <f t="shared" si="134"/>
        <v>0.85493692091503848</v>
      </c>
      <c r="AY236">
        <f t="shared" si="135"/>
        <v>0.18842825736602431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1676574783.0999999</v>
      </c>
      <c r="BF236">
        <v>1435.87</v>
      </c>
      <c r="BG236">
        <v>1461.224285714286</v>
      </c>
      <c r="BH236">
        <v>35.629014285714277</v>
      </c>
      <c r="BI236">
        <v>35.018714285714289</v>
      </c>
      <c r="BJ236">
        <v>1444.1628571428571</v>
      </c>
      <c r="BK236">
        <v>35.43177142857143</v>
      </c>
      <c r="BL236">
        <v>649.98828571428567</v>
      </c>
      <c r="BM236">
        <v>100.9641428571429</v>
      </c>
      <c r="BN236">
        <v>9.9917742857142861E-2</v>
      </c>
      <c r="BO236">
        <v>33.29674285714286</v>
      </c>
      <c r="BP236">
        <v>33.529657142857147</v>
      </c>
      <c r="BQ236">
        <v>999.89999999999986</v>
      </c>
      <c r="BR236">
        <v>0</v>
      </c>
      <c r="BS236">
        <v>0</v>
      </c>
      <c r="BT236">
        <v>9000.3571428571431</v>
      </c>
      <c r="BU236">
        <v>0</v>
      </c>
      <c r="BV236">
        <v>1976.812857142857</v>
      </c>
      <c r="BW236">
        <v>-25.349985714285719</v>
      </c>
      <c r="BX236">
        <v>1488.92</v>
      </c>
      <c r="BY236">
        <v>1514.248571428571</v>
      </c>
      <c r="BZ236">
        <v>0.61029485714285714</v>
      </c>
      <c r="CA236">
        <v>1461.224285714286</v>
      </c>
      <c r="CB236">
        <v>35.018714285714289</v>
      </c>
      <c r="CC236">
        <v>3.5972557142857138</v>
      </c>
      <c r="CD236">
        <v>3.5356399999999999</v>
      </c>
      <c r="CE236">
        <v>27.085885714285709</v>
      </c>
      <c r="CF236">
        <v>26.791842857142861</v>
      </c>
      <c r="CG236">
        <v>1199.978571428572</v>
      </c>
      <c r="CH236">
        <v>0.50001728571428572</v>
      </c>
      <c r="CI236">
        <v>0.49998271428571428</v>
      </c>
      <c r="CJ236">
        <v>0</v>
      </c>
      <c r="CK236">
        <v>1173.232857142857</v>
      </c>
      <c r="CL236">
        <v>4.9990899999999998</v>
      </c>
      <c r="CM236">
        <v>13110.6</v>
      </c>
      <c r="CN236">
        <v>9557.7557142857149</v>
      </c>
      <c r="CO236">
        <v>43.561999999999998</v>
      </c>
      <c r="CP236">
        <v>46.214000000000013</v>
      </c>
      <c r="CQ236">
        <v>44.436999999999998</v>
      </c>
      <c r="CR236">
        <v>45.026571428571422</v>
      </c>
      <c r="CS236">
        <v>44.936999999999998</v>
      </c>
      <c r="CT236">
        <v>597.51285714285711</v>
      </c>
      <c r="CU236">
        <v>597.46571428571428</v>
      </c>
      <c r="CV236">
        <v>0</v>
      </c>
      <c r="CW236">
        <v>1676574797.0999999</v>
      </c>
      <c r="CX236">
        <v>0</v>
      </c>
      <c r="CY236">
        <v>1676570481.5999999</v>
      </c>
      <c r="CZ236" t="s">
        <v>356</v>
      </c>
      <c r="DA236">
        <v>1676570481.5999999</v>
      </c>
      <c r="DB236">
        <v>1676570479.5999999</v>
      </c>
      <c r="DC236">
        <v>11</v>
      </c>
      <c r="DD236">
        <v>-8.3000000000000004E-2</v>
      </c>
      <c r="DE236">
        <v>1.9E-2</v>
      </c>
      <c r="DF236">
        <v>-6.1429999999999998</v>
      </c>
      <c r="DG236">
        <v>0.19700000000000001</v>
      </c>
      <c r="DH236">
        <v>415</v>
      </c>
      <c r="DI236">
        <v>33</v>
      </c>
      <c r="DJ236">
        <v>0.52</v>
      </c>
      <c r="DK236">
        <v>0.45</v>
      </c>
      <c r="DL236">
        <v>-25.551758536585371</v>
      </c>
      <c r="DM236">
        <v>0.31718885017419901</v>
      </c>
      <c r="DN236">
        <v>7.8946443641953024E-2</v>
      </c>
      <c r="DO236">
        <v>0</v>
      </c>
      <c r="DP236">
        <v>0.62617819512195128</v>
      </c>
      <c r="DQ236">
        <v>-5.1419268292681883E-2</v>
      </c>
      <c r="DR236">
        <v>6.3338144027715792E-3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3.2960600000000002</v>
      </c>
      <c r="EB236">
        <v>2.6253500000000001</v>
      </c>
      <c r="EC236">
        <v>0.23403299999999999</v>
      </c>
      <c r="ED236">
        <v>0.23414099999999999</v>
      </c>
      <c r="EE236">
        <v>0.143342</v>
      </c>
      <c r="EF236">
        <v>0.14027800000000001</v>
      </c>
      <c r="EG236">
        <v>23074.6</v>
      </c>
      <c r="EH236">
        <v>23403.8</v>
      </c>
      <c r="EI236">
        <v>28040.3</v>
      </c>
      <c r="EJ236">
        <v>29427.9</v>
      </c>
      <c r="EK236">
        <v>33080.400000000001</v>
      </c>
      <c r="EL236">
        <v>35120.9</v>
      </c>
      <c r="EM236">
        <v>39602.6</v>
      </c>
      <c r="EN236">
        <v>42050.5</v>
      </c>
      <c r="EO236">
        <v>2.194</v>
      </c>
      <c r="EP236">
        <v>2.18865</v>
      </c>
      <c r="EQ236">
        <v>0.10911</v>
      </c>
      <c r="ER236">
        <v>0</v>
      </c>
      <c r="ES236">
        <v>31.752099999999999</v>
      </c>
      <c r="ET236">
        <v>999.9</v>
      </c>
      <c r="EU236">
        <v>76.400000000000006</v>
      </c>
      <c r="EV236">
        <v>32.9</v>
      </c>
      <c r="EW236">
        <v>38.019799999999996</v>
      </c>
      <c r="EX236">
        <v>56.826500000000003</v>
      </c>
      <c r="EY236">
        <v>-4.18269</v>
      </c>
      <c r="EZ236">
        <v>2</v>
      </c>
      <c r="FA236">
        <v>0.50589200000000001</v>
      </c>
      <c r="FB236">
        <v>0.58791899999999997</v>
      </c>
      <c r="FC236">
        <v>20.271999999999998</v>
      </c>
      <c r="FD236">
        <v>5.2183400000000004</v>
      </c>
      <c r="FE236">
        <v>12.0099</v>
      </c>
      <c r="FF236">
        <v>4.9856499999999997</v>
      </c>
      <c r="FG236">
        <v>3.28443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1.86426</v>
      </c>
      <c r="FO236">
        <v>1.86032</v>
      </c>
      <c r="FP236">
        <v>1.861</v>
      </c>
      <c r="FQ236">
        <v>1.86019</v>
      </c>
      <c r="FR236">
        <v>1.86188</v>
      </c>
      <c r="FS236">
        <v>1.8585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-8.3000000000000007</v>
      </c>
      <c r="GH236">
        <v>0.1973</v>
      </c>
      <c r="GI236">
        <v>-4.4815386914191997</v>
      </c>
      <c r="GJ236">
        <v>-4.8024823865547416E-3</v>
      </c>
      <c r="GK236">
        <v>2.2541114550050859E-6</v>
      </c>
      <c r="GL236">
        <v>-5.2254267566753844E-10</v>
      </c>
      <c r="GM236">
        <v>0.19724000000001499</v>
      </c>
      <c r="GN236">
        <v>0</v>
      </c>
      <c r="GO236">
        <v>0</v>
      </c>
      <c r="GP236">
        <v>0</v>
      </c>
      <c r="GQ236">
        <v>6</v>
      </c>
      <c r="GR236">
        <v>2068</v>
      </c>
      <c r="GS236">
        <v>3</v>
      </c>
      <c r="GT236">
        <v>31</v>
      </c>
      <c r="GU236">
        <v>71.7</v>
      </c>
      <c r="GV236">
        <v>71.8</v>
      </c>
      <c r="GW236">
        <v>3.7609900000000001</v>
      </c>
      <c r="GX236">
        <v>2.49512</v>
      </c>
      <c r="GY236">
        <v>2.04834</v>
      </c>
      <c r="GZ236">
        <v>2.6257299999999999</v>
      </c>
      <c r="HA236">
        <v>2.1972700000000001</v>
      </c>
      <c r="HB236">
        <v>2.33887</v>
      </c>
      <c r="HC236">
        <v>38.354500000000002</v>
      </c>
      <c r="HD236">
        <v>14.815</v>
      </c>
      <c r="HE236">
        <v>18</v>
      </c>
      <c r="HF236">
        <v>684.91200000000003</v>
      </c>
      <c r="HG236">
        <v>757.72199999999998</v>
      </c>
      <c r="HH236">
        <v>30.9983</v>
      </c>
      <c r="HI236">
        <v>33.763300000000001</v>
      </c>
      <c r="HJ236">
        <v>30.000900000000001</v>
      </c>
      <c r="HK236">
        <v>33.563000000000002</v>
      </c>
      <c r="HL236">
        <v>33.559800000000003</v>
      </c>
      <c r="HM236">
        <v>75.213399999999993</v>
      </c>
      <c r="HN236">
        <v>5.6604299999999999</v>
      </c>
      <c r="HO236">
        <v>100</v>
      </c>
      <c r="HP236">
        <v>31</v>
      </c>
      <c r="HQ236">
        <v>1474.87</v>
      </c>
      <c r="HR236">
        <v>34.906300000000002</v>
      </c>
      <c r="HS236">
        <v>98.839100000000002</v>
      </c>
      <c r="HT236">
        <v>97.523200000000003</v>
      </c>
    </row>
    <row r="237" spans="1:228" x14ac:dyDescent="0.2">
      <c r="A237">
        <v>222</v>
      </c>
      <c r="B237">
        <v>1676574789.0999999</v>
      </c>
      <c r="C237">
        <v>882.5</v>
      </c>
      <c r="D237" t="s">
        <v>803</v>
      </c>
      <c r="E237" t="s">
        <v>804</v>
      </c>
      <c r="F237">
        <v>4</v>
      </c>
      <c r="G237">
        <v>1676574786.7874999</v>
      </c>
      <c r="H237">
        <f t="shared" si="102"/>
        <v>6.6027689825114101E-4</v>
      </c>
      <c r="I237">
        <f t="shared" si="103"/>
        <v>0.660276898251141</v>
      </c>
      <c r="J237">
        <f t="shared" si="104"/>
        <v>16.329965972751889</v>
      </c>
      <c r="K237">
        <f t="shared" si="105"/>
        <v>1441.91</v>
      </c>
      <c r="L237">
        <f t="shared" si="106"/>
        <v>758.45505335804535</v>
      </c>
      <c r="M237">
        <f t="shared" si="107"/>
        <v>76.651898701981793</v>
      </c>
      <c r="N237">
        <f t="shared" si="108"/>
        <v>145.72404622795591</v>
      </c>
      <c r="O237">
        <f t="shared" si="109"/>
        <v>4.0205723541162662E-2</v>
      </c>
      <c r="P237">
        <f t="shared" si="110"/>
        <v>2.7663060318298056</v>
      </c>
      <c r="Q237">
        <f t="shared" si="111"/>
        <v>3.9883888137428138E-2</v>
      </c>
      <c r="R237">
        <f t="shared" si="112"/>
        <v>2.4956130850733376E-2</v>
      </c>
      <c r="S237">
        <f t="shared" si="113"/>
        <v>226.11368398354367</v>
      </c>
      <c r="T237">
        <f t="shared" si="114"/>
        <v>34.497314907456307</v>
      </c>
      <c r="U237">
        <f t="shared" si="115"/>
        <v>33.513837499999987</v>
      </c>
      <c r="V237">
        <f t="shared" si="116"/>
        <v>5.1998142591520162</v>
      </c>
      <c r="W237">
        <f t="shared" si="117"/>
        <v>70.146687648597378</v>
      </c>
      <c r="X237">
        <f t="shared" si="118"/>
        <v>3.5995517572827662</v>
      </c>
      <c r="Y237">
        <f t="shared" si="119"/>
        <v>5.1314636199429176</v>
      </c>
      <c r="Z237">
        <f t="shared" si="120"/>
        <v>1.60026250186925</v>
      </c>
      <c r="AA237">
        <f t="shared" si="121"/>
        <v>-29.11821121287532</v>
      </c>
      <c r="AB237">
        <f t="shared" si="122"/>
        <v>-35.222452416854104</v>
      </c>
      <c r="AC237">
        <f t="shared" si="123"/>
        <v>-2.927378308817699</v>
      </c>
      <c r="AD237">
        <f t="shared" si="124"/>
        <v>158.84564204499654</v>
      </c>
      <c r="AE237">
        <f t="shared" si="125"/>
        <v>26.406820959049266</v>
      </c>
      <c r="AF237">
        <f t="shared" si="126"/>
        <v>0.66962530263138009</v>
      </c>
      <c r="AG237">
        <f t="shared" si="127"/>
        <v>16.329965972751889</v>
      </c>
      <c r="AH237">
        <v>1519.912619201835</v>
      </c>
      <c r="AI237">
        <v>1498.130242424241</v>
      </c>
      <c r="AJ237">
        <v>1.636749084680154</v>
      </c>
      <c r="AK237">
        <v>61.748436210949897</v>
      </c>
      <c r="AL237">
        <f t="shared" si="128"/>
        <v>0.660276898251141</v>
      </c>
      <c r="AM237">
        <v>35.020896787584583</v>
      </c>
      <c r="AN237">
        <v>35.609904848484831</v>
      </c>
      <c r="AO237">
        <v>-2.0190058957537599E-4</v>
      </c>
      <c r="AP237">
        <v>100.5812648026685</v>
      </c>
      <c r="AQ237">
        <v>12</v>
      </c>
      <c r="AR237">
        <v>2</v>
      </c>
      <c r="AS237">
        <f t="shared" si="129"/>
        <v>1</v>
      </c>
      <c r="AT237">
        <f t="shared" si="130"/>
        <v>0</v>
      </c>
      <c r="AU237">
        <f t="shared" si="131"/>
        <v>47256.1421795512</v>
      </c>
      <c r="AV237">
        <f t="shared" si="132"/>
        <v>1200</v>
      </c>
      <c r="AW237">
        <f t="shared" si="133"/>
        <v>1025.9241885925096</v>
      </c>
      <c r="AX237">
        <f t="shared" si="134"/>
        <v>0.85493682382709135</v>
      </c>
      <c r="AY237">
        <f t="shared" si="135"/>
        <v>0.18842806998628639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1676574786.7874999</v>
      </c>
      <c r="BF237">
        <v>1441.91</v>
      </c>
      <c r="BG237">
        <v>1467.17625</v>
      </c>
      <c r="BH237">
        <v>35.616837500000003</v>
      </c>
      <c r="BI237">
        <v>35.02075</v>
      </c>
      <c r="BJ237">
        <v>1450.21</v>
      </c>
      <c r="BK237">
        <v>35.419574999999988</v>
      </c>
      <c r="BL237">
        <v>650.01400000000001</v>
      </c>
      <c r="BM237">
        <v>100.96325</v>
      </c>
      <c r="BN237">
        <v>9.9955212500000001E-2</v>
      </c>
      <c r="BO237">
        <v>33.277662500000012</v>
      </c>
      <c r="BP237">
        <v>33.513837499999987</v>
      </c>
      <c r="BQ237">
        <v>999.9</v>
      </c>
      <c r="BR237">
        <v>0</v>
      </c>
      <c r="BS237">
        <v>0</v>
      </c>
      <c r="BT237">
        <v>9010.39</v>
      </c>
      <c r="BU237">
        <v>0</v>
      </c>
      <c r="BV237">
        <v>1995.24875</v>
      </c>
      <c r="BW237">
        <v>-25.264375000000001</v>
      </c>
      <c r="BX237">
        <v>1495.165</v>
      </c>
      <c r="BY237">
        <v>1520.4212500000001</v>
      </c>
      <c r="BZ237">
        <v>0.59609025000000004</v>
      </c>
      <c r="CA237">
        <v>1467.17625</v>
      </c>
      <c r="CB237">
        <v>35.02075</v>
      </c>
      <c r="CC237">
        <v>3.5959924999999999</v>
      </c>
      <c r="CD237">
        <v>3.5358087500000002</v>
      </c>
      <c r="CE237">
        <v>27.079912499999999</v>
      </c>
      <c r="CF237">
        <v>26.792674999999999</v>
      </c>
      <c r="CG237">
        <v>1200</v>
      </c>
      <c r="CH237">
        <v>0.50002250000000004</v>
      </c>
      <c r="CI237">
        <v>0.49997750000000002</v>
      </c>
      <c r="CJ237">
        <v>0</v>
      </c>
      <c r="CK237">
        <v>1173.2625</v>
      </c>
      <c r="CL237">
        <v>4.9990899999999998</v>
      </c>
      <c r="CM237">
        <v>13115.775</v>
      </c>
      <c r="CN237">
        <v>9557.9362500000007</v>
      </c>
      <c r="CO237">
        <v>43.561999999999998</v>
      </c>
      <c r="CP237">
        <v>46.210625</v>
      </c>
      <c r="CQ237">
        <v>44.41375</v>
      </c>
      <c r="CR237">
        <v>45</v>
      </c>
      <c r="CS237">
        <v>44.890500000000003</v>
      </c>
      <c r="CT237">
        <v>597.52750000000003</v>
      </c>
      <c r="CU237">
        <v>597.47249999999997</v>
      </c>
      <c r="CV237">
        <v>0</v>
      </c>
      <c r="CW237">
        <v>1676574800.7</v>
      </c>
      <c r="CX237">
        <v>0</v>
      </c>
      <c r="CY237">
        <v>1676570481.5999999</v>
      </c>
      <c r="CZ237" t="s">
        <v>356</v>
      </c>
      <c r="DA237">
        <v>1676570481.5999999</v>
      </c>
      <c r="DB237">
        <v>1676570479.5999999</v>
      </c>
      <c r="DC237">
        <v>11</v>
      </c>
      <c r="DD237">
        <v>-8.3000000000000004E-2</v>
      </c>
      <c r="DE237">
        <v>1.9E-2</v>
      </c>
      <c r="DF237">
        <v>-6.1429999999999998</v>
      </c>
      <c r="DG237">
        <v>0.19700000000000001</v>
      </c>
      <c r="DH237">
        <v>415</v>
      </c>
      <c r="DI237">
        <v>33</v>
      </c>
      <c r="DJ237">
        <v>0.52</v>
      </c>
      <c r="DK237">
        <v>0.45</v>
      </c>
      <c r="DL237">
        <v>-25.489370731707321</v>
      </c>
      <c r="DM237">
        <v>1.143654355400658</v>
      </c>
      <c r="DN237">
        <v>0.14702400707218599</v>
      </c>
      <c r="DO237">
        <v>0</v>
      </c>
      <c r="DP237">
        <v>0.62006731707317075</v>
      </c>
      <c r="DQ237">
        <v>-0.1053058954703826</v>
      </c>
      <c r="DR237">
        <v>1.1719289544850841E-2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374</v>
      </c>
      <c r="EA237">
        <v>3.2959800000000001</v>
      </c>
      <c r="EB237">
        <v>2.6253299999999999</v>
      </c>
      <c r="EC237">
        <v>0.23464699999999999</v>
      </c>
      <c r="ED237">
        <v>0.234766</v>
      </c>
      <c r="EE237">
        <v>0.14329900000000001</v>
      </c>
      <c r="EF237">
        <v>0.14027400000000001</v>
      </c>
      <c r="EG237">
        <v>23055.599999999999</v>
      </c>
      <c r="EH237">
        <v>23384.1</v>
      </c>
      <c r="EI237">
        <v>28039.8</v>
      </c>
      <c r="EJ237">
        <v>29427.3</v>
      </c>
      <c r="EK237">
        <v>33081.599999999999</v>
      </c>
      <c r="EL237">
        <v>35120.199999999997</v>
      </c>
      <c r="EM237">
        <v>39602</v>
      </c>
      <c r="EN237">
        <v>42049.4</v>
      </c>
      <c r="EO237">
        <v>2.1939000000000002</v>
      </c>
      <c r="EP237">
        <v>2.1884800000000002</v>
      </c>
      <c r="EQ237">
        <v>0.108797</v>
      </c>
      <c r="ER237">
        <v>0</v>
      </c>
      <c r="ES237">
        <v>31.733899999999998</v>
      </c>
      <c r="ET237">
        <v>999.9</v>
      </c>
      <c r="EU237">
        <v>76.400000000000006</v>
      </c>
      <c r="EV237">
        <v>32.9</v>
      </c>
      <c r="EW237">
        <v>38.016300000000001</v>
      </c>
      <c r="EX237">
        <v>56.706499999999998</v>
      </c>
      <c r="EY237">
        <v>-4.1145899999999997</v>
      </c>
      <c r="EZ237">
        <v>2</v>
      </c>
      <c r="FA237">
        <v>0.50662300000000005</v>
      </c>
      <c r="FB237">
        <v>0.58042800000000006</v>
      </c>
      <c r="FC237">
        <v>20.272099999999998</v>
      </c>
      <c r="FD237">
        <v>5.2180400000000002</v>
      </c>
      <c r="FE237">
        <v>12.0099</v>
      </c>
      <c r="FF237">
        <v>4.9853500000000004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1.8642399999999999</v>
      </c>
      <c r="FO237">
        <v>1.86032</v>
      </c>
      <c r="FP237">
        <v>1.8609899999999999</v>
      </c>
      <c r="FQ237">
        <v>1.8602000000000001</v>
      </c>
      <c r="FR237">
        <v>1.86188</v>
      </c>
      <c r="FS237">
        <v>1.85849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-8.31</v>
      </c>
      <c r="GH237">
        <v>0.1973</v>
      </c>
      <c r="GI237">
        <v>-4.4815386914191997</v>
      </c>
      <c r="GJ237">
        <v>-4.8024823865547416E-3</v>
      </c>
      <c r="GK237">
        <v>2.2541114550050859E-6</v>
      </c>
      <c r="GL237">
        <v>-5.2254267566753844E-10</v>
      </c>
      <c r="GM237">
        <v>0.19724000000001499</v>
      </c>
      <c r="GN237">
        <v>0</v>
      </c>
      <c r="GO237">
        <v>0</v>
      </c>
      <c r="GP237">
        <v>0</v>
      </c>
      <c r="GQ237">
        <v>6</v>
      </c>
      <c r="GR237">
        <v>2068</v>
      </c>
      <c r="GS237">
        <v>3</v>
      </c>
      <c r="GT237">
        <v>31</v>
      </c>
      <c r="GU237">
        <v>71.8</v>
      </c>
      <c r="GV237">
        <v>71.8</v>
      </c>
      <c r="GW237">
        <v>3.77441</v>
      </c>
      <c r="GX237">
        <v>2.49512</v>
      </c>
      <c r="GY237">
        <v>2.04834</v>
      </c>
      <c r="GZ237">
        <v>2.6257299999999999</v>
      </c>
      <c r="HA237">
        <v>2.1972700000000001</v>
      </c>
      <c r="HB237">
        <v>2.3327599999999999</v>
      </c>
      <c r="HC237">
        <v>38.354500000000002</v>
      </c>
      <c r="HD237">
        <v>14.797499999999999</v>
      </c>
      <c r="HE237">
        <v>18</v>
      </c>
      <c r="HF237">
        <v>684.91</v>
      </c>
      <c r="HG237">
        <v>757.64599999999996</v>
      </c>
      <c r="HH237">
        <v>30.998100000000001</v>
      </c>
      <c r="HI237">
        <v>33.770400000000002</v>
      </c>
      <c r="HJ237">
        <v>30.000900000000001</v>
      </c>
      <c r="HK237">
        <v>33.5702</v>
      </c>
      <c r="HL237">
        <v>33.5672</v>
      </c>
      <c r="HM237">
        <v>75.476600000000005</v>
      </c>
      <c r="HN237">
        <v>5.9361699999999997</v>
      </c>
      <c r="HO237">
        <v>100</v>
      </c>
      <c r="HP237">
        <v>31</v>
      </c>
      <c r="HQ237">
        <v>1481.54</v>
      </c>
      <c r="HR237">
        <v>34.918399999999998</v>
      </c>
      <c r="HS237">
        <v>98.837400000000002</v>
      </c>
      <c r="HT237">
        <v>97.520799999999994</v>
      </c>
    </row>
    <row r="238" spans="1:228" x14ac:dyDescent="0.2">
      <c r="A238">
        <v>223</v>
      </c>
      <c r="B238">
        <v>1676574793.0999999</v>
      </c>
      <c r="C238">
        <v>886.5</v>
      </c>
      <c r="D238" t="s">
        <v>805</v>
      </c>
      <c r="E238" t="s">
        <v>806</v>
      </c>
      <c r="F238">
        <v>4</v>
      </c>
      <c r="G238">
        <v>1676574791.0999999</v>
      </c>
      <c r="H238">
        <f t="shared" si="102"/>
        <v>6.6297931053449846E-4</v>
      </c>
      <c r="I238">
        <f t="shared" si="103"/>
        <v>0.66297931053449843</v>
      </c>
      <c r="J238">
        <f t="shared" si="104"/>
        <v>15.942981341286409</v>
      </c>
      <c r="K238">
        <f t="shared" si="105"/>
        <v>1448.9157142857141</v>
      </c>
      <c r="L238">
        <f t="shared" si="106"/>
        <v>786.95865563627103</v>
      </c>
      <c r="M238">
        <f t="shared" si="107"/>
        <v>79.53139184487118</v>
      </c>
      <c r="N238">
        <f t="shared" si="108"/>
        <v>146.42990784551372</v>
      </c>
      <c r="O238">
        <f t="shared" si="109"/>
        <v>4.0608102361648822E-2</v>
      </c>
      <c r="P238">
        <f t="shared" si="110"/>
        <v>2.7681701339092633</v>
      </c>
      <c r="Q238">
        <f t="shared" si="111"/>
        <v>4.0280040384227479E-2</v>
      </c>
      <c r="R238">
        <f t="shared" si="112"/>
        <v>2.5204279261607294E-2</v>
      </c>
      <c r="S238">
        <f t="shared" si="113"/>
        <v>226.12207594766107</v>
      </c>
      <c r="T238">
        <f t="shared" si="114"/>
        <v>34.474185515081444</v>
      </c>
      <c r="U238">
        <f t="shared" si="115"/>
        <v>33.478771428571427</v>
      </c>
      <c r="V238">
        <f t="shared" si="116"/>
        <v>5.1896161112996433</v>
      </c>
      <c r="W238">
        <f t="shared" si="117"/>
        <v>70.212365800341558</v>
      </c>
      <c r="X238">
        <f t="shared" si="118"/>
        <v>3.5985391571002636</v>
      </c>
      <c r="Y238">
        <f t="shared" si="119"/>
        <v>5.1252213425384365</v>
      </c>
      <c r="Z238">
        <f t="shared" si="120"/>
        <v>1.5910769541993797</v>
      </c>
      <c r="AA238">
        <f t="shared" si="121"/>
        <v>-29.237387594571381</v>
      </c>
      <c r="AB238">
        <f t="shared" si="122"/>
        <v>-33.252266629722207</v>
      </c>
      <c r="AC238">
        <f t="shared" si="123"/>
        <v>-2.7610053085303523</v>
      </c>
      <c r="AD238">
        <f t="shared" si="124"/>
        <v>160.87141641483714</v>
      </c>
      <c r="AE238">
        <f t="shared" si="125"/>
        <v>26.495177755057647</v>
      </c>
      <c r="AF238">
        <f t="shared" si="126"/>
        <v>0.70386230903129088</v>
      </c>
      <c r="AG238">
        <f t="shared" si="127"/>
        <v>15.942981341286409</v>
      </c>
      <c r="AH238">
        <v>1526.7149184410489</v>
      </c>
      <c r="AI238">
        <v>1504.992606060606</v>
      </c>
      <c r="AJ238">
        <v>1.718399532600418</v>
      </c>
      <c r="AK238">
        <v>61.748436210949897</v>
      </c>
      <c r="AL238">
        <f t="shared" si="128"/>
        <v>0.66297931053449843</v>
      </c>
      <c r="AM238">
        <v>35.014412308008083</v>
      </c>
      <c r="AN238">
        <v>35.604801212121217</v>
      </c>
      <c r="AO238">
        <v>-2.1005295699924009E-5</v>
      </c>
      <c r="AP238">
        <v>100.5812648026685</v>
      </c>
      <c r="AQ238">
        <v>12</v>
      </c>
      <c r="AR238">
        <v>2</v>
      </c>
      <c r="AS238">
        <f t="shared" si="129"/>
        <v>1</v>
      </c>
      <c r="AT238">
        <f t="shared" si="130"/>
        <v>0</v>
      </c>
      <c r="AU238">
        <f t="shared" si="131"/>
        <v>47310.691192017417</v>
      </c>
      <c r="AV238">
        <f t="shared" si="132"/>
        <v>1200.045714285714</v>
      </c>
      <c r="AW238">
        <f t="shared" si="133"/>
        <v>1025.9631564495651</v>
      </c>
      <c r="AX238">
        <f t="shared" si="134"/>
        <v>0.85493672802309406</v>
      </c>
      <c r="AY238">
        <f t="shared" si="135"/>
        <v>0.18842788508457153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1676574791.0999999</v>
      </c>
      <c r="BF238">
        <v>1448.9157142857141</v>
      </c>
      <c r="BG238">
        <v>1474.3171428571429</v>
      </c>
      <c r="BH238">
        <v>35.607342857142861</v>
      </c>
      <c r="BI238">
        <v>34.980685714285713</v>
      </c>
      <c r="BJ238">
        <v>1457.225714285714</v>
      </c>
      <c r="BK238">
        <v>35.410100000000007</v>
      </c>
      <c r="BL238">
        <v>649.92442857142862</v>
      </c>
      <c r="BM238">
        <v>100.96171428571429</v>
      </c>
      <c r="BN238">
        <v>0.10000131428571429</v>
      </c>
      <c r="BO238">
        <v>33.255957142857142</v>
      </c>
      <c r="BP238">
        <v>33.478771428571427</v>
      </c>
      <c r="BQ238">
        <v>999.89999999999986</v>
      </c>
      <c r="BR238">
        <v>0</v>
      </c>
      <c r="BS238">
        <v>0</v>
      </c>
      <c r="BT238">
        <v>9020.4457142857154</v>
      </c>
      <c r="BU238">
        <v>0</v>
      </c>
      <c r="BV238">
        <v>1997.798571428571</v>
      </c>
      <c r="BW238">
        <v>-25.402071428571428</v>
      </c>
      <c r="BX238">
        <v>1502.4142857142861</v>
      </c>
      <c r="BY238">
        <v>1527.76</v>
      </c>
      <c r="BZ238">
        <v>0.62666385714285711</v>
      </c>
      <c r="CA238">
        <v>1474.3171428571429</v>
      </c>
      <c r="CB238">
        <v>34.980685714285713</v>
      </c>
      <c r="CC238">
        <v>3.594985714285714</v>
      </c>
      <c r="CD238">
        <v>3.5317185714285708</v>
      </c>
      <c r="CE238">
        <v>27.07515714285714</v>
      </c>
      <c r="CF238">
        <v>26.773</v>
      </c>
      <c r="CG238">
        <v>1200.045714285714</v>
      </c>
      <c r="CH238">
        <v>0.50002714285714278</v>
      </c>
      <c r="CI238">
        <v>0.49997285714285722</v>
      </c>
      <c r="CJ238">
        <v>0</v>
      </c>
      <c r="CK238">
        <v>1173.76</v>
      </c>
      <c r="CL238">
        <v>4.9990899999999998</v>
      </c>
      <c r="CM238">
        <v>13137.742857142861</v>
      </c>
      <c r="CN238">
        <v>9558.31</v>
      </c>
      <c r="CO238">
        <v>43.561999999999998</v>
      </c>
      <c r="CP238">
        <v>46.214000000000013</v>
      </c>
      <c r="CQ238">
        <v>44.436999999999998</v>
      </c>
      <c r="CR238">
        <v>45</v>
      </c>
      <c r="CS238">
        <v>44.936999999999998</v>
      </c>
      <c r="CT238">
        <v>597.5542857142857</v>
      </c>
      <c r="CU238">
        <v>597.49142857142851</v>
      </c>
      <c r="CV238">
        <v>0</v>
      </c>
      <c r="CW238">
        <v>1676574804.9000001</v>
      </c>
      <c r="CX238">
        <v>0</v>
      </c>
      <c r="CY238">
        <v>1676570481.5999999</v>
      </c>
      <c r="CZ238" t="s">
        <v>356</v>
      </c>
      <c r="DA238">
        <v>1676570481.5999999</v>
      </c>
      <c r="DB238">
        <v>1676570479.5999999</v>
      </c>
      <c r="DC238">
        <v>11</v>
      </c>
      <c r="DD238">
        <v>-8.3000000000000004E-2</v>
      </c>
      <c r="DE238">
        <v>1.9E-2</v>
      </c>
      <c r="DF238">
        <v>-6.1429999999999998</v>
      </c>
      <c r="DG238">
        <v>0.19700000000000001</v>
      </c>
      <c r="DH238">
        <v>415</v>
      </c>
      <c r="DI238">
        <v>33</v>
      </c>
      <c r="DJ238">
        <v>0.52</v>
      </c>
      <c r="DK238">
        <v>0.45</v>
      </c>
      <c r="DL238">
        <v>-25.444812195121951</v>
      </c>
      <c r="DM238">
        <v>1.1045435540069291</v>
      </c>
      <c r="DN238">
        <v>0.1456759638260372</v>
      </c>
      <c r="DO238">
        <v>0</v>
      </c>
      <c r="DP238">
        <v>0.61469804878048784</v>
      </c>
      <c r="DQ238">
        <v>-0.1098689477351914</v>
      </c>
      <c r="DR238">
        <v>1.4884177711380699E-2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374</v>
      </c>
      <c r="EA238">
        <v>3.2960199999999999</v>
      </c>
      <c r="EB238">
        <v>2.62541</v>
      </c>
      <c r="EC238">
        <v>0.23527999999999999</v>
      </c>
      <c r="ED238">
        <v>0.235405</v>
      </c>
      <c r="EE238">
        <v>0.14326900000000001</v>
      </c>
      <c r="EF238">
        <v>0.139954</v>
      </c>
      <c r="EG238">
        <v>23036.5</v>
      </c>
      <c r="EH238">
        <v>23364</v>
      </c>
      <c r="EI238">
        <v>28039.9</v>
      </c>
      <c r="EJ238">
        <v>29426.799999999999</v>
      </c>
      <c r="EK238">
        <v>33082.800000000003</v>
      </c>
      <c r="EL238">
        <v>35132.9</v>
      </c>
      <c r="EM238">
        <v>39602.1</v>
      </c>
      <c r="EN238">
        <v>42048.9</v>
      </c>
      <c r="EO238">
        <v>2.1938</v>
      </c>
      <c r="EP238">
        <v>2.1880199999999999</v>
      </c>
      <c r="EQ238">
        <v>0.10847999999999999</v>
      </c>
      <c r="ER238">
        <v>0</v>
      </c>
      <c r="ES238">
        <v>31.713699999999999</v>
      </c>
      <c r="ET238">
        <v>999.9</v>
      </c>
      <c r="EU238">
        <v>76.400000000000006</v>
      </c>
      <c r="EV238">
        <v>32.9</v>
      </c>
      <c r="EW238">
        <v>38.019300000000001</v>
      </c>
      <c r="EX238">
        <v>56.676499999999997</v>
      </c>
      <c r="EY238">
        <v>-4.1306099999999999</v>
      </c>
      <c r="EZ238">
        <v>2</v>
      </c>
      <c r="FA238">
        <v>0.50708299999999995</v>
      </c>
      <c r="FB238">
        <v>0.57381000000000004</v>
      </c>
      <c r="FC238">
        <v>20.271999999999998</v>
      </c>
      <c r="FD238">
        <v>5.2184900000000001</v>
      </c>
      <c r="FE238">
        <v>12.0099</v>
      </c>
      <c r="FF238">
        <v>4.9861500000000003</v>
      </c>
      <c r="FG238">
        <v>3.2844500000000001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1.8621799999999999</v>
      </c>
      <c r="FN238">
        <v>1.8642300000000001</v>
      </c>
      <c r="FO238">
        <v>1.86032</v>
      </c>
      <c r="FP238">
        <v>1.861</v>
      </c>
      <c r="FQ238">
        <v>1.8602000000000001</v>
      </c>
      <c r="FR238">
        <v>1.86188</v>
      </c>
      <c r="FS238">
        <v>1.8585100000000001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-8.32</v>
      </c>
      <c r="GH238">
        <v>0.19719999999999999</v>
      </c>
      <c r="GI238">
        <v>-4.4815386914191997</v>
      </c>
      <c r="GJ238">
        <v>-4.8024823865547416E-3</v>
      </c>
      <c r="GK238">
        <v>2.2541114550050859E-6</v>
      </c>
      <c r="GL238">
        <v>-5.2254267566753844E-10</v>
      </c>
      <c r="GM238">
        <v>0.19724000000001499</v>
      </c>
      <c r="GN238">
        <v>0</v>
      </c>
      <c r="GO238">
        <v>0</v>
      </c>
      <c r="GP238">
        <v>0</v>
      </c>
      <c r="GQ238">
        <v>6</v>
      </c>
      <c r="GR238">
        <v>2068</v>
      </c>
      <c r="GS238">
        <v>3</v>
      </c>
      <c r="GT238">
        <v>31</v>
      </c>
      <c r="GU238">
        <v>71.900000000000006</v>
      </c>
      <c r="GV238">
        <v>71.900000000000006</v>
      </c>
      <c r="GW238">
        <v>3.7854000000000001</v>
      </c>
      <c r="GX238">
        <v>2.49512</v>
      </c>
      <c r="GY238">
        <v>2.04834</v>
      </c>
      <c r="GZ238">
        <v>2.6245099999999999</v>
      </c>
      <c r="HA238">
        <v>2.1972700000000001</v>
      </c>
      <c r="HB238">
        <v>2.33643</v>
      </c>
      <c r="HC238">
        <v>38.330100000000002</v>
      </c>
      <c r="HD238">
        <v>14.8062</v>
      </c>
      <c r="HE238">
        <v>18</v>
      </c>
      <c r="HF238">
        <v>684.9</v>
      </c>
      <c r="HG238">
        <v>757.28200000000004</v>
      </c>
      <c r="HH238">
        <v>30.998100000000001</v>
      </c>
      <c r="HI238">
        <v>33.775199999999998</v>
      </c>
      <c r="HJ238">
        <v>30.000800000000002</v>
      </c>
      <c r="HK238">
        <v>33.576999999999998</v>
      </c>
      <c r="HL238">
        <v>33.5732</v>
      </c>
      <c r="HM238">
        <v>75.733199999999997</v>
      </c>
      <c r="HN238">
        <v>5.9361699999999997</v>
      </c>
      <c r="HO238">
        <v>100</v>
      </c>
      <c r="HP238">
        <v>31</v>
      </c>
      <c r="HQ238">
        <v>1488.22</v>
      </c>
      <c r="HR238">
        <v>34.938099999999999</v>
      </c>
      <c r="HS238">
        <v>98.837699999999998</v>
      </c>
      <c r="HT238">
        <v>97.519400000000005</v>
      </c>
    </row>
    <row r="239" spans="1:228" x14ac:dyDescent="0.2">
      <c r="A239">
        <v>224</v>
      </c>
      <c r="B239">
        <v>1676574797.0999999</v>
      </c>
      <c r="C239">
        <v>890.5</v>
      </c>
      <c r="D239" t="s">
        <v>807</v>
      </c>
      <c r="E239" t="s">
        <v>808</v>
      </c>
      <c r="F239">
        <v>4</v>
      </c>
      <c r="G239">
        <v>1676574794.7874999</v>
      </c>
      <c r="H239">
        <f t="shared" si="102"/>
        <v>6.8548373915559109E-4</v>
      </c>
      <c r="I239">
        <f t="shared" si="103"/>
        <v>0.68548373915559113</v>
      </c>
      <c r="J239">
        <f t="shared" si="104"/>
        <v>15.959953938440215</v>
      </c>
      <c r="K239">
        <f t="shared" si="105"/>
        <v>1455.0962500000001</v>
      </c>
      <c r="L239">
        <f t="shared" si="106"/>
        <v>814.09151328320434</v>
      </c>
      <c r="M239">
        <f t="shared" si="107"/>
        <v>82.272747339480631</v>
      </c>
      <c r="N239">
        <f t="shared" si="108"/>
        <v>147.05320492541438</v>
      </c>
      <c r="O239">
        <f t="shared" si="109"/>
        <v>4.2081348680385849E-2</v>
      </c>
      <c r="P239">
        <f t="shared" si="110"/>
        <v>2.7613818744861605</v>
      </c>
      <c r="Q239">
        <f t="shared" si="111"/>
        <v>4.1728304427155263E-2</v>
      </c>
      <c r="R239">
        <f t="shared" si="112"/>
        <v>2.6111662888141641E-2</v>
      </c>
      <c r="S239">
        <f t="shared" si="113"/>
        <v>226.11902773527402</v>
      </c>
      <c r="T239">
        <f t="shared" si="114"/>
        <v>34.457669103231531</v>
      </c>
      <c r="U239">
        <f t="shared" si="115"/>
        <v>33.458599999999997</v>
      </c>
      <c r="V239">
        <f t="shared" si="116"/>
        <v>5.1837576085863351</v>
      </c>
      <c r="W239">
        <f t="shared" si="117"/>
        <v>70.208847177027167</v>
      </c>
      <c r="X239">
        <f t="shared" si="118"/>
        <v>3.5957120205070323</v>
      </c>
      <c r="Y239">
        <f t="shared" si="119"/>
        <v>5.1214514481923796</v>
      </c>
      <c r="Z239">
        <f t="shared" si="120"/>
        <v>1.5880455880793027</v>
      </c>
      <c r="AA239">
        <f t="shared" si="121"/>
        <v>-30.229832896761568</v>
      </c>
      <c r="AB239">
        <f t="shared" si="122"/>
        <v>-32.120912827676754</v>
      </c>
      <c r="AC239">
        <f t="shared" si="123"/>
        <v>-2.6731872520457931</v>
      </c>
      <c r="AD239">
        <f t="shared" si="124"/>
        <v>161.09509475878988</v>
      </c>
      <c r="AE239">
        <f t="shared" si="125"/>
        <v>26.518758283327141</v>
      </c>
      <c r="AF239">
        <f t="shared" si="126"/>
        <v>0.7967837379643542</v>
      </c>
      <c r="AG239">
        <f t="shared" si="127"/>
        <v>15.959953938440215</v>
      </c>
      <c r="AH239">
        <v>1533.659922146803</v>
      </c>
      <c r="AI239">
        <v>1511.903818181818</v>
      </c>
      <c r="AJ239">
        <v>1.7239307314801291</v>
      </c>
      <c r="AK239">
        <v>61.748436210949897</v>
      </c>
      <c r="AL239">
        <f t="shared" si="128"/>
        <v>0.68548373915559113</v>
      </c>
      <c r="AM239">
        <v>34.875522479137302</v>
      </c>
      <c r="AN239">
        <v>35.556319393939411</v>
      </c>
      <c r="AO239">
        <v>-1.149799056010771E-2</v>
      </c>
      <c r="AP239">
        <v>100.5812648026685</v>
      </c>
      <c r="AQ239">
        <v>12</v>
      </c>
      <c r="AR239">
        <v>2</v>
      </c>
      <c r="AS239">
        <f t="shared" si="129"/>
        <v>1</v>
      </c>
      <c r="AT239">
        <f t="shared" si="130"/>
        <v>0</v>
      </c>
      <c r="AU239">
        <f t="shared" si="131"/>
        <v>47126.300063217626</v>
      </c>
      <c r="AV239">
        <f t="shared" si="132"/>
        <v>1200.0162499999999</v>
      </c>
      <c r="AW239">
        <f t="shared" si="133"/>
        <v>1025.9392635934062</v>
      </c>
      <c r="AX239">
        <f t="shared" si="134"/>
        <v>0.85493780904500771</v>
      </c>
      <c r="AY239">
        <f t="shared" si="135"/>
        <v>0.18842997145686488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1676574794.7874999</v>
      </c>
      <c r="BF239">
        <v>1455.0962500000001</v>
      </c>
      <c r="BG239">
        <v>1480.64625</v>
      </c>
      <c r="BH239">
        <v>35.579687500000013</v>
      </c>
      <c r="BI239">
        <v>34.870337500000012</v>
      </c>
      <c r="BJ239">
        <v>1463.42</v>
      </c>
      <c r="BK239">
        <v>35.382424999999998</v>
      </c>
      <c r="BL239">
        <v>649.97624999999994</v>
      </c>
      <c r="BM239">
        <v>100.96062499999999</v>
      </c>
      <c r="BN239">
        <v>0.1001845</v>
      </c>
      <c r="BO239">
        <v>33.2428375</v>
      </c>
      <c r="BP239">
        <v>33.458599999999997</v>
      </c>
      <c r="BQ239">
        <v>999.9</v>
      </c>
      <c r="BR239">
        <v>0</v>
      </c>
      <c r="BS239">
        <v>0</v>
      </c>
      <c r="BT239">
        <v>8984.4537500000006</v>
      </c>
      <c r="BU239">
        <v>0</v>
      </c>
      <c r="BV239">
        <v>1999.5050000000001</v>
      </c>
      <c r="BW239">
        <v>-25.546537499999999</v>
      </c>
      <c r="BX239">
        <v>1508.78</v>
      </c>
      <c r="BY239">
        <v>1534.14</v>
      </c>
      <c r="BZ239">
        <v>0.70933337499999993</v>
      </c>
      <c r="CA239">
        <v>1480.64625</v>
      </c>
      <c r="CB239">
        <v>34.870337500000012</v>
      </c>
      <c r="CC239">
        <v>3.5921500000000002</v>
      </c>
      <c r="CD239">
        <v>3.5205350000000002</v>
      </c>
      <c r="CE239">
        <v>27.061687500000001</v>
      </c>
      <c r="CF239">
        <v>26.719100000000001</v>
      </c>
      <c r="CG239">
        <v>1200.0162499999999</v>
      </c>
      <c r="CH239">
        <v>0.49999125</v>
      </c>
      <c r="CI239">
        <v>0.50000875</v>
      </c>
      <c r="CJ239">
        <v>0</v>
      </c>
      <c r="CK239">
        <v>1174.1424999999999</v>
      </c>
      <c r="CL239">
        <v>4.9990899999999998</v>
      </c>
      <c r="CM239">
        <v>13151.762500000001</v>
      </c>
      <c r="CN239">
        <v>9557.9412499999999</v>
      </c>
      <c r="CO239">
        <v>43.561999999999998</v>
      </c>
      <c r="CP239">
        <v>46.218499999999999</v>
      </c>
      <c r="CQ239">
        <v>44.436999999999998</v>
      </c>
      <c r="CR239">
        <v>45</v>
      </c>
      <c r="CS239">
        <v>44.905999999999999</v>
      </c>
      <c r="CT239">
        <v>597.49625000000003</v>
      </c>
      <c r="CU239">
        <v>597.52</v>
      </c>
      <c r="CV239">
        <v>0</v>
      </c>
      <c r="CW239">
        <v>1676574809.0999999</v>
      </c>
      <c r="CX239">
        <v>0</v>
      </c>
      <c r="CY239">
        <v>1676570481.5999999</v>
      </c>
      <c r="CZ239" t="s">
        <v>356</v>
      </c>
      <c r="DA239">
        <v>1676570481.5999999</v>
      </c>
      <c r="DB239">
        <v>1676570479.5999999</v>
      </c>
      <c r="DC239">
        <v>11</v>
      </c>
      <c r="DD239">
        <v>-8.3000000000000004E-2</v>
      </c>
      <c r="DE239">
        <v>1.9E-2</v>
      </c>
      <c r="DF239">
        <v>-6.1429999999999998</v>
      </c>
      <c r="DG239">
        <v>0.19700000000000001</v>
      </c>
      <c r="DH239">
        <v>415</v>
      </c>
      <c r="DI239">
        <v>33</v>
      </c>
      <c r="DJ239">
        <v>0.52</v>
      </c>
      <c r="DK239">
        <v>0.45</v>
      </c>
      <c r="DL239">
        <v>-25.438673170731711</v>
      </c>
      <c r="DM239">
        <v>0.26993519163760249</v>
      </c>
      <c r="DN239">
        <v>0.14084295531079349</v>
      </c>
      <c r="DO239">
        <v>0</v>
      </c>
      <c r="DP239">
        <v>0.62928417073170728</v>
      </c>
      <c r="DQ239">
        <v>0.19184531707317151</v>
      </c>
      <c r="DR239">
        <v>3.9547204089082383E-2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374</v>
      </c>
      <c r="EA239">
        <v>3.2961100000000001</v>
      </c>
      <c r="EB239">
        <v>2.62514</v>
      </c>
      <c r="EC239">
        <v>0.235926</v>
      </c>
      <c r="ED239">
        <v>0.236038</v>
      </c>
      <c r="EE239">
        <v>0.14313600000000001</v>
      </c>
      <c r="EF239">
        <v>0.13981399999999999</v>
      </c>
      <c r="EG239">
        <v>23017</v>
      </c>
      <c r="EH239">
        <v>23344.3</v>
      </c>
      <c r="EI239">
        <v>28040</v>
      </c>
      <c r="EJ239">
        <v>29426.400000000001</v>
      </c>
      <c r="EK239">
        <v>33088</v>
      </c>
      <c r="EL239">
        <v>35138</v>
      </c>
      <c r="EM239">
        <v>39602</v>
      </c>
      <c r="EN239">
        <v>42048.2</v>
      </c>
      <c r="EO239">
        <v>2.19435</v>
      </c>
      <c r="EP239">
        <v>2.1878500000000001</v>
      </c>
      <c r="EQ239">
        <v>0.107858</v>
      </c>
      <c r="ER239">
        <v>0</v>
      </c>
      <c r="ES239">
        <v>31.692699999999999</v>
      </c>
      <c r="ET239">
        <v>999.9</v>
      </c>
      <c r="EU239">
        <v>76.400000000000006</v>
      </c>
      <c r="EV239">
        <v>33</v>
      </c>
      <c r="EW239">
        <v>38.229399999999998</v>
      </c>
      <c r="EX239">
        <v>57.186500000000002</v>
      </c>
      <c r="EY239">
        <v>-4.1506400000000001</v>
      </c>
      <c r="EZ239">
        <v>2</v>
      </c>
      <c r="FA239">
        <v>0.50772600000000001</v>
      </c>
      <c r="FB239">
        <v>0.56979800000000003</v>
      </c>
      <c r="FC239">
        <v>20.271799999999999</v>
      </c>
      <c r="FD239">
        <v>5.2178899999999997</v>
      </c>
      <c r="FE239">
        <v>12.0099</v>
      </c>
      <c r="FF239">
        <v>4.9858500000000001</v>
      </c>
      <c r="FG239">
        <v>3.2844500000000001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1.86425</v>
      </c>
      <c r="FO239">
        <v>1.8603099999999999</v>
      </c>
      <c r="FP239">
        <v>1.8609800000000001</v>
      </c>
      <c r="FQ239">
        <v>1.86019</v>
      </c>
      <c r="FR239">
        <v>1.86188</v>
      </c>
      <c r="FS239">
        <v>1.8585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-8.33</v>
      </c>
      <c r="GH239">
        <v>0.19719999999999999</v>
      </c>
      <c r="GI239">
        <v>-4.4815386914191997</v>
      </c>
      <c r="GJ239">
        <v>-4.8024823865547416E-3</v>
      </c>
      <c r="GK239">
        <v>2.2541114550050859E-6</v>
      </c>
      <c r="GL239">
        <v>-5.2254267566753844E-10</v>
      </c>
      <c r="GM239">
        <v>0.19724000000001499</v>
      </c>
      <c r="GN239">
        <v>0</v>
      </c>
      <c r="GO239">
        <v>0</v>
      </c>
      <c r="GP239">
        <v>0</v>
      </c>
      <c r="GQ239">
        <v>6</v>
      </c>
      <c r="GR239">
        <v>2068</v>
      </c>
      <c r="GS239">
        <v>3</v>
      </c>
      <c r="GT239">
        <v>31</v>
      </c>
      <c r="GU239">
        <v>71.900000000000006</v>
      </c>
      <c r="GV239">
        <v>72</v>
      </c>
      <c r="GW239">
        <v>3.8000500000000001</v>
      </c>
      <c r="GX239">
        <v>2.49268</v>
      </c>
      <c r="GY239">
        <v>2.04834</v>
      </c>
      <c r="GZ239">
        <v>2.6257299999999999</v>
      </c>
      <c r="HA239">
        <v>2.1972700000000001</v>
      </c>
      <c r="HB239">
        <v>2.3547400000000001</v>
      </c>
      <c r="HC239">
        <v>38.354500000000002</v>
      </c>
      <c r="HD239">
        <v>14.7887</v>
      </c>
      <c r="HE239">
        <v>18</v>
      </c>
      <c r="HF239">
        <v>685.41700000000003</v>
      </c>
      <c r="HG239">
        <v>757.19600000000003</v>
      </c>
      <c r="HH239">
        <v>30.9986</v>
      </c>
      <c r="HI239">
        <v>33.781300000000002</v>
      </c>
      <c r="HJ239">
        <v>30.000800000000002</v>
      </c>
      <c r="HK239">
        <v>33.582999999999998</v>
      </c>
      <c r="HL239">
        <v>33.58</v>
      </c>
      <c r="HM239">
        <v>75.993899999999996</v>
      </c>
      <c r="HN239">
        <v>5.6439399999999997</v>
      </c>
      <c r="HO239">
        <v>100</v>
      </c>
      <c r="HP239">
        <v>31</v>
      </c>
      <c r="HQ239">
        <v>1494.9</v>
      </c>
      <c r="HR239">
        <v>34.996299999999998</v>
      </c>
      <c r="HS239">
        <v>98.837800000000001</v>
      </c>
      <c r="HT239">
        <v>97.517799999999994</v>
      </c>
    </row>
    <row r="240" spans="1:228" x14ac:dyDescent="0.2">
      <c r="A240">
        <v>225</v>
      </c>
      <c r="B240">
        <v>1676574801.0999999</v>
      </c>
      <c r="C240">
        <v>894.5</v>
      </c>
      <c r="D240" t="s">
        <v>809</v>
      </c>
      <c r="E240" t="s">
        <v>810</v>
      </c>
      <c r="F240">
        <v>4</v>
      </c>
      <c r="G240">
        <v>1676574799.0999999</v>
      </c>
      <c r="H240">
        <f t="shared" si="102"/>
        <v>6.9751147251131181E-4</v>
      </c>
      <c r="I240">
        <f t="shared" si="103"/>
        <v>0.69751147251131185</v>
      </c>
      <c r="J240">
        <f t="shared" si="104"/>
        <v>16.117617443903868</v>
      </c>
      <c r="K240">
        <f t="shared" si="105"/>
        <v>1462.2057142857141</v>
      </c>
      <c r="L240">
        <f t="shared" si="106"/>
        <v>825.55935367875952</v>
      </c>
      <c r="M240">
        <f t="shared" si="107"/>
        <v>83.432818189803825</v>
      </c>
      <c r="N240">
        <f t="shared" si="108"/>
        <v>147.77367971481203</v>
      </c>
      <c r="O240">
        <f t="shared" si="109"/>
        <v>4.2824531403538715E-2</v>
      </c>
      <c r="P240">
        <f t="shared" si="110"/>
        <v>2.76479427442754</v>
      </c>
      <c r="Q240">
        <f t="shared" si="111"/>
        <v>4.2459412562615026E-2</v>
      </c>
      <c r="R240">
        <f t="shared" si="112"/>
        <v>2.656967773825834E-2</v>
      </c>
      <c r="S240">
        <f t="shared" si="113"/>
        <v>226.11399309132921</v>
      </c>
      <c r="T240">
        <f t="shared" si="114"/>
        <v>34.450946370844704</v>
      </c>
      <c r="U240">
        <f t="shared" si="115"/>
        <v>33.444157142857136</v>
      </c>
      <c r="V240">
        <f t="shared" si="116"/>
        <v>5.1795664224606028</v>
      </c>
      <c r="W240">
        <f t="shared" si="117"/>
        <v>70.132385896745177</v>
      </c>
      <c r="X240">
        <f t="shared" si="118"/>
        <v>3.5913885184670193</v>
      </c>
      <c r="Y240">
        <f t="shared" si="119"/>
        <v>5.1208702977174694</v>
      </c>
      <c r="Z240">
        <f t="shared" si="120"/>
        <v>1.5881779039935835</v>
      </c>
      <c r="AA240">
        <f t="shared" si="121"/>
        <v>-30.760255937748852</v>
      </c>
      <c r="AB240">
        <f t="shared" si="122"/>
        <v>-30.309389324699229</v>
      </c>
      <c r="AC240">
        <f t="shared" si="123"/>
        <v>-2.5191110701899015</v>
      </c>
      <c r="AD240">
        <f t="shared" si="124"/>
        <v>162.52523675869122</v>
      </c>
      <c r="AE240">
        <f t="shared" si="125"/>
        <v>26.454465059500976</v>
      </c>
      <c r="AF240">
        <f t="shared" si="126"/>
        <v>0.74169592659611594</v>
      </c>
      <c r="AG240">
        <f t="shared" si="127"/>
        <v>16.117617443903868</v>
      </c>
      <c r="AH240">
        <v>1540.3760827622391</v>
      </c>
      <c r="AI240">
        <v>1518.6178787878789</v>
      </c>
      <c r="AJ240">
        <v>1.6840669315227581</v>
      </c>
      <c r="AK240">
        <v>61.748436210949897</v>
      </c>
      <c r="AL240">
        <f t="shared" si="128"/>
        <v>0.69751147251131185</v>
      </c>
      <c r="AM240">
        <v>34.853263062993094</v>
      </c>
      <c r="AN240">
        <v>35.52754181818181</v>
      </c>
      <c r="AO240">
        <v>-8.6802506002976731E-3</v>
      </c>
      <c r="AP240">
        <v>100.5812648026685</v>
      </c>
      <c r="AQ240">
        <v>12</v>
      </c>
      <c r="AR240">
        <v>2</v>
      </c>
      <c r="AS240">
        <f t="shared" si="129"/>
        <v>1</v>
      </c>
      <c r="AT240">
        <f t="shared" si="130"/>
        <v>0</v>
      </c>
      <c r="AU240">
        <f t="shared" si="131"/>
        <v>47220.303040755614</v>
      </c>
      <c r="AV240">
        <f t="shared" si="132"/>
        <v>1199.997142857143</v>
      </c>
      <c r="AW240">
        <f t="shared" si="133"/>
        <v>1025.9221850214142</v>
      </c>
      <c r="AX240">
        <f t="shared" si="134"/>
        <v>0.85493718974924926</v>
      </c>
      <c r="AY240">
        <f t="shared" si="135"/>
        <v>0.18842877621605103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1676574799.0999999</v>
      </c>
      <c r="BF240">
        <v>1462.2057142857141</v>
      </c>
      <c r="BG240">
        <v>1487.6285714285709</v>
      </c>
      <c r="BH240">
        <v>35.536428571428573</v>
      </c>
      <c r="BI240">
        <v>34.876057142857142</v>
      </c>
      <c r="BJ240">
        <v>1470.538571428571</v>
      </c>
      <c r="BK240">
        <v>35.339199999999998</v>
      </c>
      <c r="BL240">
        <v>649.94214285714281</v>
      </c>
      <c r="BM240">
        <v>100.96257142857139</v>
      </c>
      <c r="BN240">
        <v>9.9596685714285704E-2</v>
      </c>
      <c r="BO240">
        <v>33.240814285714293</v>
      </c>
      <c r="BP240">
        <v>33.444157142857136</v>
      </c>
      <c r="BQ240">
        <v>999.89999999999986</v>
      </c>
      <c r="BR240">
        <v>0</v>
      </c>
      <c r="BS240">
        <v>0</v>
      </c>
      <c r="BT240">
        <v>9002.4114285714277</v>
      </c>
      <c r="BU240">
        <v>0</v>
      </c>
      <c r="BV240">
        <v>1994.527142857143</v>
      </c>
      <c r="BW240">
        <v>-25.420157142857139</v>
      </c>
      <c r="BX240">
        <v>1516.0842857142859</v>
      </c>
      <c r="BY240">
        <v>1541.3857142857139</v>
      </c>
      <c r="BZ240">
        <v>0.66038571428571413</v>
      </c>
      <c r="CA240">
        <v>1487.6285714285709</v>
      </c>
      <c r="CB240">
        <v>34.876057142857142</v>
      </c>
      <c r="CC240">
        <v>3.5878514285714291</v>
      </c>
      <c r="CD240">
        <v>3.5211757142857141</v>
      </c>
      <c r="CE240">
        <v>27.04128571428571</v>
      </c>
      <c r="CF240">
        <v>26.722171428571421</v>
      </c>
      <c r="CG240">
        <v>1199.997142857143</v>
      </c>
      <c r="CH240">
        <v>0.50001128571428566</v>
      </c>
      <c r="CI240">
        <v>0.49998871428571429</v>
      </c>
      <c r="CJ240">
        <v>0</v>
      </c>
      <c r="CK240">
        <v>1174.6500000000001</v>
      </c>
      <c r="CL240">
        <v>4.9990899999999998</v>
      </c>
      <c r="CM240">
        <v>13152.5</v>
      </c>
      <c r="CN240">
        <v>9557.8814285714288</v>
      </c>
      <c r="CO240">
        <v>43.561999999999998</v>
      </c>
      <c r="CP240">
        <v>46.25</v>
      </c>
      <c r="CQ240">
        <v>44.436999999999998</v>
      </c>
      <c r="CR240">
        <v>45</v>
      </c>
      <c r="CS240">
        <v>44.910428571428568</v>
      </c>
      <c r="CT240">
        <v>597.51142857142861</v>
      </c>
      <c r="CU240">
        <v>597.48571428571438</v>
      </c>
      <c r="CV240">
        <v>0</v>
      </c>
      <c r="CW240">
        <v>1676574812.7</v>
      </c>
      <c r="CX240">
        <v>0</v>
      </c>
      <c r="CY240">
        <v>1676570481.5999999</v>
      </c>
      <c r="CZ240" t="s">
        <v>356</v>
      </c>
      <c r="DA240">
        <v>1676570481.5999999</v>
      </c>
      <c r="DB240">
        <v>1676570479.5999999</v>
      </c>
      <c r="DC240">
        <v>11</v>
      </c>
      <c r="DD240">
        <v>-8.3000000000000004E-2</v>
      </c>
      <c r="DE240">
        <v>1.9E-2</v>
      </c>
      <c r="DF240">
        <v>-6.1429999999999998</v>
      </c>
      <c r="DG240">
        <v>0.19700000000000001</v>
      </c>
      <c r="DH240">
        <v>415</v>
      </c>
      <c r="DI240">
        <v>33</v>
      </c>
      <c r="DJ240">
        <v>0.52</v>
      </c>
      <c r="DK240">
        <v>0.45</v>
      </c>
      <c r="DL240">
        <v>-25.419221951219509</v>
      </c>
      <c r="DM240">
        <v>-0.31585505226471672</v>
      </c>
      <c r="DN240">
        <v>0.127269319798789</v>
      </c>
      <c r="DO240">
        <v>0</v>
      </c>
      <c r="DP240">
        <v>0.64052302439024389</v>
      </c>
      <c r="DQ240">
        <v>0.34045534494773488</v>
      </c>
      <c r="DR240">
        <v>4.6224260737265689E-2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374</v>
      </c>
      <c r="EA240">
        <v>3.29583</v>
      </c>
      <c r="EB240">
        <v>2.6249400000000001</v>
      </c>
      <c r="EC240">
        <v>0.23656199999999999</v>
      </c>
      <c r="ED240">
        <v>0.236653</v>
      </c>
      <c r="EE240">
        <v>0.143072</v>
      </c>
      <c r="EF240">
        <v>0.14003599999999999</v>
      </c>
      <c r="EG240">
        <v>22997.200000000001</v>
      </c>
      <c r="EH240">
        <v>23325.3</v>
      </c>
      <c r="EI240">
        <v>28039.4</v>
      </c>
      <c r="EJ240">
        <v>29426.3</v>
      </c>
      <c r="EK240">
        <v>33089.9</v>
      </c>
      <c r="EL240">
        <v>35128.699999999997</v>
      </c>
      <c r="EM240">
        <v>39601.300000000003</v>
      </c>
      <c r="EN240">
        <v>42047.9</v>
      </c>
      <c r="EO240">
        <v>2.1936499999999999</v>
      </c>
      <c r="EP240">
        <v>2.1881699999999999</v>
      </c>
      <c r="EQ240">
        <v>0.109613</v>
      </c>
      <c r="ER240">
        <v>0</v>
      </c>
      <c r="ES240">
        <v>31.673999999999999</v>
      </c>
      <c r="ET240">
        <v>999.9</v>
      </c>
      <c r="EU240">
        <v>76.400000000000006</v>
      </c>
      <c r="EV240">
        <v>32.9</v>
      </c>
      <c r="EW240">
        <v>38.016300000000001</v>
      </c>
      <c r="EX240">
        <v>56.526499999999999</v>
      </c>
      <c r="EY240">
        <v>-3.9943900000000001</v>
      </c>
      <c r="EZ240">
        <v>2</v>
      </c>
      <c r="FA240">
        <v>0.50824400000000003</v>
      </c>
      <c r="FB240">
        <v>0.56936799999999999</v>
      </c>
      <c r="FC240">
        <v>20.2712</v>
      </c>
      <c r="FD240">
        <v>5.2147399999999999</v>
      </c>
      <c r="FE240">
        <v>12.0099</v>
      </c>
      <c r="FF240">
        <v>4.98475</v>
      </c>
      <c r="FG240">
        <v>3.2839800000000001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1.8621799999999999</v>
      </c>
      <c r="FN240">
        <v>1.86426</v>
      </c>
      <c r="FO240">
        <v>1.86029</v>
      </c>
      <c r="FP240">
        <v>1.8609899999999999</v>
      </c>
      <c r="FQ240">
        <v>1.86019</v>
      </c>
      <c r="FR240">
        <v>1.86188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-8.33</v>
      </c>
      <c r="GH240">
        <v>0.19719999999999999</v>
      </c>
      <c r="GI240">
        <v>-4.4815386914191997</v>
      </c>
      <c r="GJ240">
        <v>-4.8024823865547416E-3</v>
      </c>
      <c r="GK240">
        <v>2.2541114550050859E-6</v>
      </c>
      <c r="GL240">
        <v>-5.2254267566753844E-10</v>
      </c>
      <c r="GM240">
        <v>0.19724000000001499</v>
      </c>
      <c r="GN240">
        <v>0</v>
      </c>
      <c r="GO240">
        <v>0</v>
      </c>
      <c r="GP240">
        <v>0</v>
      </c>
      <c r="GQ240">
        <v>6</v>
      </c>
      <c r="GR240">
        <v>2068</v>
      </c>
      <c r="GS240">
        <v>3</v>
      </c>
      <c r="GT240">
        <v>31</v>
      </c>
      <c r="GU240">
        <v>72</v>
      </c>
      <c r="GV240">
        <v>72</v>
      </c>
      <c r="GW240">
        <v>3.8134800000000002</v>
      </c>
      <c r="GX240">
        <v>2.49512</v>
      </c>
      <c r="GY240">
        <v>2.04834</v>
      </c>
      <c r="GZ240">
        <v>2.6245099999999999</v>
      </c>
      <c r="HA240">
        <v>2.1972700000000001</v>
      </c>
      <c r="HB240">
        <v>2.33765</v>
      </c>
      <c r="HC240">
        <v>38.354500000000002</v>
      </c>
      <c r="HD240">
        <v>14.7887</v>
      </c>
      <c r="HE240">
        <v>18</v>
      </c>
      <c r="HF240">
        <v>684.91600000000005</v>
      </c>
      <c r="HG240">
        <v>757.59699999999998</v>
      </c>
      <c r="HH240">
        <v>30.999300000000002</v>
      </c>
      <c r="HI240">
        <v>33.787399999999998</v>
      </c>
      <c r="HJ240">
        <v>30.000800000000002</v>
      </c>
      <c r="HK240">
        <v>33.590000000000003</v>
      </c>
      <c r="HL240">
        <v>33.586799999999997</v>
      </c>
      <c r="HM240">
        <v>76.268799999999999</v>
      </c>
      <c r="HN240">
        <v>5.6439399999999997</v>
      </c>
      <c r="HO240">
        <v>100</v>
      </c>
      <c r="HP240">
        <v>31</v>
      </c>
      <c r="HQ240">
        <v>1501.58</v>
      </c>
      <c r="HR240">
        <v>34.922800000000002</v>
      </c>
      <c r="HS240">
        <v>98.835800000000006</v>
      </c>
      <c r="HT240">
        <v>97.517300000000006</v>
      </c>
    </row>
    <row r="241" spans="1:228" x14ac:dyDescent="0.2">
      <c r="A241">
        <v>226</v>
      </c>
      <c r="B241">
        <v>1676574805.0999999</v>
      </c>
      <c r="C241">
        <v>898.5</v>
      </c>
      <c r="D241" t="s">
        <v>811</v>
      </c>
      <c r="E241" t="s">
        <v>812</v>
      </c>
      <c r="F241">
        <v>4</v>
      </c>
      <c r="G241">
        <v>1676574802.7874999</v>
      </c>
      <c r="H241">
        <f t="shared" si="102"/>
        <v>6.7323431040959688E-4</v>
      </c>
      <c r="I241">
        <f t="shared" si="103"/>
        <v>0.67323431040959691</v>
      </c>
      <c r="J241">
        <f t="shared" si="104"/>
        <v>15.83126572604934</v>
      </c>
      <c r="K241">
        <f t="shared" si="105"/>
        <v>1468.2674999999999</v>
      </c>
      <c r="L241">
        <f t="shared" si="106"/>
        <v>819.87353342614188</v>
      </c>
      <c r="M241">
        <f t="shared" si="107"/>
        <v>82.860466603992066</v>
      </c>
      <c r="N241">
        <f t="shared" si="108"/>
        <v>148.39036167086707</v>
      </c>
      <c r="O241">
        <f t="shared" si="109"/>
        <v>4.1256449075070284E-2</v>
      </c>
      <c r="P241">
        <f t="shared" si="110"/>
        <v>2.7706651705205019</v>
      </c>
      <c r="Q241">
        <f t="shared" si="111"/>
        <v>4.0918177150642249E-2</v>
      </c>
      <c r="R241">
        <f t="shared" si="112"/>
        <v>2.5604021794267497E-2</v>
      </c>
      <c r="S241">
        <f t="shared" si="113"/>
        <v>226.12113598330052</v>
      </c>
      <c r="T241">
        <f t="shared" si="114"/>
        <v>34.459760689899795</v>
      </c>
      <c r="U241">
        <f t="shared" si="115"/>
        <v>33.453637499999999</v>
      </c>
      <c r="V241">
        <f t="shared" si="116"/>
        <v>5.1823172035519809</v>
      </c>
      <c r="W241">
        <f t="shared" si="117"/>
        <v>70.119838715628418</v>
      </c>
      <c r="X241">
        <f t="shared" si="118"/>
        <v>3.5916570835865822</v>
      </c>
      <c r="Y241">
        <f t="shared" si="119"/>
        <v>5.122169630413123</v>
      </c>
      <c r="Z241">
        <f t="shared" si="120"/>
        <v>1.5906601199653987</v>
      </c>
      <c r="AA241">
        <f t="shared" si="121"/>
        <v>-29.689633089063221</v>
      </c>
      <c r="AB241">
        <f t="shared" si="122"/>
        <v>-31.114208570205065</v>
      </c>
      <c r="AC241">
        <f t="shared" si="123"/>
        <v>-2.5806995476632251</v>
      </c>
      <c r="AD241">
        <f t="shared" si="124"/>
        <v>162.73659477636903</v>
      </c>
      <c r="AE241">
        <f t="shared" si="125"/>
        <v>26.522506427509381</v>
      </c>
      <c r="AF241">
        <f t="shared" si="126"/>
        <v>0.62910090310591249</v>
      </c>
      <c r="AG241">
        <f t="shared" si="127"/>
        <v>15.83126572604934</v>
      </c>
      <c r="AH241">
        <v>1547.1720923569369</v>
      </c>
      <c r="AI241">
        <v>1525.5087878787881</v>
      </c>
      <c r="AJ241">
        <v>1.731379512346269</v>
      </c>
      <c r="AK241">
        <v>61.748436210949897</v>
      </c>
      <c r="AL241">
        <f t="shared" si="128"/>
        <v>0.67323431040959691</v>
      </c>
      <c r="AM241">
        <v>34.967299804914859</v>
      </c>
      <c r="AN241">
        <v>35.554386666666652</v>
      </c>
      <c r="AO241">
        <v>2.0047125813724229E-3</v>
      </c>
      <c r="AP241">
        <v>100.5812648026685</v>
      </c>
      <c r="AQ241">
        <v>12</v>
      </c>
      <c r="AR241">
        <v>2</v>
      </c>
      <c r="AS241">
        <f t="shared" si="129"/>
        <v>1</v>
      </c>
      <c r="AT241">
        <f t="shared" si="130"/>
        <v>0</v>
      </c>
      <c r="AU241">
        <f t="shared" si="131"/>
        <v>47380.931034817804</v>
      </c>
      <c r="AV241">
        <f t="shared" si="132"/>
        <v>1200.04125</v>
      </c>
      <c r="AW241">
        <f t="shared" si="133"/>
        <v>1025.9592885923837</v>
      </c>
      <c r="AX241">
        <f t="shared" si="134"/>
        <v>0.8549366853784266</v>
      </c>
      <c r="AY241">
        <f t="shared" si="135"/>
        <v>0.1884278027803632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1676574802.7874999</v>
      </c>
      <c r="BF241">
        <v>1468.2674999999999</v>
      </c>
      <c r="BG241">
        <v>1493.60375</v>
      </c>
      <c r="BH241">
        <v>35.538112499999997</v>
      </c>
      <c r="BI241">
        <v>34.978012500000013</v>
      </c>
      <c r="BJ241">
        <v>1476.6087500000001</v>
      </c>
      <c r="BK241">
        <v>35.340887500000001</v>
      </c>
      <c r="BL241">
        <v>649.96662500000002</v>
      </c>
      <c r="BM241">
        <v>100.965</v>
      </c>
      <c r="BN241">
        <v>9.9936512500000005E-2</v>
      </c>
      <c r="BO241">
        <v>33.245337500000012</v>
      </c>
      <c r="BP241">
        <v>33.453637499999999</v>
      </c>
      <c r="BQ241">
        <v>999.9</v>
      </c>
      <c r="BR241">
        <v>0</v>
      </c>
      <c r="BS241">
        <v>0</v>
      </c>
      <c r="BT241">
        <v>9033.4375</v>
      </c>
      <c r="BU241">
        <v>0</v>
      </c>
      <c r="BV241">
        <v>1992.4</v>
      </c>
      <c r="BW241">
        <v>-25.3350875</v>
      </c>
      <c r="BX241">
        <v>1522.37</v>
      </c>
      <c r="BY241">
        <v>1547.73875</v>
      </c>
      <c r="BZ241">
        <v>0.56008674999999997</v>
      </c>
      <c r="CA241">
        <v>1493.60375</v>
      </c>
      <c r="CB241">
        <v>34.978012500000013</v>
      </c>
      <c r="CC241">
        <v>3.58810875</v>
      </c>
      <c r="CD241">
        <v>3.5315599999999998</v>
      </c>
      <c r="CE241">
        <v>27.042512500000001</v>
      </c>
      <c r="CF241">
        <v>26.772237499999999</v>
      </c>
      <c r="CG241">
        <v>1200.04125</v>
      </c>
      <c r="CH241">
        <v>0.50002762499999998</v>
      </c>
      <c r="CI241">
        <v>0.49997237500000002</v>
      </c>
      <c r="CJ241">
        <v>0</v>
      </c>
      <c r="CK241">
        <v>1174.8262500000001</v>
      </c>
      <c r="CL241">
        <v>4.9990899999999998</v>
      </c>
      <c r="CM241">
        <v>13140.0375</v>
      </c>
      <c r="CN241">
        <v>9558.2775000000001</v>
      </c>
      <c r="CO241">
        <v>43.593499999999999</v>
      </c>
      <c r="CP241">
        <v>46.25</v>
      </c>
      <c r="CQ241">
        <v>44.436999999999998</v>
      </c>
      <c r="CR241">
        <v>45</v>
      </c>
      <c r="CS241">
        <v>44.929250000000003</v>
      </c>
      <c r="CT241">
        <v>597.55375000000004</v>
      </c>
      <c r="CU241">
        <v>597.48749999999995</v>
      </c>
      <c r="CV241">
        <v>0</v>
      </c>
      <c r="CW241">
        <v>1676574816.9000001</v>
      </c>
      <c r="CX241">
        <v>0</v>
      </c>
      <c r="CY241">
        <v>1676570481.5999999</v>
      </c>
      <c r="CZ241" t="s">
        <v>356</v>
      </c>
      <c r="DA241">
        <v>1676570481.5999999</v>
      </c>
      <c r="DB241">
        <v>1676570479.5999999</v>
      </c>
      <c r="DC241">
        <v>11</v>
      </c>
      <c r="DD241">
        <v>-8.3000000000000004E-2</v>
      </c>
      <c r="DE241">
        <v>1.9E-2</v>
      </c>
      <c r="DF241">
        <v>-6.1429999999999998</v>
      </c>
      <c r="DG241">
        <v>0.19700000000000001</v>
      </c>
      <c r="DH241">
        <v>415</v>
      </c>
      <c r="DI241">
        <v>33</v>
      </c>
      <c r="DJ241">
        <v>0.52</v>
      </c>
      <c r="DK241">
        <v>0.45</v>
      </c>
      <c r="DL241">
        <v>-25.379763414634141</v>
      </c>
      <c r="DM241">
        <v>-0.39002299651568673</v>
      </c>
      <c r="DN241">
        <v>0.118624317327903</v>
      </c>
      <c r="DO241">
        <v>0</v>
      </c>
      <c r="DP241">
        <v>0.63264085365853662</v>
      </c>
      <c r="DQ241">
        <v>5.2038919860628377E-2</v>
      </c>
      <c r="DR241">
        <v>5.4386861387996283E-2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3.29657</v>
      </c>
      <c r="EB241">
        <v>2.6260699999999999</v>
      </c>
      <c r="EC241">
        <v>0.237202</v>
      </c>
      <c r="ED241">
        <v>0.23730299999999999</v>
      </c>
      <c r="EE241">
        <v>0.143153</v>
      </c>
      <c r="EF241">
        <v>0.14022399999999999</v>
      </c>
      <c r="EG241">
        <v>22977.4</v>
      </c>
      <c r="EH241">
        <v>23304.7</v>
      </c>
      <c r="EI241">
        <v>28038.9</v>
      </c>
      <c r="EJ241">
        <v>29425.5</v>
      </c>
      <c r="EK241">
        <v>33086.300000000003</v>
      </c>
      <c r="EL241">
        <v>35120.400000000001</v>
      </c>
      <c r="EM241">
        <v>39600.699999999997</v>
      </c>
      <c r="EN241">
        <v>42047.1</v>
      </c>
      <c r="EO241">
        <v>2.1942200000000001</v>
      </c>
      <c r="EP241">
        <v>2.1873999999999998</v>
      </c>
      <c r="EQ241">
        <v>0.11082400000000001</v>
      </c>
      <c r="ER241">
        <v>0</v>
      </c>
      <c r="ES241">
        <v>31.6587</v>
      </c>
      <c r="ET241">
        <v>999.9</v>
      </c>
      <c r="EU241">
        <v>76.400000000000006</v>
      </c>
      <c r="EV241">
        <v>32.9</v>
      </c>
      <c r="EW241">
        <v>38.011200000000002</v>
      </c>
      <c r="EX241">
        <v>56.9465</v>
      </c>
      <c r="EY241">
        <v>-4.1867000000000001</v>
      </c>
      <c r="EZ241">
        <v>2</v>
      </c>
      <c r="FA241">
        <v>0.50884099999999999</v>
      </c>
      <c r="FB241">
        <v>0.56897299999999995</v>
      </c>
      <c r="FC241">
        <v>20.271699999999999</v>
      </c>
      <c r="FD241">
        <v>5.2192400000000001</v>
      </c>
      <c r="FE241">
        <v>12.0099</v>
      </c>
      <c r="FF241">
        <v>4.9861000000000004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1.86429</v>
      </c>
      <c r="FO241">
        <v>1.86032</v>
      </c>
      <c r="FP241">
        <v>1.8610100000000001</v>
      </c>
      <c r="FQ241">
        <v>1.86019</v>
      </c>
      <c r="FR241">
        <v>1.86188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-8.35</v>
      </c>
      <c r="GH241">
        <v>0.19719999999999999</v>
      </c>
      <c r="GI241">
        <v>-4.4815386914191997</v>
      </c>
      <c r="GJ241">
        <v>-4.8024823865547416E-3</v>
      </c>
      <c r="GK241">
        <v>2.2541114550050859E-6</v>
      </c>
      <c r="GL241">
        <v>-5.2254267566753844E-10</v>
      </c>
      <c r="GM241">
        <v>0.19724000000001499</v>
      </c>
      <c r="GN241">
        <v>0</v>
      </c>
      <c r="GO241">
        <v>0</v>
      </c>
      <c r="GP241">
        <v>0</v>
      </c>
      <c r="GQ241">
        <v>6</v>
      </c>
      <c r="GR241">
        <v>2068</v>
      </c>
      <c r="GS241">
        <v>3</v>
      </c>
      <c r="GT241">
        <v>31</v>
      </c>
      <c r="GU241">
        <v>72.099999999999994</v>
      </c>
      <c r="GV241">
        <v>72.099999999999994</v>
      </c>
      <c r="GW241">
        <v>3.8256800000000002</v>
      </c>
      <c r="GX241">
        <v>2.49878</v>
      </c>
      <c r="GY241">
        <v>2.04834</v>
      </c>
      <c r="GZ241">
        <v>2.6245099999999999</v>
      </c>
      <c r="HA241">
        <v>2.1972700000000001</v>
      </c>
      <c r="HB241">
        <v>2.32666</v>
      </c>
      <c r="HC241">
        <v>38.378999999999998</v>
      </c>
      <c r="HD241">
        <v>14.8062</v>
      </c>
      <c r="HE241">
        <v>18</v>
      </c>
      <c r="HF241">
        <v>685.46</v>
      </c>
      <c r="HG241">
        <v>756.93600000000004</v>
      </c>
      <c r="HH241">
        <v>30.999700000000001</v>
      </c>
      <c r="HI241">
        <v>33.793500000000002</v>
      </c>
      <c r="HJ241">
        <v>30.000800000000002</v>
      </c>
      <c r="HK241">
        <v>33.596499999999999</v>
      </c>
      <c r="HL241">
        <v>33.594200000000001</v>
      </c>
      <c r="HM241">
        <v>76.530900000000003</v>
      </c>
      <c r="HN241">
        <v>5.6439399999999997</v>
      </c>
      <c r="HO241">
        <v>100</v>
      </c>
      <c r="HP241">
        <v>31</v>
      </c>
      <c r="HQ241">
        <v>1508.26</v>
      </c>
      <c r="HR241">
        <v>34.876899999999999</v>
      </c>
      <c r="HS241">
        <v>98.834199999999996</v>
      </c>
      <c r="HT241">
        <v>97.515199999999993</v>
      </c>
    </row>
    <row r="242" spans="1:228" x14ac:dyDescent="0.2">
      <c r="A242">
        <v>227</v>
      </c>
      <c r="B242">
        <v>1676574809.0999999</v>
      </c>
      <c r="C242">
        <v>902.5</v>
      </c>
      <c r="D242" t="s">
        <v>813</v>
      </c>
      <c r="E242" t="s">
        <v>814</v>
      </c>
      <c r="F242">
        <v>4</v>
      </c>
      <c r="G242">
        <v>1676574807.0999999</v>
      </c>
      <c r="H242">
        <f t="shared" si="102"/>
        <v>6.8399058591711017E-4</v>
      </c>
      <c r="I242">
        <f t="shared" si="103"/>
        <v>0.68399058591711015</v>
      </c>
      <c r="J242">
        <f t="shared" si="104"/>
        <v>16.070165987685836</v>
      </c>
      <c r="K242">
        <f t="shared" si="105"/>
        <v>1475.475714285714</v>
      </c>
      <c r="L242">
        <f t="shared" si="106"/>
        <v>829.25268186451854</v>
      </c>
      <c r="M242">
        <f t="shared" si="107"/>
        <v>83.812198543500273</v>
      </c>
      <c r="N242">
        <f t="shared" si="108"/>
        <v>149.12567208559346</v>
      </c>
      <c r="O242">
        <f t="shared" si="109"/>
        <v>4.2042201414868655E-2</v>
      </c>
      <c r="P242">
        <f t="shared" si="110"/>
        <v>2.7613584489238754</v>
      </c>
      <c r="Q242">
        <f t="shared" si="111"/>
        <v>4.168980778319465E-2</v>
      </c>
      <c r="R242">
        <f t="shared" si="112"/>
        <v>2.6087544709686508E-2</v>
      </c>
      <c r="S242">
        <f t="shared" si="113"/>
        <v>226.11912780705921</v>
      </c>
      <c r="T242">
        <f t="shared" si="114"/>
        <v>34.464173112580589</v>
      </c>
      <c r="U242">
        <f t="shared" si="115"/>
        <v>33.449642857142862</v>
      </c>
      <c r="V242">
        <f t="shared" si="116"/>
        <v>5.1811579796770451</v>
      </c>
      <c r="W242">
        <f t="shared" si="117"/>
        <v>70.169741577501838</v>
      </c>
      <c r="X242">
        <f t="shared" si="118"/>
        <v>3.5949371837091273</v>
      </c>
      <c r="Y242">
        <f t="shared" si="119"/>
        <v>5.1232014011887896</v>
      </c>
      <c r="Z242">
        <f t="shared" si="120"/>
        <v>1.5862207959679178</v>
      </c>
      <c r="AA242">
        <f t="shared" si="121"/>
        <v>-30.163984838944558</v>
      </c>
      <c r="AB242">
        <f t="shared" si="122"/>
        <v>-29.880407308747849</v>
      </c>
      <c r="AC242">
        <f t="shared" si="123"/>
        <v>-2.4867126189117523</v>
      </c>
      <c r="AD242">
        <f t="shared" si="124"/>
        <v>163.58802304045503</v>
      </c>
      <c r="AE242">
        <f t="shared" si="125"/>
        <v>26.650294159251398</v>
      </c>
      <c r="AF242">
        <f t="shared" si="126"/>
        <v>0.6371462541334999</v>
      </c>
      <c r="AG242">
        <f t="shared" si="127"/>
        <v>16.070165987685836</v>
      </c>
      <c r="AH242">
        <v>1554.3586658391421</v>
      </c>
      <c r="AI242">
        <v>1532.4780000000001</v>
      </c>
      <c r="AJ242">
        <v>1.729746015427998</v>
      </c>
      <c r="AK242">
        <v>61.748436210949897</v>
      </c>
      <c r="AL242">
        <f t="shared" si="128"/>
        <v>0.68399058591711015</v>
      </c>
      <c r="AM242">
        <v>35.00655955186734</v>
      </c>
      <c r="AN242">
        <v>35.575209696969686</v>
      </c>
      <c r="AO242">
        <v>6.5459676439803584E-3</v>
      </c>
      <c r="AP242">
        <v>100.5812648026685</v>
      </c>
      <c r="AQ242">
        <v>12</v>
      </c>
      <c r="AR242">
        <v>2</v>
      </c>
      <c r="AS242">
        <f t="shared" si="129"/>
        <v>1</v>
      </c>
      <c r="AT242">
        <f t="shared" si="130"/>
        <v>0</v>
      </c>
      <c r="AU242">
        <f t="shared" si="131"/>
        <v>47124.778438344125</v>
      </c>
      <c r="AV242">
        <f t="shared" si="132"/>
        <v>1200.014285714286</v>
      </c>
      <c r="AW242">
        <f t="shared" si="133"/>
        <v>1025.9378278793056</v>
      </c>
      <c r="AX242">
        <f t="shared" si="134"/>
        <v>0.85493801206594422</v>
      </c>
      <c r="AY242">
        <f t="shared" si="135"/>
        <v>0.18843036328727208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1676574807.0999999</v>
      </c>
      <c r="BF242">
        <v>1475.475714285714</v>
      </c>
      <c r="BG242">
        <v>1500.9385714285711</v>
      </c>
      <c r="BH242">
        <v>35.568942857142858</v>
      </c>
      <c r="BI242">
        <v>35.001842857142847</v>
      </c>
      <c r="BJ242">
        <v>1483.8271428571429</v>
      </c>
      <c r="BK242">
        <v>35.371728571428569</v>
      </c>
      <c r="BL242">
        <v>650.1325714285714</v>
      </c>
      <c r="BM242">
        <v>100.9691428571429</v>
      </c>
      <c r="BN242">
        <v>0.1004109428571429</v>
      </c>
      <c r="BO242">
        <v>33.248928571428571</v>
      </c>
      <c r="BP242">
        <v>33.449642857142862</v>
      </c>
      <c r="BQ242">
        <v>999.89999999999986</v>
      </c>
      <c r="BR242">
        <v>0</v>
      </c>
      <c r="BS242">
        <v>0</v>
      </c>
      <c r="BT242">
        <v>8983.5714285714294</v>
      </c>
      <c r="BU242">
        <v>0</v>
      </c>
      <c r="BV242">
        <v>1987.9528571428571</v>
      </c>
      <c r="BW242">
        <v>-25.463157142857138</v>
      </c>
      <c r="BX242">
        <v>1529.8928571428571</v>
      </c>
      <c r="BY242">
        <v>1555.3785714285709</v>
      </c>
      <c r="BZ242">
        <v>0.56709828571428578</v>
      </c>
      <c r="CA242">
        <v>1500.9385714285711</v>
      </c>
      <c r="CB242">
        <v>35.001842857142847</v>
      </c>
      <c r="CC242">
        <v>3.5913657142857138</v>
      </c>
      <c r="CD242">
        <v>3.5341042857142861</v>
      </c>
      <c r="CE242">
        <v>27.05798571428571</v>
      </c>
      <c r="CF242">
        <v>26.784471428571429</v>
      </c>
      <c r="CG242">
        <v>1200.014285714286</v>
      </c>
      <c r="CH242">
        <v>0.49998357142857142</v>
      </c>
      <c r="CI242">
        <v>0.50001642857142858</v>
      </c>
      <c r="CJ242">
        <v>0</v>
      </c>
      <c r="CK242">
        <v>1175.3557142857139</v>
      </c>
      <c r="CL242">
        <v>4.9990899999999998</v>
      </c>
      <c r="CM242">
        <v>13138.11428571428</v>
      </c>
      <c r="CN242">
        <v>9557.9071428571442</v>
      </c>
      <c r="CO242">
        <v>43.597999999999999</v>
      </c>
      <c r="CP242">
        <v>46.25</v>
      </c>
      <c r="CQ242">
        <v>44.436999999999998</v>
      </c>
      <c r="CR242">
        <v>45</v>
      </c>
      <c r="CS242">
        <v>44.936999999999998</v>
      </c>
      <c r="CT242">
        <v>597.487142857143</v>
      </c>
      <c r="CU242">
        <v>597.52714285714285</v>
      </c>
      <c r="CV242">
        <v>0</v>
      </c>
      <c r="CW242">
        <v>1676574821.0999999</v>
      </c>
      <c r="CX242">
        <v>0</v>
      </c>
      <c r="CY242">
        <v>1676570481.5999999</v>
      </c>
      <c r="CZ242" t="s">
        <v>356</v>
      </c>
      <c r="DA242">
        <v>1676570481.5999999</v>
      </c>
      <c r="DB242">
        <v>1676570479.5999999</v>
      </c>
      <c r="DC242">
        <v>11</v>
      </c>
      <c r="DD242">
        <v>-8.3000000000000004E-2</v>
      </c>
      <c r="DE242">
        <v>1.9E-2</v>
      </c>
      <c r="DF242">
        <v>-6.1429999999999998</v>
      </c>
      <c r="DG242">
        <v>0.19700000000000001</v>
      </c>
      <c r="DH242">
        <v>415</v>
      </c>
      <c r="DI242">
        <v>33</v>
      </c>
      <c r="DJ242">
        <v>0.52</v>
      </c>
      <c r="DK242">
        <v>0.45</v>
      </c>
      <c r="DL242">
        <v>-25.425987804878051</v>
      </c>
      <c r="DM242">
        <v>-1.5786062717808261E-2</v>
      </c>
      <c r="DN242">
        <v>9.4825912881015995E-2</v>
      </c>
      <c r="DO242">
        <v>1</v>
      </c>
      <c r="DP242">
        <v>0.62402763414634155</v>
      </c>
      <c r="DQ242">
        <v>-0.27796210452961662</v>
      </c>
      <c r="DR242">
        <v>6.1668990951398849E-2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3.2958099999999999</v>
      </c>
      <c r="EB242">
        <v>2.6250599999999999</v>
      </c>
      <c r="EC242">
        <v>0.23785300000000001</v>
      </c>
      <c r="ED242">
        <v>0.23794699999999999</v>
      </c>
      <c r="EE242">
        <v>0.14321300000000001</v>
      </c>
      <c r="EF242">
        <v>0.14017399999999999</v>
      </c>
      <c r="EG242">
        <v>22957</v>
      </c>
      <c r="EH242">
        <v>23284.799999999999</v>
      </c>
      <c r="EI242">
        <v>28037.9</v>
      </c>
      <c r="EJ242">
        <v>29425.5</v>
      </c>
      <c r="EK242">
        <v>33083</v>
      </c>
      <c r="EL242">
        <v>35122.400000000001</v>
      </c>
      <c r="EM242">
        <v>39599.5</v>
      </c>
      <c r="EN242">
        <v>42046.9</v>
      </c>
      <c r="EO242">
        <v>2.19373</v>
      </c>
      <c r="EP242">
        <v>2.1877</v>
      </c>
      <c r="EQ242">
        <v>0.110872</v>
      </c>
      <c r="ER242">
        <v>0</v>
      </c>
      <c r="ES242">
        <v>31.647099999999998</v>
      </c>
      <c r="ET242">
        <v>999.9</v>
      </c>
      <c r="EU242">
        <v>76.400000000000006</v>
      </c>
      <c r="EV242">
        <v>32.9</v>
      </c>
      <c r="EW242">
        <v>38.008299999999998</v>
      </c>
      <c r="EX242">
        <v>57.156500000000001</v>
      </c>
      <c r="EY242">
        <v>-4.0745199999999997</v>
      </c>
      <c r="EZ242">
        <v>2</v>
      </c>
      <c r="FA242">
        <v>0.509413</v>
      </c>
      <c r="FB242">
        <v>0.56972999999999996</v>
      </c>
      <c r="FC242">
        <v>20.271699999999999</v>
      </c>
      <c r="FD242">
        <v>5.2193899999999998</v>
      </c>
      <c r="FE242">
        <v>12.0099</v>
      </c>
      <c r="FF242">
        <v>4.9862000000000002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1.86426</v>
      </c>
      <c r="FO242">
        <v>1.86032</v>
      </c>
      <c r="FP242">
        <v>1.861</v>
      </c>
      <c r="FQ242">
        <v>1.86019</v>
      </c>
      <c r="FR242">
        <v>1.86188</v>
      </c>
      <c r="FS242">
        <v>1.8585100000000001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-8.36</v>
      </c>
      <c r="GH242">
        <v>0.19719999999999999</v>
      </c>
      <c r="GI242">
        <v>-4.4815386914191997</v>
      </c>
      <c r="GJ242">
        <v>-4.8024823865547416E-3</v>
      </c>
      <c r="GK242">
        <v>2.2541114550050859E-6</v>
      </c>
      <c r="GL242">
        <v>-5.2254267566753844E-10</v>
      </c>
      <c r="GM242">
        <v>0.19724000000001499</v>
      </c>
      <c r="GN242">
        <v>0</v>
      </c>
      <c r="GO242">
        <v>0</v>
      </c>
      <c r="GP242">
        <v>0</v>
      </c>
      <c r="GQ242">
        <v>6</v>
      </c>
      <c r="GR242">
        <v>2068</v>
      </c>
      <c r="GS242">
        <v>3</v>
      </c>
      <c r="GT242">
        <v>31</v>
      </c>
      <c r="GU242">
        <v>72.099999999999994</v>
      </c>
      <c r="GV242">
        <v>72.2</v>
      </c>
      <c r="GW242">
        <v>3.8403299999999998</v>
      </c>
      <c r="GX242">
        <v>2.49146</v>
      </c>
      <c r="GY242">
        <v>2.04834</v>
      </c>
      <c r="GZ242">
        <v>2.6245099999999999</v>
      </c>
      <c r="HA242">
        <v>2.1972700000000001</v>
      </c>
      <c r="HB242">
        <v>2.36206</v>
      </c>
      <c r="HC242">
        <v>38.354500000000002</v>
      </c>
      <c r="HD242">
        <v>14.7887</v>
      </c>
      <c r="HE242">
        <v>18</v>
      </c>
      <c r="HF242">
        <v>685.13099999999997</v>
      </c>
      <c r="HG242">
        <v>757.303</v>
      </c>
      <c r="HH242">
        <v>30.9999</v>
      </c>
      <c r="HI242">
        <v>33.798000000000002</v>
      </c>
      <c r="HJ242">
        <v>30.000800000000002</v>
      </c>
      <c r="HK242">
        <v>33.604100000000003</v>
      </c>
      <c r="HL242">
        <v>33.600200000000001</v>
      </c>
      <c r="HM242">
        <v>76.797899999999998</v>
      </c>
      <c r="HN242">
        <v>5.92814</v>
      </c>
      <c r="HO242">
        <v>100</v>
      </c>
      <c r="HP242">
        <v>31</v>
      </c>
      <c r="HQ242">
        <v>1514.94</v>
      </c>
      <c r="HR242">
        <v>34.845399999999998</v>
      </c>
      <c r="HS242">
        <v>98.831100000000006</v>
      </c>
      <c r="HT242">
        <v>97.514899999999997</v>
      </c>
    </row>
    <row r="243" spans="1:228" x14ac:dyDescent="0.2">
      <c r="A243">
        <v>228</v>
      </c>
      <c r="B243">
        <v>1676574813.0999999</v>
      </c>
      <c r="C243">
        <v>906.5</v>
      </c>
      <c r="D243" t="s">
        <v>815</v>
      </c>
      <c r="E243" t="s">
        <v>816</v>
      </c>
      <c r="F243">
        <v>4</v>
      </c>
      <c r="G243">
        <v>1676574810.7874999</v>
      </c>
      <c r="H243">
        <f t="shared" si="102"/>
        <v>6.809345264999399E-4</v>
      </c>
      <c r="I243">
        <f t="shared" si="103"/>
        <v>0.68093452649993991</v>
      </c>
      <c r="J243">
        <f t="shared" si="104"/>
        <v>15.887706335387339</v>
      </c>
      <c r="K243">
        <f t="shared" si="105"/>
        <v>1481.62375</v>
      </c>
      <c r="L243">
        <f t="shared" si="106"/>
        <v>840.81942534400935</v>
      </c>
      <c r="M243">
        <f t="shared" si="107"/>
        <v>84.985905533172868</v>
      </c>
      <c r="N243">
        <f t="shared" si="108"/>
        <v>149.75526523032948</v>
      </c>
      <c r="O243">
        <f t="shared" si="109"/>
        <v>4.1943955711755576E-2</v>
      </c>
      <c r="P243">
        <f t="shared" si="110"/>
        <v>2.7658880521036711</v>
      </c>
      <c r="Q243">
        <f t="shared" si="111"/>
        <v>4.1593768960856349E-2</v>
      </c>
      <c r="R243">
        <f t="shared" si="112"/>
        <v>2.6027324669358205E-2</v>
      </c>
      <c r="S243">
        <f t="shared" si="113"/>
        <v>226.11979048478079</v>
      </c>
      <c r="T243">
        <f t="shared" si="114"/>
        <v>34.455377670100937</v>
      </c>
      <c r="U243">
        <f t="shared" si="115"/>
        <v>33.441249999999997</v>
      </c>
      <c r="V243">
        <f t="shared" si="116"/>
        <v>5.1787231524477439</v>
      </c>
      <c r="W243">
        <f t="shared" si="117"/>
        <v>70.218092194687571</v>
      </c>
      <c r="X243">
        <f t="shared" si="118"/>
        <v>3.5958400938087753</v>
      </c>
      <c r="Y243">
        <f t="shared" si="119"/>
        <v>5.1209595439290831</v>
      </c>
      <c r="Z243">
        <f t="shared" si="120"/>
        <v>1.5828830586389686</v>
      </c>
      <c r="AA243">
        <f t="shared" si="121"/>
        <v>-30.02921261864735</v>
      </c>
      <c r="AB243">
        <f t="shared" si="122"/>
        <v>-29.841550652585731</v>
      </c>
      <c r="AC243">
        <f t="shared" si="123"/>
        <v>-2.4792151492892875</v>
      </c>
      <c r="AD243">
        <f t="shared" si="124"/>
        <v>163.76981206425842</v>
      </c>
      <c r="AE243">
        <f t="shared" si="125"/>
        <v>26.638277669991314</v>
      </c>
      <c r="AF243">
        <f t="shared" si="126"/>
        <v>0.69252509304149601</v>
      </c>
      <c r="AG243">
        <f t="shared" si="127"/>
        <v>15.887706335387339</v>
      </c>
      <c r="AH243">
        <v>1561.223321497949</v>
      </c>
      <c r="AI243">
        <v>1539.44606060606</v>
      </c>
      <c r="AJ243">
        <v>1.7480607930184171</v>
      </c>
      <c r="AK243">
        <v>61.748436210949897</v>
      </c>
      <c r="AL243">
        <f t="shared" si="128"/>
        <v>0.68093452649993991</v>
      </c>
      <c r="AM243">
        <v>34.967952477804282</v>
      </c>
      <c r="AN243">
        <v>35.571820606060598</v>
      </c>
      <c r="AO243">
        <v>3.6964756771181231E-4</v>
      </c>
      <c r="AP243">
        <v>100.5812648026685</v>
      </c>
      <c r="AQ243">
        <v>12</v>
      </c>
      <c r="AR243">
        <v>2</v>
      </c>
      <c r="AS243">
        <f t="shared" si="129"/>
        <v>1</v>
      </c>
      <c r="AT243">
        <f t="shared" si="130"/>
        <v>0</v>
      </c>
      <c r="AU243">
        <f t="shared" si="131"/>
        <v>47250.384783735506</v>
      </c>
      <c r="AV243">
        <f t="shared" si="132"/>
        <v>1200.0237500000001</v>
      </c>
      <c r="AW243">
        <f t="shared" si="133"/>
        <v>1025.9453385931506</v>
      </c>
      <c r="AX243">
        <f t="shared" si="134"/>
        <v>0.85493752818904678</v>
      </c>
      <c r="AY243">
        <f t="shared" si="135"/>
        <v>0.18842942940486035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1676574810.7874999</v>
      </c>
      <c r="BF243">
        <v>1481.62375</v>
      </c>
      <c r="BG243">
        <v>1507.1575</v>
      </c>
      <c r="BH243">
        <v>35.575924999999998</v>
      </c>
      <c r="BI243">
        <v>34.959474999999998</v>
      </c>
      <c r="BJ243">
        <v>1489.9849999999999</v>
      </c>
      <c r="BK243">
        <v>35.378699999999988</v>
      </c>
      <c r="BL243">
        <v>650.06524999999999</v>
      </c>
      <c r="BM243">
        <v>100.97512500000001</v>
      </c>
      <c r="BN243">
        <v>9.9972662500000004E-2</v>
      </c>
      <c r="BO243">
        <v>33.241124999999997</v>
      </c>
      <c r="BP243">
        <v>33.441249999999997</v>
      </c>
      <c r="BQ243">
        <v>999.9</v>
      </c>
      <c r="BR243">
        <v>0</v>
      </c>
      <c r="BS243">
        <v>0</v>
      </c>
      <c r="BT243">
        <v>9007.1075000000019</v>
      </c>
      <c r="BU243">
        <v>0</v>
      </c>
      <c r="BV243">
        <v>1984.27125</v>
      </c>
      <c r="BW243">
        <v>-25.5321125</v>
      </c>
      <c r="BX243">
        <v>1536.2787499999999</v>
      </c>
      <c r="BY243">
        <v>1561.7537500000001</v>
      </c>
      <c r="BZ243">
        <v>0.61644874999999999</v>
      </c>
      <c r="CA243">
        <v>1507.1575</v>
      </c>
      <c r="CB243">
        <v>34.959474999999998</v>
      </c>
      <c r="CC243">
        <v>3.5922800000000001</v>
      </c>
      <c r="CD243">
        <v>3.5300324999999999</v>
      </c>
      <c r="CE243">
        <v>27.062312500000001</v>
      </c>
      <c r="CF243">
        <v>26.7648875</v>
      </c>
      <c r="CG243">
        <v>1200.0237500000001</v>
      </c>
      <c r="CH243">
        <v>0.49999987499999998</v>
      </c>
      <c r="CI243">
        <v>0.50000012500000002</v>
      </c>
      <c r="CJ243">
        <v>0</v>
      </c>
      <c r="CK243">
        <v>1175.3987500000001</v>
      </c>
      <c r="CL243">
        <v>4.9990899999999998</v>
      </c>
      <c r="CM243">
        <v>13136.237499999999</v>
      </c>
      <c r="CN243">
        <v>9558.0662499999999</v>
      </c>
      <c r="CO243">
        <v>43.593499999999999</v>
      </c>
      <c r="CP243">
        <v>46.25</v>
      </c>
      <c r="CQ243">
        <v>44.468499999999999</v>
      </c>
      <c r="CR243">
        <v>44.976374999999997</v>
      </c>
      <c r="CS243">
        <v>44.936999999999998</v>
      </c>
      <c r="CT243">
        <v>597.51125000000002</v>
      </c>
      <c r="CU243">
        <v>597.51250000000005</v>
      </c>
      <c r="CV243">
        <v>0</v>
      </c>
      <c r="CW243">
        <v>1676574824.7</v>
      </c>
      <c r="CX243">
        <v>0</v>
      </c>
      <c r="CY243">
        <v>1676570481.5999999</v>
      </c>
      <c r="CZ243" t="s">
        <v>356</v>
      </c>
      <c r="DA243">
        <v>1676570481.5999999</v>
      </c>
      <c r="DB243">
        <v>1676570479.5999999</v>
      </c>
      <c r="DC243">
        <v>11</v>
      </c>
      <c r="DD243">
        <v>-8.3000000000000004E-2</v>
      </c>
      <c r="DE243">
        <v>1.9E-2</v>
      </c>
      <c r="DF243">
        <v>-6.1429999999999998</v>
      </c>
      <c r="DG243">
        <v>0.19700000000000001</v>
      </c>
      <c r="DH243">
        <v>415</v>
      </c>
      <c r="DI243">
        <v>33</v>
      </c>
      <c r="DJ243">
        <v>0.52</v>
      </c>
      <c r="DK243">
        <v>0.45</v>
      </c>
      <c r="DL243">
        <v>-25.45483658536585</v>
      </c>
      <c r="DM243">
        <v>8.3410452961707168E-2</v>
      </c>
      <c r="DN243">
        <v>9.11711490418355E-2</v>
      </c>
      <c r="DO243">
        <v>1</v>
      </c>
      <c r="DP243">
        <v>0.62576156097560975</v>
      </c>
      <c r="DQ243">
        <v>-0.44078579790940497</v>
      </c>
      <c r="DR243">
        <v>6.1310900728173461E-2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3.2969499999999998</v>
      </c>
      <c r="EB243">
        <v>2.6254900000000001</v>
      </c>
      <c r="EC243">
        <v>0.238508</v>
      </c>
      <c r="ED243">
        <v>0.23860100000000001</v>
      </c>
      <c r="EE243">
        <v>0.14319899999999999</v>
      </c>
      <c r="EF243">
        <v>0.140066</v>
      </c>
      <c r="EG243">
        <v>22936.9</v>
      </c>
      <c r="EH243">
        <v>23264.3</v>
      </c>
      <c r="EI243">
        <v>28037.599999999999</v>
      </c>
      <c r="EJ243">
        <v>29424.9</v>
      </c>
      <c r="EK243">
        <v>33083.300000000003</v>
      </c>
      <c r="EL243">
        <v>35126.199999999997</v>
      </c>
      <c r="EM243">
        <v>39599.199999999997</v>
      </c>
      <c r="EN243">
        <v>42046.2</v>
      </c>
      <c r="EO243">
        <v>2.1946699999999999</v>
      </c>
      <c r="EP243">
        <v>2.1871499999999999</v>
      </c>
      <c r="EQ243">
        <v>0.11107</v>
      </c>
      <c r="ER243">
        <v>0</v>
      </c>
      <c r="ES243">
        <v>31.6386</v>
      </c>
      <c r="ET243">
        <v>999.9</v>
      </c>
      <c r="EU243">
        <v>76.400000000000006</v>
      </c>
      <c r="EV243">
        <v>33</v>
      </c>
      <c r="EW243">
        <v>38.226700000000001</v>
      </c>
      <c r="EX243">
        <v>56.706499999999998</v>
      </c>
      <c r="EY243">
        <v>-4.4310900000000002</v>
      </c>
      <c r="EZ243">
        <v>2</v>
      </c>
      <c r="FA243">
        <v>0.509992</v>
      </c>
      <c r="FB243">
        <v>0.56741600000000003</v>
      </c>
      <c r="FC243">
        <v>20.271599999999999</v>
      </c>
      <c r="FD243">
        <v>5.2181899999999999</v>
      </c>
      <c r="FE243">
        <v>12.0099</v>
      </c>
      <c r="FF243">
        <v>4.9862500000000001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1.8642399999999999</v>
      </c>
      <c r="FO243">
        <v>1.8603099999999999</v>
      </c>
      <c r="FP243">
        <v>1.861</v>
      </c>
      <c r="FQ243">
        <v>1.86019</v>
      </c>
      <c r="FR243">
        <v>1.86188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-8.36</v>
      </c>
      <c r="GH243">
        <v>0.1973</v>
      </c>
      <c r="GI243">
        <v>-4.4815386914191997</v>
      </c>
      <c r="GJ243">
        <v>-4.8024823865547416E-3</v>
      </c>
      <c r="GK243">
        <v>2.2541114550050859E-6</v>
      </c>
      <c r="GL243">
        <v>-5.2254267566753844E-10</v>
      </c>
      <c r="GM243">
        <v>0.19724000000001499</v>
      </c>
      <c r="GN243">
        <v>0</v>
      </c>
      <c r="GO243">
        <v>0</v>
      </c>
      <c r="GP243">
        <v>0</v>
      </c>
      <c r="GQ243">
        <v>6</v>
      </c>
      <c r="GR243">
        <v>2068</v>
      </c>
      <c r="GS243">
        <v>3</v>
      </c>
      <c r="GT243">
        <v>31</v>
      </c>
      <c r="GU243">
        <v>72.2</v>
      </c>
      <c r="GV243">
        <v>72.2</v>
      </c>
      <c r="GW243">
        <v>3.8537599999999999</v>
      </c>
      <c r="GX243">
        <v>2.49268</v>
      </c>
      <c r="GY243">
        <v>2.04834</v>
      </c>
      <c r="GZ243">
        <v>2.6257299999999999</v>
      </c>
      <c r="HA243">
        <v>2.1972700000000001</v>
      </c>
      <c r="HB243">
        <v>2.3571800000000001</v>
      </c>
      <c r="HC243">
        <v>38.378999999999998</v>
      </c>
      <c r="HD243">
        <v>14.7887</v>
      </c>
      <c r="HE243">
        <v>18</v>
      </c>
      <c r="HF243">
        <v>685.976</v>
      </c>
      <c r="HG243">
        <v>756.85199999999998</v>
      </c>
      <c r="HH243">
        <v>30.999700000000001</v>
      </c>
      <c r="HI243">
        <v>33.804099999999998</v>
      </c>
      <c r="HJ243">
        <v>30.000699999999998</v>
      </c>
      <c r="HK243">
        <v>33.610100000000003</v>
      </c>
      <c r="HL243">
        <v>33.606999999999999</v>
      </c>
      <c r="HM243">
        <v>77.059200000000004</v>
      </c>
      <c r="HN243">
        <v>5.92814</v>
      </c>
      <c r="HO243">
        <v>100</v>
      </c>
      <c r="HP243">
        <v>31</v>
      </c>
      <c r="HQ243">
        <v>1521.61</v>
      </c>
      <c r="HR243">
        <v>34.833599999999997</v>
      </c>
      <c r="HS243">
        <v>98.830299999999994</v>
      </c>
      <c r="HT243">
        <v>97.513300000000001</v>
      </c>
    </row>
    <row r="244" spans="1:228" x14ac:dyDescent="0.2">
      <c r="A244">
        <v>229</v>
      </c>
      <c r="B244">
        <v>1676574817.0999999</v>
      </c>
      <c r="C244">
        <v>910.5</v>
      </c>
      <c r="D244" t="s">
        <v>817</v>
      </c>
      <c r="E244" t="s">
        <v>818</v>
      </c>
      <c r="F244">
        <v>4</v>
      </c>
      <c r="G244">
        <v>1676574815.0999999</v>
      </c>
      <c r="H244">
        <f t="shared" si="102"/>
        <v>6.3608840197047648E-4</v>
      </c>
      <c r="I244">
        <f t="shared" si="103"/>
        <v>0.63608840197047645</v>
      </c>
      <c r="J244">
        <f t="shared" si="104"/>
        <v>16.151203324854112</v>
      </c>
      <c r="K244">
        <f t="shared" si="105"/>
        <v>1488.8642857142861</v>
      </c>
      <c r="L244">
        <f t="shared" si="106"/>
        <v>794.89452921841894</v>
      </c>
      <c r="M244">
        <f t="shared" si="107"/>
        <v>80.343585478261957</v>
      </c>
      <c r="N244">
        <f t="shared" si="108"/>
        <v>150.48624768173255</v>
      </c>
      <c r="O244">
        <f t="shared" si="109"/>
        <v>3.9174257109101607E-2</v>
      </c>
      <c r="P244">
        <f t="shared" si="110"/>
        <v>2.7682350949602843</v>
      </c>
      <c r="Q244">
        <f t="shared" si="111"/>
        <v>3.8868866524348074E-2</v>
      </c>
      <c r="R244">
        <f t="shared" si="112"/>
        <v>2.4320281128119868E-2</v>
      </c>
      <c r="S244">
        <f t="shared" si="113"/>
        <v>226.10002466400479</v>
      </c>
      <c r="T244">
        <f t="shared" si="114"/>
        <v>34.456511668048122</v>
      </c>
      <c r="U244">
        <f t="shared" si="115"/>
        <v>33.432514285714277</v>
      </c>
      <c r="V244">
        <f t="shared" si="116"/>
        <v>5.1761899171371741</v>
      </c>
      <c r="W244">
        <f t="shared" si="117"/>
        <v>70.21910919035335</v>
      </c>
      <c r="X244">
        <f t="shared" si="118"/>
        <v>3.5938678329951204</v>
      </c>
      <c r="Y244">
        <f t="shared" si="119"/>
        <v>5.1180766524005454</v>
      </c>
      <c r="Z244">
        <f t="shared" si="120"/>
        <v>1.5823220841420538</v>
      </c>
      <c r="AA244">
        <f t="shared" si="121"/>
        <v>-28.051498526898012</v>
      </c>
      <c r="AB244">
        <f t="shared" si="122"/>
        <v>-30.061419645669503</v>
      </c>
      <c r="AC244">
        <f t="shared" si="123"/>
        <v>-2.4951348334607597</v>
      </c>
      <c r="AD244">
        <f t="shared" si="124"/>
        <v>165.49197165797653</v>
      </c>
      <c r="AE244">
        <f t="shared" si="125"/>
        <v>26.675371564115672</v>
      </c>
      <c r="AF244">
        <f t="shared" si="126"/>
        <v>0.69287403641230383</v>
      </c>
      <c r="AG244">
        <f t="shared" si="127"/>
        <v>16.151203324854112</v>
      </c>
      <c r="AH244">
        <v>1568.251850127429</v>
      </c>
      <c r="AI244">
        <v>1546.3379999999991</v>
      </c>
      <c r="AJ244">
        <v>1.720422622106899</v>
      </c>
      <c r="AK244">
        <v>61.748436210949897</v>
      </c>
      <c r="AL244">
        <f t="shared" si="128"/>
        <v>0.63608840197047645</v>
      </c>
      <c r="AM244">
        <v>34.941269895287043</v>
      </c>
      <c r="AN244">
        <v>35.548000606060597</v>
      </c>
      <c r="AO244">
        <v>-6.6541031861354991E-3</v>
      </c>
      <c r="AP244">
        <v>100.5812648026685</v>
      </c>
      <c r="AQ244">
        <v>12</v>
      </c>
      <c r="AR244">
        <v>2</v>
      </c>
      <c r="AS244">
        <f t="shared" si="129"/>
        <v>1</v>
      </c>
      <c r="AT244">
        <f t="shared" si="130"/>
        <v>0</v>
      </c>
      <c r="AU244">
        <f t="shared" si="131"/>
        <v>47316.413486340498</v>
      </c>
      <c r="AV244">
        <f t="shared" si="132"/>
        <v>1199.9142857142861</v>
      </c>
      <c r="AW244">
        <f t="shared" si="133"/>
        <v>1025.8521993077748</v>
      </c>
      <c r="AX244">
        <f t="shared" si="134"/>
        <v>0.85493789974931789</v>
      </c>
      <c r="AY244">
        <f t="shared" si="135"/>
        <v>0.18843014651618367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1676574815.0999999</v>
      </c>
      <c r="BF244">
        <v>1488.8642857142861</v>
      </c>
      <c r="BG244">
        <v>1514.424285714286</v>
      </c>
      <c r="BH244">
        <v>35.556614285714282</v>
      </c>
      <c r="BI244">
        <v>34.940157142857153</v>
      </c>
      <c r="BJ244">
        <v>1497.238571428572</v>
      </c>
      <c r="BK244">
        <v>35.359371428571428</v>
      </c>
      <c r="BL244">
        <v>650.39828571428563</v>
      </c>
      <c r="BM244">
        <v>100.97457142857139</v>
      </c>
      <c r="BN244">
        <v>9.9951700000000004E-2</v>
      </c>
      <c r="BO244">
        <v>33.231085714285712</v>
      </c>
      <c r="BP244">
        <v>33.432514285714277</v>
      </c>
      <c r="BQ244">
        <v>999.89999999999986</v>
      </c>
      <c r="BR244">
        <v>0</v>
      </c>
      <c r="BS244">
        <v>0</v>
      </c>
      <c r="BT244">
        <v>9019.6428571428569</v>
      </c>
      <c r="BU244">
        <v>0</v>
      </c>
      <c r="BV244">
        <v>1980.477142857143</v>
      </c>
      <c r="BW244">
        <v>-25.562057142857139</v>
      </c>
      <c r="BX244">
        <v>1543.755714285714</v>
      </c>
      <c r="BY244">
        <v>1569.255714285714</v>
      </c>
      <c r="BZ244">
        <v>0.61643771428571426</v>
      </c>
      <c r="CA244">
        <v>1514.424285714286</v>
      </c>
      <c r="CB244">
        <v>34.940157142857153</v>
      </c>
      <c r="CC244">
        <v>3.5903114285714288</v>
      </c>
      <c r="CD244">
        <v>3.5280671428571431</v>
      </c>
      <c r="CE244">
        <v>27.052985714285711</v>
      </c>
      <c r="CF244">
        <v>26.75542857142857</v>
      </c>
      <c r="CG244">
        <v>1199.9142857142861</v>
      </c>
      <c r="CH244">
        <v>0.49998757142857142</v>
      </c>
      <c r="CI244">
        <v>0.50001242857142858</v>
      </c>
      <c r="CJ244">
        <v>0</v>
      </c>
      <c r="CK244">
        <v>1176.0571428571429</v>
      </c>
      <c r="CL244">
        <v>4.9990899999999998</v>
      </c>
      <c r="CM244">
        <v>13136.88571428572</v>
      </c>
      <c r="CN244">
        <v>9557.130000000001</v>
      </c>
      <c r="CO244">
        <v>43.571000000000012</v>
      </c>
      <c r="CP244">
        <v>46.25</v>
      </c>
      <c r="CQ244">
        <v>44.5</v>
      </c>
      <c r="CR244">
        <v>44.964000000000013</v>
      </c>
      <c r="CS244">
        <v>44.936999999999998</v>
      </c>
      <c r="CT244">
        <v>597.44142857142867</v>
      </c>
      <c r="CU244">
        <v>597.47285714285704</v>
      </c>
      <c r="CV244">
        <v>0</v>
      </c>
      <c r="CW244">
        <v>1676574828.9000001</v>
      </c>
      <c r="CX244">
        <v>0</v>
      </c>
      <c r="CY244">
        <v>1676570481.5999999</v>
      </c>
      <c r="CZ244" t="s">
        <v>356</v>
      </c>
      <c r="DA244">
        <v>1676570481.5999999</v>
      </c>
      <c r="DB244">
        <v>1676570479.5999999</v>
      </c>
      <c r="DC244">
        <v>11</v>
      </c>
      <c r="DD244">
        <v>-8.3000000000000004E-2</v>
      </c>
      <c r="DE244">
        <v>1.9E-2</v>
      </c>
      <c r="DF244">
        <v>-6.1429999999999998</v>
      </c>
      <c r="DG244">
        <v>0.19700000000000001</v>
      </c>
      <c r="DH244">
        <v>415</v>
      </c>
      <c r="DI244">
        <v>33</v>
      </c>
      <c r="DJ244">
        <v>0.52</v>
      </c>
      <c r="DK244">
        <v>0.45</v>
      </c>
      <c r="DL244">
        <v>-25.467856097560979</v>
      </c>
      <c r="DM244">
        <v>-0.54022160278744591</v>
      </c>
      <c r="DN244">
        <v>0.1001439769599568</v>
      </c>
      <c r="DO244">
        <v>0</v>
      </c>
      <c r="DP244">
        <v>0.61203578048780494</v>
      </c>
      <c r="DQ244">
        <v>-0.1848194216027868</v>
      </c>
      <c r="DR244">
        <v>5.0298239469511292E-2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374</v>
      </c>
      <c r="EA244">
        <v>3.2963800000000001</v>
      </c>
      <c r="EB244">
        <v>2.6253600000000001</v>
      </c>
      <c r="EC244">
        <v>0.23912700000000001</v>
      </c>
      <c r="ED244">
        <v>0.239202</v>
      </c>
      <c r="EE244">
        <v>0.14311699999999999</v>
      </c>
      <c r="EF244">
        <v>0.140039</v>
      </c>
      <c r="EG244">
        <v>22917.9</v>
      </c>
      <c r="EH244">
        <v>23245.5</v>
      </c>
      <c r="EI244">
        <v>28037.4</v>
      </c>
      <c r="EJ244">
        <v>29424.400000000001</v>
      </c>
      <c r="EK244">
        <v>33085.9</v>
      </c>
      <c r="EL244">
        <v>35127</v>
      </c>
      <c r="EM244">
        <v>39598.5</v>
      </c>
      <c r="EN244">
        <v>42045.8</v>
      </c>
      <c r="EO244">
        <v>2.1938300000000002</v>
      </c>
      <c r="EP244">
        <v>2.1878000000000002</v>
      </c>
      <c r="EQ244">
        <v>0.11043600000000001</v>
      </c>
      <c r="ER244">
        <v>0</v>
      </c>
      <c r="ES244">
        <v>31.626000000000001</v>
      </c>
      <c r="ET244">
        <v>999.9</v>
      </c>
      <c r="EU244">
        <v>76.400000000000006</v>
      </c>
      <c r="EV244">
        <v>33</v>
      </c>
      <c r="EW244">
        <v>38.229999999999997</v>
      </c>
      <c r="EX244">
        <v>56.976500000000001</v>
      </c>
      <c r="EY244">
        <v>-4.5833399999999997</v>
      </c>
      <c r="EZ244">
        <v>2</v>
      </c>
      <c r="FA244">
        <v>0.51054100000000002</v>
      </c>
      <c r="FB244">
        <v>0.56394599999999995</v>
      </c>
      <c r="FC244">
        <v>20.271599999999999</v>
      </c>
      <c r="FD244">
        <v>5.2190899999999996</v>
      </c>
      <c r="FE244">
        <v>12.0099</v>
      </c>
      <c r="FF244">
        <v>4.9862000000000002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1.8642399999999999</v>
      </c>
      <c r="FO244">
        <v>1.86029</v>
      </c>
      <c r="FP244">
        <v>1.8610199999999999</v>
      </c>
      <c r="FQ244">
        <v>1.8602000000000001</v>
      </c>
      <c r="FR244">
        <v>1.86188</v>
      </c>
      <c r="FS244">
        <v>1.8585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-8.3800000000000008</v>
      </c>
      <c r="GH244">
        <v>0.1973</v>
      </c>
      <c r="GI244">
        <v>-4.4815386914191997</v>
      </c>
      <c r="GJ244">
        <v>-4.8024823865547416E-3</v>
      </c>
      <c r="GK244">
        <v>2.2541114550050859E-6</v>
      </c>
      <c r="GL244">
        <v>-5.2254267566753844E-10</v>
      </c>
      <c r="GM244">
        <v>0.19724000000001499</v>
      </c>
      <c r="GN244">
        <v>0</v>
      </c>
      <c r="GO244">
        <v>0</v>
      </c>
      <c r="GP244">
        <v>0</v>
      </c>
      <c r="GQ244">
        <v>6</v>
      </c>
      <c r="GR244">
        <v>2068</v>
      </c>
      <c r="GS244">
        <v>3</v>
      </c>
      <c r="GT244">
        <v>31</v>
      </c>
      <c r="GU244">
        <v>72.3</v>
      </c>
      <c r="GV244">
        <v>72.3</v>
      </c>
      <c r="GW244">
        <v>3.8659699999999999</v>
      </c>
      <c r="GX244">
        <v>2.49634</v>
      </c>
      <c r="GY244">
        <v>2.04834</v>
      </c>
      <c r="GZ244">
        <v>2.6257299999999999</v>
      </c>
      <c r="HA244">
        <v>2.1972700000000001</v>
      </c>
      <c r="HB244">
        <v>2.3303199999999999</v>
      </c>
      <c r="HC244">
        <v>38.378999999999998</v>
      </c>
      <c r="HD244">
        <v>14.797499999999999</v>
      </c>
      <c r="HE244">
        <v>18</v>
      </c>
      <c r="HF244">
        <v>685.34500000000003</v>
      </c>
      <c r="HG244">
        <v>757.57100000000003</v>
      </c>
      <c r="HH244">
        <v>30.999300000000002</v>
      </c>
      <c r="HI244">
        <v>33.810200000000002</v>
      </c>
      <c r="HJ244">
        <v>30.000800000000002</v>
      </c>
      <c r="HK244">
        <v>33.616300000000003</v>
      </c>
      <c r="HL244">
        <v>33.613700000000001</v>
      </c>
      <c r="HM244">
        <v>77.321799999999996</v>
      </c>
      <c r="HN244">
        <v>6.2157</v>
      </c>
      <c r="HO244">
        <v>100</v>
      </c>
      <c r="HP244">
        <v>31</v>
      </c>
      <c r="HQ244">
        <v>1528.29</v>
      </c>
      <c r="HR244">
        <v>34.835500000000003</v>
      </c>
      <c r="HS244">
        <v>98.828800000000001</v>
      </c>
      <c r="HT244">
        <v>97.512</v>
      </c>
    </row>
    <row r="245" spans="1:228" x14ac:dyDescent="0.2">
      <c r="A245">
        <v>230</v>
      </c>
      <c r="B245">
        <v>1676574821.0999999</v>
      </c>
      <c r="C245">
        <v>914.5</v>
      </c>
      <c r="D245" t="s">
        <v>819</v>
      </c>
      <c r="E245" t="s">
        <v>820</v>
      </c>
      <c r="F245">
        <v>4</v>
      </c>
      <c r="G245">
        <v>1676574818.7874999</v>
      </c>
      <c r="H245">
        <f t="shared" si="102"/>
        <v>6.24561930284199E-4</v>
      </c>
      <c r="I245">
        <f t="shared" si="103"/>
        <v>0.62456193028419904</v>
      </c>
      <c r="J245">
        <f t="shared" si="104"/>
        <v>15.883952958799963</v>
      </c>
      <c r="K245">
        <f t="shared" si="105"/>
        <v>1495.02</v>
      </c>
      <c r="L245">
        <f t="shared" si="106"/>
        <v>801.81151351145343</v>
      </c>
      <c r="M245">
        <f t="shared" si="107"/>
        <v>81.034830427797544</v>
      </c>
      <c r="N245">
        <f t="shared" si="108"/>
        <v>151.0937298163845</v>
      </c>
      <c r="O245">
        <f t="shared" si="109"/>
        <v>3.8571423764065478E-2</v>
      </c>
      <c r="P245">
        <f t="shared" si="110"/>
        <v>2.766037428801071</v>
      </c>
      <c r="Q245">
        <f t="shared" si="111"/>
        <v>3.8275088231690228E-2</v>
      </c>
      <c r="R245">
        <f t="shared" si="112"/>
        <v>2.3948364805372879E-2</v>
      </c>
      <c r="S245">
        <f t="shared" si="113"/>
        <v>226.11245360761063</v>
      </c>
      <c r="T245">
        <f t="shared" si="114"/>
        <v>34.430314963999407</v>
      </c>
      <c r="U245">
        <f t="shared" si="115"/>
        <v>33.4071</v>
      </c>
      <c r="V245">
        <f t="shared" si="116"/>
        <v>5.1688262572297807</v>
      </c>
      <c r="W245">
        <f t="shared" si="117"/>
        <v>70.28562708663469</v>
      </c>
      <c r="X245">
        <f t="shared" si="118"/>
        <v>3.5911530340618691</v>
      </c>
      <c r="Y245">
        <f t="shared" si="119"/>
        <v>5.1093704117278236</v>
      </c>
      <c r="Z245">
        <f t="shared" si="120"/>
        <v>1.5776732231679116</v>
      </c>
      <c r="AA245">
        <f t="shared" si="121"/>
        <v>-27.543181125533177</v>
      </c>
      <c r="AB245">
        <f t="shared" si="122"/>
        <v>-30.773314577548216</v>
      </c>
      <c r="AC245">
        <f t="shared" si="123"/>
        <v>-2.5555544586910686</v>
      </c>
      <c r="AD245">
        <f t="shared" si="124"/>
        <v>165.24040344583818</v>
      </c>
      <c r="AE245">
        <f t="shared" si="125"/>
        <v>26.547013576089185</v>
      </c>
      <c r="AF245">
        <f t="shared" si="126"/>
        <v>0.6969971485571993</v>
      </c>
      <c r="AG245">
        <f t="shared" si="127"/>
        <v>15.883952958799963</v>
      </c>
      <c r="AH245">
        <v>1574.948272092671</v>
      </c>
      <c r="AI245">
        <v>1553.241696969696</v>
      </c>
      <c r="AJ245">
        <v>1.7296504479200421</v>
      </c>
      <c r="AK245">
        <v>61.748436210949897</v>
      </c>
      <c r="AL245">
        <f t="shared" si="128"/>
        <v>0.62456193028419904</v>
      </c>
      <c r="AM245">
        <v>34.924806251644142</v>
      </c>
      <c r="AN245">
        <v>35.519581212121217</v>
      </c>
      <c r="AO245">
        <v>-6.3119736486832549E-3</v>
      </c>
      <c r="AP245">
        <v>100.5812648026685</v>
      </c>
      <c r="AQ245">
        <v>12</v>
      </c>
      <c r="AR245">
        <v>2</v>
      </c>
      <c r="AS245">
        <f t="shared" si="129"/>
        <v>1</v>
      </c>
      <c r="AT245">
        <f t="shared" si="130"/>
        <v>0</v>
      </c>
      <c r="AU245">
        <f t="shared" si="131"/>
        <v>47260.645886152175</v>
      </c>
      <c r="AV245">
        <f t="shared" si="132"/>
        <v>1200</v>
      </c>
      <c r="AW245">
        <f t="shared" si="133"/>
        <v>1025.9235510920262</v>
      </c>
      <c r="AX245">
        <f t="shared" si="134"/>
        <v>0.85493629257668857</v>
      </c>
      <c r="AY245">
        <f t="shared" si="135"/>
        <v>0.18842704467300886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1676574818.7874999</v>
      </c>
      <c r="BF245">
        <v>1495.02</v>
      </c>
      <c r="BG245">
        <v>1520.4875</v>
      </c>
      <c r="BH245">
        <v>35.533212499999998</v>
      </c>
      <c r="BI245">
        <v>34.912675</v>
      </c>
      <c r="BJ245">
        <v>1503.4037499999999</v>
      </c>
      <c r="BK245">
        <v>35.335987500000002</v>
      </c>
      <c r="BL245">
        <v>649.98225000000002</v>
      </c>
      <c r="BM245">
        <v>100.96475</v>
      </c>
      <c r="BN245">
        <v>9.9937974999999998E-2</v>
      </c>
      <c r="BO245">
        <v>33.200737500000002</v>
      </c>
      <c r="BP245">
        <v>33.4071</v>
      </c>
      <c r="BQ245">
        <v>999.9</v>
      </c>
      <c r="BR245">
        <v>0</v>
      </c>
      <c r="BS245">
        <v>0</v>
      </c>
      <c r="BT245">
        <v>9008.8274999999994</v>
      </c>
      <c r="BU245">
        <v>0</v>
      </c>
      <c r="BV245">
        <v>1977.4837500000001</v>
      </c>
      <c r="BW245">
        <v>-25.467512500000002</v>
      </c>
      <c r="BX245">
        <v>1550.1</v>
      </c>
      <c r="BY245">
        <v>1575.4925000000001</v>
      </c>
      <c r="BZ245">
        <v>0.62055737499999997</v>
      </c>
      <c r="CA245">
        <v>1520.4875</v>
      </c>
      <c r="CB245">
        <v>34.912675</v>
      </c>
      <c r="CC245">
        <v>3.5876000000000001</v>
      </c>
      <c r="CD245">
        <v>3.5249450000000002</v>
      </c>
      <c r="CE245">
        <v>27.040099999999999</v>
      </c>
      <c r="CF245">
        <v>26.7403625</v>
      </c>
      <c r="CG245">
        <v>1200</v>
      </c>
      <c r="CH245">
        <v>0.50003987500000002</v>
      </c>
      <c r="CI245">
        <v>0.49996012499999998</v>
      </c>
      <c r="CJ245">
        <v>0</v>
      </c>
      <c r="CK245">
        <v>1176.5387499999999</v>
      </c>
      <c r="CL245">
        <v>4.9990899999999998</v>
      </c>
      <c r="CM245">
        <v>13128.0375</v>
      </c>
      <c r="CN245">
        <v>9558.0137499999983</v>
      </c>
      <c r="CO245">
        <v>43.585625</v>
      </c>
      <c r="CP245">
        <v>46.25</v>
      </c>
      <c r="CQ245">
        <v>44.515500000000003</v>
      </c>
      <c r="CR245">
        <v>44.905999999999999</v>
      </c>
      <c r="CS245">
        <v>44.976374999999997</v>
      </c>
      <c r="CT245">
        <v>597.54875000000004</v>
      </c>
      <c r="CU245">
        <v>597.45124999999996</v>
      </c>
      <c r="CV245">
        <v>0</v>
      </c>
      <c r="CW245">
        <v>1676574833.0999999</v>
      </c>
      <c r="CX245">
        <v>0</v>
      </c>
      <c r="CY245">
        <v>1676570481.5999999</v>
      </c>
      <c r="CZ245" t="s">
        <v>356</v>
      </c>
      <c r="DA245">
        <v>1676570481.5999999</v>
      </c>
      <c r="DB245">
        <v>1676570479.5999999</v>
      </c>
      <c r="DC245">
        <v>11</v>
      </c>
      <c r="DD245">
        <v>-8.3000000000000004E-2</v>
      </c>
      <c r="DE245">
        <v>1.9E-2</v>
      </c>
      <c r="DF245">
        <v>-6.1429999999999998</v>
      </c>
      <c r="DG245">
        <v>0.19700000000000001</v>
      </c>
      <c r="DH245">
        <v>415</v>
      </c>
      <c r="DI245">
        <v>33</v>
      </c>
      <c r="DJ245">
        <v>0.52</v>
      </c>
      <c r="DK245">
        <v>0.45</v>
      </c>
      <c r="DL245">
        <v>-25.460736585365851</v>
      </c>
      <c r="DM245">
        <v>-0.6073651567944689</v>
      </c>
      <c r="DN245">
        <v>9.8147213362271821E-2</v>
      </c>
      <c r="DO245">
        <v>0</v>
      </c>
      <c r="DP245">
        <v>0.59661882926829257</v>
      </c>
      <c r="DQ245">
        <v>0.16867346341463421</v>
      </c>
      <c r="DR245">
        <v>3.0694059328215641E-2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374</v>
      </c>
      <c r="EA245">
        <v>3.2956099999999999</v>
      </c>
      <c r="EB245">
        <v>2.62548</v>
      </c>
      <c r="EC245">
        <v>0.239727</v>
      </c>
      <c r="ED245">
        <v>0.23980299999999999</v>
      </c>
      <c r="EE245">
        <v>0.14301800000000001</v>
      </c>
      <c r="EF245">
        <v>0.139875</v>
      </c>
      <c r="EG245">
        <v>22899.7</v>
      </c>
      <c r="EH245">
        <v>23227</v>
      </c>
      <c r="EI245">
        <v>28037.3</v>
      </c>
      <c r="EJ245">
        <v>29424.5</v>
      </c>
      <c r="EK245">
        <v>33089.699999999997</v>
      </c>
      <c r="EL245">
        <v>35133.800000000003</v>
      </c>
      <c r="EM245">
        <v>39598.400000000001</v>
      </c>
      <c r="EN245">
        <v>42045.9</v>
      </c>
      <c r="EO245">
        <v>2.1930499999999999</v>
      </c>
      <c r="EP245">
        <v>2.1876699999999998</v>
      </c>
      <c r="EQ245">
        <v>0.110332</v>
      </c>
      <c r="ER245">
        <v>0</v>
      </c>
      <c r="ES245">
        <v>31.608499999999999</v>
      </c>
      <c r="ET245">
        <v>999.9</v>
      </c>
      <c r="EU245">
        <v>76.400000000000006</v>
      </c>
      <c r="EV245">
        <v>33</v>
      </c>
      <c r="EW245">
        <v>38.235199999999999</v>
      </c>
      <c r="EX245">
        <v>57.036499999999997</v>
      </c>
      <c r="EY245">
        <v>-4.4591399999999997</v>
      </c>
      <c r="EZ245">
        <v>2</v>
      </c>
      <c r="FA245">
        <v>0.511181</v>
      </c>
      <c r="FB245">
        <v>0.55402799999999996</v>
      </c>
      <c r="FC245">
        <v>20.271799999999999</v>
      </c>
      <c r="FD245">
        <v>5.2186399999999997</v>
      </c>
      <c r="FE245">
        <v>12.0099</v>
      </c>
      <c r="FF245">
        <v>4.9857500000000003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1.86426</v>
      </c>
      <c r="FO245">
        <v>1.8602799999999999</v>
      </c>
      <c r="FP245">
        <v>1.861</v>
      </c>
      <c r="FQ245">
        <v>1.8601799999999999</v>
      </c>
      <c r="FR245">
        <v>1.86189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-8.39</v>
      </c>
      <c r="GH245">
        <v>0.1973</v>
      </c>
      <c r="GI245">
        <v>-4.4815386914191997</v>
      </c>
      <c r="GJ245">
        <v>-4.8024823865547416E-3</v>
      </c>
      <c r="GK245">
        <v>2.2541114550050859E-6</v>
      </c>
      <c r="GL245">
        <v>-5.2254267566753844E-10</v>
      </c>
      <c r="GM245">
        <v>0.19724000000001499</v>
      </c>
      <c r="GN245">
        <v>0</v>
      </c>
      <c r="GO245">
        <v>0</v>
      </c>
      <c r="GP245">
        <v>0</v>
      </c>
      <c r="GQ245">
        <v>6</v>
      </c>
      <c r="GR245">
        <v>2068</v>
      </c>
      <c r="GS245">
        <v>3</v>
      </c>
      <c r="GT245">
        <v>31</v>
      </c>
      <c r="GU245">
        <v>72.3</v>
      </c>
      <c r="GV245">
        <v>72.400000000000006</v>
      </c>
      <c r="GW245">
        <v>3.88062</v>
      </c>
      <c r="GX245">
        <v>2.49268</v>
      </c>
      <c r="GY245">
        <v>2.04834</v>
      </c>
      <c r="GZ245">
        <v>2.6257299999999999</v>
      </c>
      <c r="HA245">
        <v>2.1972700000000001</v>
      </c>
      <c r="HB245">
        <v>2.33765</v>
      </c>
      <c r="HC245">
        <v>38.354500000000002</v>
      </c>
      <c r="HD245">
        <v>14.78</v>
      </c>
      <c r="HE245">
        <v>18</v>
      </c>
      <c r="HF245">
        <v>684.78899999999999</v>
      </c>
      <c r="HG245">
        <v>757.52499999999998</v>
      </c>
      <c r="HH245">
        <v>30.998100000000001</v>
      </c>
      <c r="HI245">
        <v>33.816299999999998</v>
      </c>
      <c r="HJ245">
        <v>30.000800000000002</v>
      </c>
      <c r="HK245">
        <v>33.623600000000003</v>
      </c>
      <c r="HL245">
        <v>33.619799999999998</v>
      </c>
      <c r="HM245">
        <v>77.588700000000003</v>
      </c>
      <c r="HN245">
        <v>6.2157</v>
      </c>
      <c r="HO245">
        <v>100</v>
      </c>
      <c r="HP245">
        <v>31</v>
      </c>
      <c r="HQ245">
        <v>1534.97</v>
      </c>
      <c r="HR245">
        <v>34.8523</v>
      </c>
      <c r="HS245">
        <v>98.828599999999994</v>
      </c>
      <c r="HT245">
        <v>97.512200000000007</v>
      </c>
    </row>
    <row r="246" spans="1:228" x14ac:dyDescent="0.2">
      <c r="A246">
        <v>231</v>
      </c>
      <c r="B246">
        <v>1676574825.0999999</v>
      </c>
      <c r="C246">
        <v>918.5</v>
      </c>
      <c r="D246" t="s">
        <v>821</v>
      </c>
      <c r="E246" t="s">
        <v>822</v>
      </c>
      <c r="F246">
        <v>4</v>
      </c>
      <c r="G246">
        <v>1676574823.0999999</v>
      </c>
      <c r="H246">
        <f t="shared" si="102"/>
        <v>6.0366503826504551E-4</v>
      </c>
      <c r="I246">
        <f t="shared" si="103"/>
        <v>0.60366503826504547</v>
      </c>
      <c r="J246">
        <f t="shared" si="104"/>
        <v>15.971740008806481</v>
      </c>
      <c r="K246">
        <f t="shared" si="105"/>
        <v>1502.277142857143</v>
      </c>
      <c r="L246">
        <f t="shared" si="106"/>
        <v>784.35990674781408</v>
      </c>
      <c r="M246">
        <f t="shared" si="107"/>
        <v>79.266610784212205</v>
      </c>
      <c r="N246">
        <f t="shared" si="108"/>
        <v>151.81859315912487</v>
      </c>
      <c r="O246">
        <f t="shared" si="109"/>
        <v>3.7372976889290636E-2</v>
      </c>
      <c r="P246">
        <f t="shared" si="110"/>
        <v>2.7600374056038492</v>
      </c>
      <c r="Q246">
        <f t="shared" si="111"/>
        <v>3.7094098308001387E-2</v>
      </c>
      <c r="R246">
        <f t="shared" si="112"/>
        <v>2.3208693971644836E-2</v>
      </c>
      <c r="S246">
        <f t="shared" si="113"/>
        <v>226.10759109116944</v>
      </c>
      <c r="T246">
        <f t="shared" si="114"/>
        <v>34.392846897320759</v>
      </c>
      <c r="U246">
        <f t="shared" si="115"/>
        <v>33.37838571428572</v>
      </c>
      <c r="V246">
        <f t="shared" si="116"/>
        <v>5.1605174048823521</v>
      </c>
      <c r="W246">
        <f t="shared" si="117"/>
        <v>70.385930088532405</v>
      </c>
      <c r="X246">
        <f t="shared" si="118"/>
        <v>3.5870739972545298</v>
      </c>
      <c r="Y246">
        <f t="shared" si="119"/>
        <v>5.0962940927862395</v>
      </c>
      <c r="Z246">
        <f t="shared" si="120"/>
        <v>1.5734434076278223</v>
      </c>
      <c r="AA246">
        <f t="shared" si="121"/>
        <v>-26.621628187488508</v>
      </c>
      <c r="AB246">
        <f t="shared" si="122"/>
        <v>-33.228972907171304</v>
      </c>
      <c r="AC246">
        <f t="shared" si="123"/>
        <v>-2.7644750457207432</v>
      </c>
      <c r="AD246">
        <f t="shared" si="124"/>
        <v>163.49251495078889</v>
      </c>
      <c r="AE246">
        <f t="shared" si="125"/>
        <v>26.565749863359727</v>
      </c>
      <c r="AF246">
        <f t="shared" si="126"/>
        <v>0.69110590428889462</v>
      </c>
      <c r="AG246">
        <f t="shared" si="127"/>
        <v>15.971740008806481</v>
      </c>
      <c r="AH246">
        <v>1581.948669752654</v>
      </c>
      <c r="AI246">
        <v>1560.152363636364</v>
      </c>
      <c r="AJ246">
        <v>1.731461930360068</v>
      </c>
      <c r="AK246">
        <v>61.748436210949897</v>
      </c>
      <c r="AL246">
        <f t="shared" si="128"/>
        <v>0.60366503826504547</v>
      </c>
      <c r="AM246">
        <v>34.880286489621383</v>
      </c>
      <c r="AN246">
        <v>35.480496363636362</v>
      </c>
      <c r="AO246">
        <v>-1.0231474454245061E-2</v>
      </c>
      <c r="AP246">
        <v>100.5812648026685</v>
      </c>
      <c r="AQ246">
        <v>13</v>
      </c>
      <c r="AR246">
        <v>2</v>
      </c>
      <c r="AS246">
        <f t="shared" si="129"/>
        <v>1</v>
      </c>
      <c r="AT246">
        <f t="shared" si="130"/>
        <v>0</v>
      </c>
      <c r="AU246">
        <f t="shared" si="131"/>
        <v>47102.893343225114</v>
      </c>
      <c r="AV246">
        <f t="shared" si="132"/>
        <v>1199.964285714286</v>
      </c>
      <c r="AW246">
        <f t="shared" si="133"/>
        <v>1025.8939850213317</v>
      </c>
      <c r="AX246">
        <f t="shared" si="134"/>
        <v>0.85493709874095303</v>
      </c>
      <c r="AY246">
        <f t="shared" si="135"/>
        <v>0.18842860057003907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1676574823.0999999</v>
      </c>
      <c r="BF246">
        <v>1502.277142857143</v>
      </c>
      <c r="BG246">
        <v>1527.757142857143</v>
      </c>
      <c r="BH246">
        <v>35.494857142857143</v>
      </c>
      <c r="BI246">
        <v>34.879571428571431</v>
      </c>
      <c r="BJ246">
        <v>1510.671428571429</v>
      </c>
      <c r="BK246">
        <v>35.297642857142861</v>
      </c>
      <c r="BL246">
        <v>650.01528571428571</v>
      </c>
      <c r="BM246">
        <v>100.9585714285714</v>
      </c>
      <c r="BN246">
        <v>0.1004068571428571</v>
      </c>
      <c r="BO246">
        <v>33.155071428571418</v>
      </c>
      <c r="BP246">
        <v>33.37838571428572</v>
      </c>
      <c r="BQ246">
        <v>999.89999999999986</v>
      </c>
      <c r="BR246">
        <v>0</v>
      </c>
      <c r="BS246">
        <v>0</v>
      </c>
      <c r="BT246">
        <v>8977.4985714285722</v>
      </c>
      <c r="BU246">
        <v>0</v>
      </c>
      <c r="BV246">
        <v>1972.22</v>
      </c>
      <c r="BW246">
        <v>-25.480628571428571</v>
      </c>
      <c r="BX246">
        <v>1557.5642857142859</v>
      </c>
      <c r="BY246">
        <v>1582.971428571429</v>
      </c>
      <c r="BZ246">
        <v>0.61530371428571429</v>
      </c>
      <c r="CA246">
        <v>1527.757142857143</v>
      </c>
      <c r="CB246">
        <v>34.879571428571431</v>
      </c>
      <c r="CC246">
        <v>3.5835085714285708</v>
      </c>
      <c r="CD246">
        <v>3.521388571428572</v>
      </c>
      <c r="CE246">
        <v>27.020671428571429</v>
      </c>
      <c r="CF246">
        <v>26.723214285714281</v>
      </c>
      <c r="CG246">
        <v>1199.964285714286</v>
      </c>
      <c r="CH246">
        <v>0.50001514285714299</v>
      </c>
      <c r="CI246">
        <v>0.49998485714285718</v>
      </c>
      <c r="CJ246">
        <v>0</v>
      </c>
      <c r="CK246">
        <v>1177.1528571428571</v>
      </c>
      <c r="CL246">
        <v>4.9990899999999998</v>
      </c>
      <c r="CM246">
        <v>13093.38571428572</v>
      </c>
      <c r="CN246">
        <v>9557.6285714285732</v>
      </c>
      <c r="CO246">
        <v>43.561999999999998</v>
      </c>
      <c r="CP246">
        <v>46.25</v>
      </c>
      <c r="CQ246">
        <v>44.5</v>
      </c>
      <c r="CR246">
        <v>44.839000000000013</v>
      </c>
      <c r="CS246">
        <v>44.901571428571422</v>
      </c>
      <c r="CT246">
        <v>597.49857142857138</v>
      </c>
      <c r="CU246">
        <v>597.46571428571428</v>
      </c>
      <c r="CV246">
        <v>0</v>
      </c>
      <c r="CW246">
        <v>1676574836.7</v>
      </c>
      <c r="CX246">
        <v>0</v>
      </c>
      <c r="CY246">
        <v>1676570481.5999999</v>
      </c>
      <c r="CZ246" t="s">
        <v>356</v>
      </c>
      <c r="DA246">
        <v>1676570481.5999999</v>
      </c>
      <c r="DB246">
        <v>1676570479.5999999</v>
      </c>
      <c r="DC246">
        <v>11</v>
      </c>
      <c r="DD246">
        <v>-8.3000000000000004E-2</v>
      </c>
      <c r="DE246">
        <v>1.9E-2</v>
      </c>
      <c r="DF246">
        <v>-6.1429999999999998</v>
      </c>
      <c r="DG246">
        <v>0.19700000000000001</v>
      </c>
      <c r="DH246">
        <v>415</v>
      </c>
      <c r="DI246">
        <v>33</v>
      </c>
      <c r="DJ246">
        <v>0.52</v>
      </c>
      <c r="DK246">
        <v>0.45</v>
      </c>
      <c r="DL246">
        <v>-25.506284999999998</v>
      </c>
      <c r="DM246">
        <v>-2.8225891181959489E-2</v>
      </c>
      <c r="DN246">
        <v>5.4985782480564911E-2</v>
      </c>
      <c r="DO246">
        <v>1</v>
      </c>
      <c r="DP246">
        <v>0.60643892499999996</v>
      </c>
      <c r="DQ246">
        <v>0.18779654409005431</v>
      </c>
      <c r="DR246">
        <v>2.516465658655757E-2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3.2958599999999998</v>
      </c>
      <c r="EB246">
        <v>2.6251899999999999</v>
      </c>
      <c r="EC246">
        <v>0.240369</v>
      </c>
      <c r="ED246">
        <v>0.240423</v>
      </c>
      <c r="EE246">
        <v>0.14291799999999999</v>
      </c>
      <c r="EF246">
        <v>0.13986599999999999</v>
      </c>
      <c r="EG246">
        <v>22880.3</v>
      </c>
      <c r="EH246">
        <v>23207.4</v>
      </c>
      <c r="EI246">
        <v>28037.4</v>
      </c>
      <c r="EJ246">
        <v>29423.8</v>
      </c>
      <c r="EK246">
        <v>33093.599999999999</v>
      </c>
      <c r="EL246">
        <v>35133.5</v>
      </c>
      <c r="EM246">
        <v>39598.400000000001</v>
      </c>
      <c r="EN246">
        <v>42045</v>
      </c>
      <c r="EO246">
        <v>2.1917499999999999</v>
      </c>
      <c r="EP246">
        <v>2.1874500000000001</v>
      </c>
      <c r="EQ246">
        <v>0.109762</v>
      </c>
      <c r="ER246">
        <v>0</v>
      </c>
      <c r="ES246">
        <v>31.584099999999999</v>
      </c>
      <c r="ET246">
        <v>999.9</v>
      </c>
      <c r="EU246">
        <v>76.400000000000006</v>
      </c>
      <c r="EV246">
        <v>33</v>
      </c>
      <c r="EW246">
        <v>38.231499999999997</v>
      </c>
      <c r="EX246">
        <v>56.9465</v>
      </c>
      <c r="EY246">
        <v>-4.3790100000000001</v>
      </c>
      <c r="EZ246">
        <v>2</v>
      </c>
      <c r="FA246">
        <v>0.51143300000000003</v>
      </c>
      <c r="FB246">
        <v>0.54383700000000001</v>
      </c>
      <c r="FC246">
        <v>20.271899999999999</v>
      </c>
      <c r="FD246">
        <v>5.2186399999999997</v>
      </c>
      <c r="FE246">
        <v>12.0099</v>
      </c>
      <c r="FF246">
        <v>4.9860499999999996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1.8642399999999999</v>
      </c>
      <c r="FO246">
        <v>1.86025</v>
      </c>
      <c r="FP246">
        <v>1.8609800000000001</v>
      </c>
      <c r="FQ246">
        <v>1.86019</v>
      </c>
      <c r="FR246">
        <v>1.86188</v>
      </c>
      <c r="FS246">
        <v>1.8585100000000001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-8.4</v>
      </c>
      <c r="GH246">
        <v>0.1973</v>
      </c>
      <c r="GI246">
        <v>-4.4815386914191997</v>
      </c>
      <c r="GJ246">
        <v>-4.8024823865547416E-3</v>
      </c>
      <c r="GK246">
        <v>2.2541114550050859E-6</v>
      </c>
      <c r="GL246">
        <v>-5.2254267566753844E-10</v>
      </c>
      <c r="GM246">
        <v>0.19724000000001499</v>
      </c>
      <c r="GN246">
        <v>0</v>
      </c>
      <c r="GO246">
        <v>0</v>
      </c>
      <c r="GP246">
        <v>0</v>
      </c>
      <c r="GQ246">
        <v>6</v>
      </c>
      <c r="GR246">
        <v>2068</v>
      </c>
      <c r="GS246">
        <v>3</v>
      </c>
      <c r="GT246">
        <v>31</v>
      </c>
      <c r="GU246">
        <v>72.400000000000006</v>
      </c>
      <c r="GV246">
        <v>72.400000000000006</v>
      </c>
      <c r="GW246">
        <v>3.8940399999999999</v>
      </c>
      <c r="GX246">
        <v>2.4939</v>
      </c>
      <c r="GY246">
        <v>2.04834</v>
      </c>
      <c r="GZ246">
        <v>2.6257299999999999</v>
      </c>
      <c r="HA246">
        <v>2.1972700000000001</v>
      </c>
      <c r="HB246">
        <v>2.323</v>
      </c>
      <c r="HC246">
        <v>38.354500000000002</v>
      </c>
      <c r="HD246">
        <v>14.78</v>
      </c>
      <c r="HE246">
        <v>18</v>
      </c>
      <c r="HF246">
        <v>683.78800000000001</v>
      </c>
      <c r="HG246">
        <v>757.399</v>
      </c>
      <c r="HH246">
        <v>30.997599999999998</v>
      </c>
      <c r="HI246">
        <v>33.822200000000002</v>
      </c>
      <c r="HJ246">
        <v>30.000599999999999</v>
      </c>
      <c r="HK246">
        <v>33.629600000000003</v>
      </c>
      <c r="HL246">
        <v>33.627200000000002</v>
      </c>
      <c r="HM246">
        <v>77.855699999999999</v>
      </c>
      <c r="HN246">
        <v>6.2157</v>
      </c>
      <c r="HO246">
        <v>100</v>
      </c>
      <c r="HP246">
        <v>31</v>
      </c>
      <c r="HQ246">
        <v>1541.65</v>
      </c>
      <c r="HR246">
        <v>34.8523</v>
      </c>
      <c r="HS246">
        <v>98.828800000000001</v>
      </c>
      <c r="HT246">
        <v>97.510099999999994</v>
      </c>
    </row>
    <row r="247" spans="1:228" x14ac:dyDescent="0.2">
      <c r="A247">
        <v>232</v>
      </c>
      <c r="B247">
        <v>1676574829.0999999</v>
      </c>
      <c r="C247">
        <v>922.5</v>
      </c>
      <c r="D247" t="s">
        <v>823</v>
      </c>
      <c r="E247" t="s">
        <v>824</v>
      </c>
      <c r="F247">
        <v>4</v>
      </c>
      <c r="G247">
        <v>1676574826.7874999</v>
      </c>
      <c r="H247">
        <f t="shared" si="102"/>
        <v>6.0617397939065267E-4</v>
      </c>
      <c r="I247">
        <f t="shared" si="103"/>
        <v>0.60617397939065265</v>
      </c>
      <c r="J247">
        <f t="shared" si="104"/>
        <v>15.814184029358382</v>
      </c>
      <c r="K247">
        <f t="shared" si="105"/>
        <v>1508.4725000000001</v>
      </c>
      <c r="L247">
        <f t="shared" si="106"/>
        <v>802.02147337514975</v>
      </c>
      <c r="M247">
        <f t="shared" si="107"/>
        <v>81.052939185296296</v>
      </c>
      <c r="N247">
        <f t="shared" si="108"/>
        <v>152.44745167565017</v>
      </c>
      <c r="O247">
        <f t="shared" si="109"/>
        <v>3.7644786202871344E-2</v>
      </c>
      <c r="P247">
        <f t="shared" si="110"/>
        <v>2.7647720973547574</v>
      </c>
      <c r="Q247">
        <f t="shared" si="111"/>
        <v>3.7362333539553268E-2</v>
      </c>
      <c r="R247">
        <f t="shared" si="112"/>
        <v>2.3376658919100977E-2</v>
      </c>
      <c r="S247">
        <f t="shared" si="113"/>
        <v>226.10679335903396</v>
      </c>
      <c r="T247">
        <f t="shared" si="114"/>
        <v>34.353149646044891</v>
      </c>
      <c r="U247">
        <f t="shared" si="115"/>
        <v>33.352987499999998</v>
      </c>
      <c r="V247">
        <f t="shared" si="116"/>
        <v>5.1531777869590583</v>
      </c>
      <c r="W247">
        <f t="shared" si="117"/>
        <v>70.480556399650922</v>
      </c>
      <c r="X247">
        <f t="shared" si="118"/>
        <v>3.5844273112159826</v>
      </c>
      <c r="Y247">
        <f t="shared" si="119"/>
        <v>5.0856966719884404</v>
      </c>
      <c r="Z247">
        <f t="shared" si="120"/>
        <v>1.5687504757430757</v>
      </c>
      <c r="AA247">
        <f t="shared" si="121"/>
        <v>-26.732272491127784</v>
      </c>
      <c r="AB247">
        <f t="shared" si="122"/>
        <v>-35.027782428458494</v>
      </c>
      <c r="AC247">
        <f t="shared" si="123"/>
        <v>-2.9082459188236918</v>
      </c>
      <c r="AD247">
        <f t="shared" si="124"/>
        <v>161.43849252062398</v>
      </c>
      <c r="AE247">
        <f t="shared" si="125"/>
        <v>26.475274771484145</v>
      </c>
      <c r="AF247">
        <f t="shared" si="126"/>
        <v>0.66283656692668014</v>
      </c>
      <c r="AG247">
        <f t="shared" si="127"/>
        <v>15.814184029358382</v>
      </c>
      <c r="AH247">
        <v>1588.761913471217</v>
      </c>
      <c r="AI247">
        <v>1567.0904242424249</v>
      </c>
      <c r="AJ247">
        <v>1.7354949598788549</v>
      </c>
      <c r="AK247">
        <v>61.748436210949897</v>
      </c>
      <c r="AL247">
        <f t="shared" si="128"/>
        <v>0.60617397939065265</v>
      </c>
      <c r="AM247">
        <v>34.878174209616191</v>
      </c>
      <c r="AN247">
        <v>35.458038181818168</v>
      </c>
      <c r="AO247">
        <v>-6.5050977516673287E-3</v>
      </c>
      <c r="AP247">
        <v>100.5812648026685</v>
      </c>
      <c r="AQ247">
        <v>14</v>
      </c>
      <c r="AR247">
        <v>2</v>
      </c>
      <c r="AS247">
        <f t="shared" si="129"/>
        <v>1</v>
      </c>
      <c r="AT247">
        <f t="shared" si="130"/>
        <v>0</v>
      </c>
      <c r="AU247">
        <f t="shared" si="131"/>
        <v>47238.63015854812</v>
      </c>
      <c r="AV247">
        <f t="shared" si="132"/>
        <v>1199.96</v>
      </c>
      <c r="AW247">
        <f t="shared" si="133"/>
        <v>1025.8903260927636</v>
      </c>
      <c r="AX247">
        <f t="shared" si="134"/>
        <v>0.85493710298073577</v>
      </c>
      <c r="AY247">
        <f t="shared" si="135"/>
        <v>0.18842860875282005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1676574826.7874999</v>
      </c>
      <c r="BF247">
        <v>1508.4725000000001</v>
      </c>
      <c r="BG247">
        <v>1533.845</v>
      </c>
      <c r="BH247">
        <v>35.468024999999997</v>
      </c>
      <c r="BI247">
        <v>34.877624999999988</v>
      </c>
      <c r="BJ247">
        <v>1516.875</v>
      </c>
      <c r="BK247">
        <v>35.270799999999987</v>
      </c>
      <c r="BL247">
        <v>649.72262499999999</v>
      </c>
      <c r="BM247">
        <v>100.961125</v>
      </c>
      <c r="BN247">
        <v>9.9684312499999997E-2</v>
      </c>
      <c r="BO247">
        <v>33.117987499999998</v>
      </c>
      <c r="BP247">
        <v>33.352987499999998</v>
      </c>
      <c r="BQ247">
        <v>999.9</v>
      </c>
      <c r="BR247">
        <v>0</v>
      </c>
      <c r="BS247">
        <v>0</v>
      </c>
      <c r="BT247">
        <v>9002.4225000000006</v>
      </c>
      <c r="BU247">
        <v>0</v>
      </c>
      <c r="BV247">
        <v>1971.5125</v>
      </c>
      <c r="BW247">
        <v>-25.374812500000001</v>
      </c>
      <c r="BX247">
        <v>1563.9412500000001</v>
      </c>
      <c r="BY247">
        <v>1589.2762499999999</v>
      </c>
      <c r="BZ247">
        <v>0.59038974999999994</v>
      </c>
      <c r="CA247">
        <v>1533.845</v>
      </c>
      <c r="CB247">
        <v>34.877624999999988</v>
      </c>
      <c r="CC247">
        <v>3.5808987499999998</v>
      </c>
      <c r="CD247">
        <v>3.5212937499999999</v>
      </c>
      <c r="CE247">
        <v>27.00825</v>
      </c>
      <c r="CF247">
        <v>26.722737500000001</v>
      </c>
      <c r="CG247">
        <v>1199.96</v>
      </c>
      <c r="CH247">
        <v>0.50001387500000005</v>
      </c>
      <c r="CI247">
        <v>0.49998612500000011</v>
      </c>
      <c r="CJ247">
        <v>0</v>
      </c>
      <c r="CK247">
        <v>1177.74875</v>
      </c>
      <c r="CL247">
        <v>4.9990899999999998</v>
      </c>
      <c r="CM247">
        <v>13142.4</v>
      </c>
      <c r="CN247">
        <v>9557.5874999999996</v>
      </c>
      <c r="CO247">
        <v>43.561999999999998</v>
      </c>
      <c r="CP247">
        <v>46.25</v>
      </c>
      <c r="CQ247">
        <v>44.452749999999988</v>
      </c>
      <c r="CR247">
        <v>44.773249999999997</v>
      </c>
      <c r="CS247">
        <v>44.929250000000003</v>
      </c>
      <c r="CT247">
        <v>597.49625000000003</v>
      </c>
      <c r="CU247">
        <v>597.46375</v>
      </c>
      <c r="CV247">
        <v>0</v>
      </c>
      <c r="CW247">
        <v>1676574840.9000001</v>
      </c>
      <c r="CX247">
        <v>0</v>
      </c>
      <c r="CY247">
        <v>1676570481.5999999</v>
      </c>
      <c r="CZ247" t="s">
        <v>356</v>
      </c>
      <c r="DA247">
        <v>1676570481.5999999</v>
      </c>
      <c r="DB247">
        <v>1676570479.5999999</v>
      </c>
      <c r="DC247">
        <v>11</v>
      </c>
      <c r="DD247">
        <v>-8.3000000000000004E-2</v>
      </c>
      <c r="DE247">
        <v>1.9E-2</v>
      </c>
      <c r="DF247">
        <v>-6.1429999999999998</v>
      </c>
      <c r="DG247">
        <v>0.19700000000000001</v>
      </c>
      <c r="DH247">
        <v>415</v>
      </c>
      <c r="DI247">
        <v>33</v>
      </c>
      <c r="DJ247">
        <v>0.52</v>
      </c>
      <c r="DK247">
        <v>0.45</v>
      </c>
      <c r="DL247">
        <v>-25.4880475</v>
      </c>
      <c r="DM247">
        <v>0.5121939962476505</v>
      </c>
      <c r="DN247">
        <v>7.4853567007524685E-2</v>
      </c>
      <c r="DO247">
        <v>0</v>
      </c>
      <c r="DP247">
        <v>0.61276857499999993</v>
      </c>
      <c r="DQ247">
        <v>-5.3845452157599942E-2</v>
      </c>
      <c r="DR247">
        <v>1.4614498044557511E-2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3.2959700000000001</v>
      </c>
      <c r="EB247">
        <v>2.6249099999999999</v>
      </c>
      <c r="EC247">
        <v>0.241011</v>
      </c>
      <c r="ED247">
        <v>0.24106</v>
      </c>
      <c r="EE247">
        <v>0.14285800000000001</v>
      </c>
      <c r="EF247">
        <v>0.13986199999999999</v>
      </c>
      <c r="EG247">
        <v>22860.5</v>
      </c>
      <c r="EH247">
        <v>23187.8</v>
      </c>
      <c r="EI247">
        <v>28037</v>
      </c>
      <c r="EJ247">
        <v>29423.7</v>
      </c>
      <c r="EK247">
        <v>33095</v>
      </c>
      <c r="EL247">
        <v>35133.199999999997</v>
      </c>
      <c r="EM247">
        <v>39597.199999999997</v>
      </c>
      <c r="EN247">
        <v>42044.5</v>
      </c>
      <c r="EO247">
        <v>2.19042</v>
      </c>
      <c r="EP247">
        <v>2.1870500000000002</v>
      </c>
      <c r="EQ247">
        <v>0.109751</v>
      </c>
      <c r="ER247">
        <v>0</v>
      </c>
      <c r="ES247">
        <v>31.557700000000001</v>
      </c>
      <c r="ET247">
        <v>999.9</v>
      </c>
      <c r="EU247">
        <v>76.3</v>
      </c>
      <c r="EV247">
        <v>33</v>
      </c>
      <c r="EW247">
        <v>38.181100000000001</v>
      </c>
      <c r="EX247">
        <v>56.706499999999998</v>
      </c>
      <c r="EY247">
        <v>-4.3469499999999996</v>
      </c>
      <c r="EZ247">
        <v>2</v>
      </c>
      <c r="FA247">
        <v>0.51212899999999995</v>
      </c>
      <c r="FB247">
        <v>0.53194699999999995</v>
      </c>
      <c r="FC247">
        <v>20.271799999999999</v>
      </c>
      <c r="FD247">
        <v>5.2166899999999998</v>
      </c>
      <c r="FE247">
        <v>12.0099</v>
      </c>
      <c r="FF247">
        <v>4.9857500000000003</v>
      </c>
      <c r="FG247">
        <v>3.2842500000000001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1.86426</v>
      </c>
      <c r="FO247">
        <v>1.86029</v>
      </c>
      <c r="FP247">
        <v>1.8610100000000001</v>
      </c>
      <c r="FQ247">
        <v>1.86019</v>
      </c>
      <c r="FR247">
        <v>1.86188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-8.41</v>
      </c>
      <c r="GH247">
        <v>0.19719999999999999</v>
      </c>
      <c r="GI247">
        <v>-4.4815386914191997</v>
      </c>
      <c r="GJ247">
        <v>-4.8024823865547416E-3</v>
      </c>
      <c r="GK247">
        <v>2.2541114550050859E-6</v>
      </c>
      <c r="GL247">
        <v>-5.2254267566753844E-10</v>
      </c>
      <c r="GM247">
        <v>0.19724000000001499</v>
      </c>
      <c r="GN247">
        <v>0</v>
      </c>
      <c r="GO247">
        <v>0</v>
      </c>
      <c r="GP247">
        <v>0</v>
      </c>
      <c r="GQ247">
        <v>6</v>
      </c>
      <c r="GR247">
        <v>2068</v>
      </c>
      <c r="GS247">
        <v>3</v>
      </c>
      <c r="GT247">
        <v>31</v>
      </c>
      <c r="GU247">
        <v>72.5</v>
      </c>
      <c r="GV247">
        <v>72.5</v>
      </c>
      <c r="GW247">
        <v>3.90503</v>
      </c>
      <c r="GX247">
        <v>2.4890099999999999</v>
      </c>
      <c r="GY247">
        <v>2.04834</v>
      </c>
      <c r="GZ247">
        <v>2.6245099999999999</v>
      </c>
      <c r="HA247">
        <v>2.1972700000000001</v>
      </c>
      <c r="HB247">
        <v>2.34619</v>
      </c>
      <c r="HC247">
        <v>38.354500000000002</v>
      </c>
      <c r="HD247">
        <v>14.7887</v>
      </c>
      <c r="HE247">
        <v>18</v>
      </c>
      <c r="HF247">
        <v>682.76499999999999</v>
      </c>
      <c r="HG247">
        <v>757.08299999999997</v>
      </c>
      <c r="HH247">
        <v>30.9971</v>
      </c>
      <c r="HI247">
        <v>33.8262</v>
      </c>
      <c r="HJ247">
        <v>30.000800000000002</v>
      </c>
      <c r="HK247">
        <v>33.6357</v>
      </c>
      <c r="HL247">
        <v>33.633200000000002</v>
      </c>
      <c r="HM247">
        <v>78.116900000000001</v>
      </c>
      <c r="HN247">
        <v>6.4891500000000004</v>
      </c>
      <c r="HO247">
        <v>100</v>
      </c>
      <c r="HP247">
        <v>31</v>
      </c>
      <c r="HQ247">
        <v>1548.33</v>
      </c>
      <c r="HR247">
        <v>34.679699999999997</v>
      </c>
      <c r="HS247">
        <v>98.826400000000007</v>
      </c>
      <c r="HT247">
        <v>97.509200000000007</v>
      </c>
    </row>
    <row r="248" spans="1:228" x14ac:dyDescent="0.2">
      <c r="A248">
        <v>233</v>
      </c>
      <c r="B248">
        <v>1676574833.0999999</v>
      </c>
      <c r="C248">
        <v>926.5</v>
      </c>
      <c r="D248" t="s">
        <v>825</v>
      </c>
      <c r="E248" t="s">
        <v>826</v>
      </c>
      <c r="F248">
        <v>4</v>
      </c>
      <c r="G248">
        <v>1676574831.0999999</v>
      </c>
      <c r="H248">
        <f t="shared" si="102"/>
        <v>6.3838922652452435E-4</v>
      </c>
      <c r="I248">
        <f t="shared" si="103"/>
        <v>0.63838922652452434</v>
      </c>
      <c r="J248">
        <f t="shared" si="104"/>
        <v>16.102139922035402</v>
      </c>
      <c r="K248">
        <f t="shared" si="105"/>
        <v>1515.67</v>
      </c>
      <c r="L248">
        <f t="shared" si="106"/>
        <v>835.4340298043835</v>
      </c>
      <c r="M248">
        <f t="shared" si="107"/>
        <v>84.430373539173061</v>
      </c>
      <c r="N248">
        <f t="shared" si="108"/>
        <v>153.1761691489659</v>
      </c>
      <c r="O248">
        <f t="shared" si="109"/>
        <v>3.9910981199098201E-2</v>
      </c>
      <c r="P248">
        <f t="shared" si="110"/>
        <v>2.7697685087244444</v>
      </c>
      <c r="Q248">
        <f t="shared" si="111"/>
        <v>3.9594220151791426E-2</v>
      </c>
      <c r="R248">
        <f t="shared" si="112"/>
        <v>2.4774637628647941E-2</v>
      </c>
      <c r="S248">
        <f t="shared" si="113"/>
        <v>226.10597280626922</v>
      </c>
      <c r="T248">
        <f t="shared" si="114"/>
        <v>34.315993801176425</v>
      </c>
      <c r="U248">
        <f t="shared" si="115"/>
        <v>33.315414285714283</v>
      </c>
      <c r="V248">
        <f t="shared" si="116"/>
        <v>5.142336471559406</v>
      </c>
      <c r="W248">
        <f t="shared" si="117"/>
        <v>70.561281798105796</v>
      </c>
      <c r="X248">
        <f t="shared" si="118"/>
        <v>3.5832316714705903</v>
      </c>
      <c r="Y248">
        <f t="shared" si="119"/>
        <v>5.0781839277284515</v>
      </c>
      <c r="Z248">
        <f t="shared" si="120"/>
        <v>1.5591048000888157</v>
      </c>
      <c r="AA248">
        <f t="shared" si="121"/>
        <v>-28.152964889731525</v>
      </c>
      <c r="AB248">
        <f t="shared" si="122"/>
        <v>-33.41225786301132</v>
      </c>
      <c r="AC248">
        <f t="shared" si="123"/>
        <v>-2.7682430647760827</v>
      </c>
      <c r="AD248">
        <f t="shared" si="124"/>
        <v>161.77250698875031</v>
      </c>
      <c r="AE248">
        <f t="shared" si="125"/>
        <v>26.59038025466559</v>
      </c>
      <c r="AF248">
        <f t="shared" si="126"/>
        <v>0.61793219852221404</v>
      </c>
      <c r="AG248">
        <f t="shared" si="127"/>
        <v>16.102139922035402</v>
      </c>
      <c r="AH248">
        <v>1595.76409713561</v>
      </c>
      <c r="AI248">
        <v>1573.9376969696971</v>
      </c>
      <c r="AJ248">
        <v>1.70556510088373</v>
      </c>
      <c r="AK248">
        <v>61.748436210949897</v>
      </c>
      <c r="AL248">
        <f t="shared" si="128"/>
        <v>0.63838922652452434</v>
      </c>
      <c r="AM248">
        <v>34.88717702189453</v>
      </c>
      <c r="AN248">
        <v>35.45806606060605</v>
      </c>
      <c r="AO248">
        <v>-4.0585237285592268E-4</v>
      </c>
      <c r="AP248">
        <v>100.5812648026685</v>
      </c>
      <c r="AQ248">
        <v>14</v>
      </c>
      <c r="AR248">
        <v>2</v>
      </c>
      <c r="AS248">
        <f t="shared" si="129"/>
        <v>1</v>
      </c>
      <c r="AT248">
        <f t="shared" si="130"/>
        <v>0</v>
      </c>
      <c r="AU248">
        <f t="shared" si="131"/>
        <v>47380.036808144083</v>
      </c>
      <c r="AV248">
        <f t="shared" si="132"/>
        <v>1199.95</v>
      </c>
      <c r="AW248">
        <f t="shared" si="133"/>
        <v>1025.8823278788959</v>
      </c>
      <c r="AX248">
        <f t="shared" si="134"/>
        <v>0.85493756229750895</v>
      </c>
      <c r="AY248">
        <f t="shared" si="135"/>
        <v>0.18842949523419245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1676574831.0999999</v>
      </c>
      <c r="BF248">
        <v>1515.67</v>
      </c>
      <c r="BG248">
        <v>1541.08</v>
      </c>
      <c r="BH248">
        <v>35.455885714285706</v>
      </c>
      <c r="BI248">
        <v>34.905700000000003</v>
      </c>
      <c r="BJ248">
        <v>1524.0871428571429</v>
      </c>
      <c r="BK248">
        <v>35.258657142857153</v>
      </c>
      <c r="BL248">
        <v>649.98728571428569</v>
      </c>
      <c r="BM248">
        <v>100.962</v>
      </c>
      <c r="BN248">
        <v>9.9688328571428578E-2</v>
      </c>
      <c r="BO248">
        <v>33.091657142857137</v>
      </c>
      <c r="BP248">
        <v>33.315414285714283</v>
      </c>
      <c r="BQ248">
        <v>999.89999999999986</v>
      </c>
      <c r="BR248">
        <v>0</v>
      </c>
      <c r="BS248">
        <v>0</v>
      </c>
      <c r="BT248">
        <v>9028.93</v>
      </c>
      <c r="BU248">
        <v>0</v>
      </c>
      <c r="BV248">
        <v>1970.437142857143</v>
      </c>
      <c r="BW248">
        <v>-25.408657142857141</v>
      </c>
      <c r="BX248">
        <v>1571.3871428571431</v>
      </c>
      <c r="BY248">
        <v>1596.815714285714</v>
      </c>
      <c r="BZ248">
        <v>0.55020185714285719</v>
      </c>
      <c r="CA248">
        <v>1541.08</v>
      </c>
      <c r="CB248">
        <v>34.905700000000003</v>
      </c>
      <c r="CC248">
        <v>3.5797014285714281</v>
      </c>
      <c r="CD248">
        <v>3.5241514285714288</v>
      </c>
      <c r="CE248">
        <v>27.002571428571429</v>
      </c>
      <c r="CF248">
        <v>26.736528571428568</v>
      </c>
      <c r="CG248">
        <v>1199.95</v>
      </c>
      <c r="CH248">
        <v>0.49999942857142848</v>
      </c>
      <c r="CI248">
        <v>0.50000057142857146</v>
      </c>
      <c r="CJ248">
        <v>0</v>
      </c>
      <c r="CK248">
        <v>1178.4528571428571</v>
      </c>
      <c r="CL248">
        <v>4.9990899999999998</v>
      </c>
      <c r="CM248">
        <v>13150.928571428571</v>
      </c>
      <c r="CN248">
        <v>9557.4571428571417</v>
      </c>
      <c r="CO248">
        <v>43.580000000000013</v>
      </c>
      <c r="CP248">
        <v>46.25</v>
      </c>
      <c r="CQ248">
        <v>44.5</v>
      </c>
      <c r="CR248">
        <v>44.794285714285706</v>
      </c>
      <c r="CS248">
        <v>44.901571428571422</v>
      </c>
      <c r="CT248">
        <v>597.47285714285715</v>
      </c>
      <c r="CU248">
        <v>597.47714285714289</v>
      </c>
      <c r="CV248">
        <v>0</v>
      </c>
      <c r="CW248">
        <v>1676574845.0999999</v>
      </c>
      <c r="CX248">
        <v>0</v>
      </c>
      <c r="CY248">
        <v>1676570481.5999999</v>
      </c>
      <c r="CZ248" t="s">
        <v>356</v>
      </c>
      <c r="DA248">
        <v>1676570481.5999999</v>
      </c>
      <c r="DB248">
        <v>1676570479.5999999</v>
      </c>
      <c r="DC248">
        <v>11</v>
      </c>
      <c r="DD248">
        <v>-8.3000000000000004E-2</v>
      </c>
      <c r="DE248">
        <v>1.9E-2</v>
      </c>
      <c r="DF248">
        <v>-6.1429999999999998</v>
      </c>
      <c r="DG248">
        <v>0.19700000000000001</v>
      </c>
      <c r="DH248">
        <v>415</v>
      </c>
      <c r="DI248">
        <v>33</v>
      </c>
      <c r="DJ248">
        <v>0.52</v>
      </c>
      <c r="DK248">
        <v>0.45</v>
      </c>
      <c r="DL248">
        <v>-25.464514999999999</v>
      </c>
      <c r="DM248">
        <v>0.6385193245779246</v>
      </c>
      <c r="DN248">
        <v>7.9039504521473306E-2</v>
      </c>
      <c r="DO248">
        <v>0</v>
      </c>
      <c r="DP248">
        <v>0.60251389999999994</v>
      </c>
      <c r="DQ248">
        <v>-0.22181763602251531</v>
      </c>
      <c r="DR248">
        <v>2.5685735523632569E-2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374</v>
      </c>
      <c r="EA248">
        <v>3.2959499999999999</v>
      </c>
      <c r="EB248">
        <v>2.62534</v>
      </c>
      <c r="EC248">
        <v>0.24163200000000001</v>
      </c>
      <c r="ED248">
        <v>0.241678</v>
      </c>
      <c r="EE248">
        <v>0.14286799999999999</v>
      </c>
      <c r="EF248">
        <v>0.14002899999999999</v>
      </c>
      <c r="EG248">
        <v>22840.9</v>
      </c>
      <c r="EH248">
        <v>23168.5</v>
      </c>
      <c r="EI248">
        <v>28036.1</v>
      </c>
      <c r="EJ248">
        <v>29423.4</v>
      </c>
      <c r="EK248">
        <v>33093.9</v>
      </c>
      <c r="EL248">
        <v>35126.400000000001</v>
      </c>
      <c r="EM248">
        <v>39596.400000000001</v>
      </c>
      <c r="EN248">
        <v>42044.4</v>
      </c>
      <c r="EO248">
        <v>2.19007</v>
      </c>
      <c r="EP248">
        <v>2.1873499999999999</v>
      </c>
      <c r="EQ248">
        <v>0.10877100000000001</v>
      </c>
      <c r="ER248">
        <v>0</v>
      </c>
      <c r="ES248">
        <v>31.532</v>
      </c>
      <c r="ET248">
        <v>999.9</v>
      </c>
      <c r="EU248">
        <v>76.400000000000006</v>
      </c>
      <c r="EV248">
        <v>33</v>
      </c>
      <c r="EW248">
        <v>38.233699999999999</v>
      </c>
      <c r="EX248">
        <v>56.796500000000002</v>
      </c>
      <c r="EY248">
        <v>-4.3509599999999997</v>
      </c>
      <c r="EZ248">
        <v>2</v>
      </c>
      <c r="FA248">
        <v>0.51264500000000002</v>
      </c>
      <c r="FB248">
        <v>0.52487499999999998</v>
      </c>
      <c r="FC248">
        <v>20.271999999999998</v>
      </c>
      <c r="FD248">
        <v>5.2184900000000001</v>
      </c>
      <c r="FE248">
        <v>12.0099</v>
      </c>
      <c r="FF248">
        <v>4.9861000000000004</v>
      </c>
      <c r="FG248">
        <v>3.2844500000000001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1.86219</v>
      </c>
      <c r="FN248">
        <v>1.86425</v>
      </c>
      <c r="FO248">
        <v>1.86032</v>
      </c>
      <c r="FP248">
        <v>1.8610199999999999</v>
      </c>
      <c r="FQ248">
        <v>1.86019</v>
      </c>
      <c r="FR248">
        <v>1.86188</v>
      </c>
      <c r="FS248">
        <v>1.8585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-8.42</v>
      </c>
      <c r="GH248">
        <v>0.19719999999999999</v>
      </c>
      <c r="GI248">
        <v>-4.4815386914191997</v>
      </c>
      <c r="GJ248">
        <v>-4.8024823865547416E-3</v>
      </c>
      <c r="GK248">
        <v>2.2541114550050859E-6</v>
      </c>
      <c r="GL248">
        <v>-5.2254267566753844E-10</v>
      </c>
      <c r="GM248">
        <v>0.19724000000001499</v>
      </c>
      <c r="GN248">
        <v>0</v>
      </c>
      <c r="GO248">
        <v>0</v>
      </c>
      <c r="GP248">
        <v>0</v>
      </c>
      <c r="GQ248">
        <v>6</v>
      </c>
      <c r="GR248">
        <v>2068</v>
      </c>
      <c r="GS248">
        <v>3</v>
      </c>
      <c r="GT248">
        <v>31</v>
      </c>
      <c r="GU248">
        <v>72.5</v>
      </c>
      <c r="GV248">
        <v>72.599999999999994</v>
      </c>
      <c r="GW248">
        <v>3.9209000000000001</v>
      </c>
      <c r="GX248">
        <v>2.49756</v>
      </c>
      <c r="GY248">
        <v>2.04834</v>
      </c>
      <c r="GZ248">
        <v>2.6257299999999999</v>
      </c>
      <c r="HA248">
        <v>2.1972700000000001</v>
      </c>
      <c r="HB248">
        <v>2.32422</v>
      </c>
      <c r="HC248">
        <v>38.354500000000002</v>
      </c>
      <c r="HD248">
        <v>14.7712</v>
      </c>
      <c r="HE248">
        <v>18</v>
      </c>
      <c r="HF248">
        <v>682.54300000000001</v>
      </c>
      <c r="HG248">
        <v>757.45100000000002</v>
      </c>
      <c r="HH248">
        <v>30.997699999999998</v>
      </c>
      <c r="HI248">
        <v>33.830500000000001</v>
      </c>
      <c r="HJ248">
        <v>30.000699999999998</v>
      </c>
      <c r="HK248">
        <v>33.6417</v>
      </c>
      <c r="HL248">
        <v>33.639200000000002</v>
      </c>
      <c r="HM248">
        <v>78.381200000000007</v>
      </c>
      <c r="HN248">
        <v>7.0901199999999998</v>
      </c>
      <c r="HO248">
        <v>100</v>
      </c>
      <c r="HP248">
        <v>31</v>
      </c>
      <c r="HQ248">
        <v>1555.01</v>
      </c>
      <c r="HR248">
        <v>34.601399999999998</v>
      </c>
      <c r="HS248">
        <v>98.823800000000006</v>
      </c>
      <c r="HT248">
        <v>97.508700000000005</v>
      </c>
    </row>
    <row r="249" spans="1:228" x14ac:dyDescent="0.2">
      <c r="A249">
        <v>234</v>
      </c>
      <c r="B249">
        <v>1676574837.0999999</v>
      </c>
      <c r="C249">
        <v>930.5</v>
      </c>
      <c r="D249" t="s">
        <v>827</v>
      </c>
      <c r="E249" t="s">
        <v>828</v>
      </c>
      <c r="F249">
        <v>4</v>
      </c>
      <c r="G249">
        <v>1676574834.7874999</v>
      </c>
      <c r="H249">
        <f t="shared" si="102"/>
        <v>5.9861392338343916E-4</v>
      </c>
      <c r="I249">
        <f t="shared" si="103"/>
        <v>0.59861392338343922</v>
      </c>
      <c r="J249">
        <f t="shared" si="104"/>
        <v>15.750514623467033</v>
      </c>
      <c r="K249">
        <f t="shared" si="105"/>
        <v>1521.84375</v>
      </c>
      <c r="L249">
        <f t="shared" si="106"/>
        <v>817.69862982397933</v>
      </c>
      <c r="M249">
        <f t="shared" si="107"/>
        <v>82.636943894113287</v>
      </c>
      <c r="N249">
        <f t="shared" si="108"/>
        <v>153.79812561435821</v>
      </c>
      <c r="O249">
        <f t="shared" si="109"/>
        <v>3.7622036806668792E-2</v>
      </c>
      <c r="P249">
        <f t="shared" si="110"/>
        <v>2.7668436070452342</v>
      </c>
      <c r="Q249">
        <f t="shared" si="111"/>
        <v>3.7340133549147642E-2</v>
      </c>
      <c r="R249">
        <f t="shared" si="112"/>
        <v>2.3362735143018294E-2</v>
      </c>
      <c r="S249">
        <f t="shared" si="113"/>
        <v>226.11883198387534</v>
      </c>
      <c r="T249">
        <f t="shared" si="114"/>
        <v>34.313122568424433</v>
      </c>
      <c r="U249">
        <f t="shared" si="115"/>
        <v>33.288537499999997</v>
      </c>
      <c r="V249">
        <f t="shared" si="116"/>
        <v>5.1345936644037309</v>
      </c>
      <c r="W249">
        <f t="shared" si="117"/>
        <v>70.642747015431866</v>
      </c>
      <c r="X249">
        <f t="shared" si="118"/>
        <v>3.584344286664388</v>
      </c>
      <c r="Y249">
        <f t="shared" si="119"/>
        <v>5.0739027544913986</v>
      </c>
      <c r="Z249">
        <f t="shared" si="120"/>
        <v>1.5502493777393429</v>
      </c>
      <c r="AA249">
        <f t="shared" si="121"/>
        <v>-26.398874021209668</v>
      </c>
      <c r="AB249">
        <f t="shared" si="122"/>
        <v>-31.608290771866507</v>
      </c>
      <c r="AC249">
        <f t="shared" si="123"/>
        <v>-2.6210127074495215</v>
      </c>
      <c r="AD249">
        <f t="shared" si="124"/>
        <v>165.49065448334963</v>
      </c>
      <c r="AE249">
        <f t="shared" si="125"/>
        <v>26.608998951650712</v>
      </c>
      <c r="AF249">
        <f t="shared" si="126"/>
        <v>0.61482714629009716</v>
      </c>
      <c r="AG249">
        <f t="shared" si="127"/>
        <v>15.750514623467033</v>
      </c>
      <c r="AH249">
        <v>1602.7436718190741</v>
      </c>
      <c r="AI249">
        <v>1581.015575757576</v>
      </c>
      <c r="AJ249">
        <v>1.768655854169094</v>
      </c>
      <c r="AK249">
        <v>61.748436210949897</v>
      </c>
      <c r="AL249">
        <f t="shared" si="128"/>
        <v>0.59861392338343922</v>
      </c>
      <c r="AM249">
        <v>34.948996638473737</v>
      </c>
      <c r="AN249">
        <v>35.475043636363623</v>
      </c>
      <c r="AO249">
        <v>1.128653196439475E-3</v>
      </c>
      <c r="AP249">
        <v>100.5812648026685</v>
      </c>
      <c r="AQ249">
        <v>14</v>
      </c>
      <c r="AR249">
        <v>2</v>
      </c>
      <c r="AS249">
        <f t="shared" si="129"/>
        <v>1</v>
      </c>
      <c r="AT249">
        <f t="shared" si="130"/>
        <v>0</v>
      </c>
      <c r="AU249">
        <f t="shared" si="131"/>
        <v>47301.932465609098</v>
      </c>
      <c r="AV249">
        <f t="shared" si="132"/>
        <v>1200.0250000000001</v>
      </c>
      <c r="AW249">
        <f t="shared" si="133"/>
        <v>1025.9457885926815</v>
      </c>
      <c r="AX249">
        <f t="shared" si="134"/>
        <v>0.85493701263947131</v>
      </c>
      <c r="AY249">
        <f t="shared" si="135"/>
        <v>0.18842843439417956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1676574834.7874999</v>
      </c>
      <c r="BF249">
        <v>1521.84375</v>
      </c>
      <c r="BG249">
        <v>1547.27</v>
      </c>
      <c r="BH249">
        <v>35.467350000000003</v>
      </c>
      <c r="BI249">
        <v>34.919937500000003</v>
      </c>
      <c r="BJ249">
        <v>1530.27</v>
      </c>
      <c r="BK249">
        <v>35.270099999999999</v>
      </c>
      <c r="BL249">
        <v>649.98974999999996</v>
      </c>
      <c r="BM249">
        <v>100.96025</v>
      </c>
      <c r="BN249">
        <v>0.1001417875</v>
      </c>
      <c r="BO249">
        <v>33.076637499999997</v>
      </c>
      <c r="BP249">
        <v>33.288537499999997</v>
      </c>
      <c r="BQ249">
        <v>999.9</v>
      </c>
      <c r="BR249">
        <v>0</v>
      </c>
      <c r="BS249">
        <v>0</v>
      </c>
      <c r="BT249">
        <v>9013.5174999999999</v>
      </c>
      <c r="BU249">
        <v>0</v>
      </c>
      <c r="BV249">
        <v>1969.43875</v>
      </c>
      <c r="BW249">
        <v>-25.425850000000001</v>
      </c>
      <c r="BX249">
        <v>1577.8062500000001</v>
      </c>
      <c r="BY249">
        <v>1603.2550000000001</v>
      </c>
      <c r="BZ249">
        <v>0.5474261250000001</v>
      </c>
      <c r="CA249">
        <v>1547.27</v>
      </c>
      <c r="CB249">
        <v>34.919937500000003</v>
      </c>
      <c r="CC249">
        <v>3.5807937500000002</v>
      </c>
      <c r="CD249">
        <v>3.525525</v>
      </c>
      <c r="CE249">
        <v>27.007774999999999</v>
      </c>
      <c r="CF249">
        <v>26.74315</v>
      </c>
      <c r="CG249">
        <v>1200.0250000000001</v>
      </c>
      <c r="CH249">
        <v>0.50001724999999997</v>
      </c>
      <c r="CI249">
        <v>0.49998274999999998</v>
      </c>
      <c r="CJ249">
        <v>0</v>
      </c>
      <c r="CK249">
        <v>1179.325</v>
      </c>
      <c r="CL249">
        <v>4.9990899999999998</v>
      </c>
      <c r="CM249">
        <v>13147.674999999999</v>
      </c>
      <c r="CN249">
        <v>9558.1337500000009</v>
      </c>
      <c r="CO249">
        <v>43.561999999999998</v>
      </c>
      <c r="CP249">
        <v>46.25</v>
      </c>
      <c r="CQ249">
        <v>44.5</v>
      </c>
      <c r="CR249">
        <v>44.773249999999997</v>
      </c>
      <c r="CS249">
        <v>44.875</v>
      </c>
      <c r="CT249">
        <v>597.53250000000003</v>
      </c>
      <c r="CU249">
        <v>597.49250000000006</v>
      </c>
      <c r="CV249">
        <v>0</v>
      </c>
      <c r="CW249">
        <v>1676574848.7</v>
      </c>
      <c r="CX249">
        <v>0</v>
      </c>
      <c r="CY249">
        <v>1676570481.5999999</v>
      </c>
      <c r="CZ249" t="s">
        <v>356</v>
      </c>
      <c r="DA249">
        <v>1676570481.5999999</v>
      </c>
      <c r="DB249">
        <v>1676570479.5999999</v>
      </c>
      <c r="DC249">
        <v>11</v>
      </c>
      <c r="DD249">
        <v>-8.3000000000000004E-2</v>
      </c>
      <c r="DE249">
        <v>1.9E-2</v>
      </c>
      <c r="DF249">
        <v>-6.1429999999999998</v>
      </c>
      <c r="DG249">
        <v>0.19700000000000001</v>
      </c>
      <c r="DH249">
        <v>415</v>
      </c>
      <c r="DI249">
        <v>33</v>
      </c>
      <c r="DJ249">
        <v>0.52</v>
      </c>
      <c r="DK249">
        <v>0.45</v>
      </c>
      <c r="DL249">
        <v>-25.430847499999999</v>
      </c>
      <c r="DM249">
        <v>0.28300975609762391</v>
      </c>
      <c r="DN249">
        <v>5.3143710763833743E-2</v>
      </c>
      <c r="DO249">
        <v>0</v>
      </c>
      <c r="DP249">
        <v>0.58536330000000003</v>
      </c>
      <c r="DQ249">
        <v>-0.32996742213883912</v>
      </c>
      <c r="DR249">
        <v>3.595949499728826E-2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374</v>
      </c>
      <c r="EA249">
        <v>3.2958599999999998</v>
      </c>
      <c r="EB249">
        <v>2.6255299999999999</v>
      </c>
      <c r="EC249">
        <v>0.24226300000000001</v>
      </c>
      <c r="ED249">
        <v>0.242309</v>
      </c>
      <c r="EE249">
        <v>0.142902</v>
      </c>
      <c r="EF249">
        <v>0.13966700000000001</v>
      </c>
      <c r="EG249">
        <v>22821.599999999999</v>
      </c>
      <c r="EH249">
        <v>23149.3</v>
      </c>
      <c r="EI249">
        <v>28035.8</v>
      </c>
      <c r="EJ249">
        <v>29423.599999999999</v>
      </c>
      <c r="EK249">
        <v>33092.400000000001</v>
      </c>
      <c r="EL249">
        <v>35141.599999999999</v>
      </c>
      <c r="EM249">
        <v>39596.1</v>
      </c>
      <c r="EN249">
        <v>42044.9</v>
      </c>
      <c r="EO249">
        <v>2.19082</v>
      </c>
      <c r="EP249">
        <v>2.18668</v>
      </c>
      <c r="EQ249">
        <v>0.10956100000000001</v>
      </c>
      <c r="ER249">
        <v>0</v>
      </c>
      <c r="ES249">
        <v>31.506599999999999</v>
      </c>
      <c r="ET249">
        <v>999.9</v>
      </c>
      <c r="EU249">
        <v>76.3</v>
      </c>
      <c r="EV249">
        <v>33</v>
      </c>
      <c r="EW249">
        <v>38.1798</v>
      </c>
      <c r="EX249">
        <v>56.496499999999997</v>
      </c>
      <c r="EY249">
        <v>-4.25481</v>
      </c>
      <c r="EZ249">
        <v>2</v>
      </c>
      <c r="FA249">
        <v>0.51305599999999996</v>
      </c>
      <c r="FB249">
        <v>0.51825399999999999</v>
      </c>
      <c r="FC249">
        <v>20.272099999999998</v>
      </c>
      <c r="FD249">
        <v>5.2186399999999997</v>
      </c>
      <c r="FE249">
        <v>12.0099</v>
      </c>
      <c r="FF249">
        <v>4.9863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1.8621799999999999</v>
      </c>
      <c r="FN249">
        <v>1.86426</v>
      </c>
      <c r="FO249">
        <v>1.86032</v>
      </c>
      <c r="FP249">
        <v>1.86104</v>
      </c>
      <c r="FQ249">
        <v>1.86019</v>
      </c>
      <c r="FR249">
        <v>1.86188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-8.43</v>
      </c>
      <c r="GH249">
        <v>0.19719999999999999</v>
      </c>
      <c r="GI249">
        <v>-4.4815386914191997</v>
      </c>
      <c r="GJ249">
        <v>-4.8024823865547416E-3</v>
      </c>
      <c r="GK249">
        <v>2.2541114550050859E-6</v>
      </c>
      <c r="GL249">
        <v>-5.2254267566753844E-10</v>
      </c>
      <c r="GM249">
        <v>0.19724000000001499</v>
      </c>
      <c r="GN249">
        <v>0</v>
      </c>
      <c r="GO249">
        <v>0</v>
      </c>
      <c r="GP249">
        <v>0</v>
      </c>
      <c r="GQ249">
        <v>6</v>
      </c>
      <c r="GR249">
        <v>2068</v>
      </c>
      <c r="GS249">
        <v>3</v>
      </c>
      <c r="GT249">
        <v>31</v>
      </c>
      <c r="GU249">
        <v>72.599999999999994</v>
      </c>
      <c r="GV249">
        <v>72.599999999999994</v>
      </c>
      <c r="GW249">
        <v>3.9331100000000001</v>
      </c>
      <c r="GX249">
        <v>2.49268</v>
      </c>
      <c r="GY249">
        <v>2.04834</v>
      </c>
      <c r="GZ249">
        <v>2.6245099999999999</v>
      </c>
      <c r="HA249">
        <v>2.1972700000000001</v>
      </c>
      <c r="HB249">
        <v>2.3046899999999999</v>
      </c>
      <c r="HC249">
        <v>38.354500000000002</v>
      </c>
      <c r="HD249">
        <v>14.7712</v>
      </c>
      <c r="HE249">
        <v>18</v>
      </c>
      <c r="HF249">
        <v>683.22299999999996</v>
      </c>
      <c r="HG249">
        <v>756.85900000000004</v>
      </c>
      <c r="HH249">
        <v>30.997900000000001</v>
      </c>
      <c r="HI249">
        <v>33.834299999999999</v>
      </c>
      <c r="HJ249">
        <v>30.000599999999999</v>
      </c>
      <c r="HK249">
        <v>33.6477</v>
      </c>
      <c r="HL249">
        <v>33.644399999999997</v>
      </c>
      <c r="HM249">
        <v>78.635800000000003</v>
      </c>
      <c r="HN249">
        <v>7.4301599999999999</v>
      </c>
      <c r="HO249">
        <v>100</v>
      </c>
      <c r="HP249">
        <v>31</v>
      </c>
      <c r="HQ249">
        <v>1561.69</v>
      </c>
      <c r="HR249">
        <v>34.533900000000003</v>
      </c>
      <c r="HS249">
        <v>98.822999999999993</v>
      </c>
      <c r="HT249">
        <v>97.509500000000003</v>
      </c>
    </row>
    <row r="250" spans="1:228" x14ac:dyDescent="0.2">
      <c r="A250">
        <v>235</v>
      </c>
      <c r="B250">
        <v>1676574841.0999999</v>
      </c>
      <c r="C250">
        <v>934.5</v>
      </c>
      <c r="D250" t="s">
        <v>829</v>
      </c>
      <c r="E250" t="s">
        <v>830</v>
      </c>
      <c r="F250">
        <v>4</v>
      </c>
      <c r="G250">
        <v>1676574839.0999999</v>
      </c>
      <c r="H250">
        <f t="shared" si="102"/>
        <v>7.0933348734122936E-4</v>
      </c>
      <c r="I250">
        <f t="shared" si="103"/>
        <v>0.70933348734122936</v>
      </c>
      <c r="J250">
        <f t="shared" si="104"/>
        <v>15.832700396243158</v>
      </c>
      <c r="K250">
        <f t="shared" si="105"/>
        <v>1529.1214285714291</v>
      </c>
      <c r="L250">
        <f t="shared" si="106"/>
        <v>927.11948507403986</v>
      </c>
      <c r="M250">
        <f t="shared" si="107"/>
        <v>93.696839615440553</v>
      </c>
      <c r="N250">
        <f t="shared" si="108"/>
        <v>154.53654847298208</v>
      </c>
      <c r="O250">
        <f t="shared" si="109"/>
        <v>4.4737149319585591E-2</v>
      </c>
      <c r="P250">
        <f t="shared" si="110"/>
        <v>2.7633953375411187</v>
      </c>
      <c r="Q250">
        <f t="shared" si="111"/>
        <v>4.4338652454414242E-2</v>
      </c>
      <c r="R250">
        <f t="shared" si="112"/>
        <v>2.7747165176433983E-2</v>
      </c>
      <c r="S250">
        <f t="shared" si="113"/>
        <v>226.11720737601067</v>
      </c>
      <c r="T250">
        <f t="shared" si="114"/>
        <v>34.269192012621524</v>
      </c>
      <c r="U250">
        <f t="shared" si="115"/>
        <v>33.270342857142857</v>
      </c>
      <c r="V250">
        <f t="shared" si="116"/>
        <v>5.129357813749591</v>
      </c>
      <c r="W250">
        <f t="shared" si="117"/>
        <v>70.661126851951522</v>
      </c>
      <c r="X250">
        <f t="shared" si="118"/>
        <v>3.5822388663901235</v>
      </c>
      <c r="Y250">
        <f t="shared" si="119"/>
        <v>5.0696033674860495</v>
      </c>
      <c r="Z250">
        <f t="shared" si="120"/>
        <v>1.5471189473594675</v>
      </c>
      <c r="AA250">
        <f t="shared" si="121"/>
        <v>-31.281606791748214</v>
      </c>
      <c r="AB250">
        <f t="shared" si="122"/>
        <v>-31.107059378552993</v>
      </c>
      <c r="AC250">
        <f t="shared" si="123"/>
        <v>-2.5822473096082743</v>
      </c>
      <c r="AD250">
        <f t="shared" si="124"/>
        <v>161.14629389610118</v>
      </c>
      <c r="AE250">
        <f t="shared" si="125"/>
        <v>26.430365742115487</v>
      </c>
      <c r="AF250">
        <f t="shared" si="126"/>
        <v>0.909707999186395</v>
      </c>
      <c r="AG250">
        <f t="shared" si="127"/>
        <v>15.832700396243158</v>
      </c>
      <c r="AH250">
        <v>1609.5487158774461</v>
      </c>
      <c r="AI250">
        <v>1587.904121212121</v>
      </c>
      <c r="AJ250">
        <v>1.7264310976081469</v>
      </c>
      <c r="AK250">
        <v>61.748436210949897</v>
      </c>
      <c r="AL250">
        <f t="shared" si="128"/>
        <v>0.70933348734122936</v>
      </c>
      <c r="AM250">
        <v>34.71664717827673</v>
      </c>
      <c r="AN250">
        <v>35.408072121212108</v>
      </c>
      <c r="AO250">
        <v>-9.7444137716910413E-3</v>
      </c>
      <c r="AP250">
        <v>100.5812648026685</v>
      </c>
      <c r="AQ250">
        <v>13</v>
      </c>
      <c r="AR250">
        <v>2</v>
      </c>
      <c r="AS250">
        <f t="shared" si="129"/>
        <v>1</v>
      </c>
      <c r="AT250">
        <f t="shared" si="130"/>
        <v>0</v>
      </c>
      <c r="AU250">
        <f t="shared" si="131"/>
        <v>47209.525942860506</v>
      </c>
      <c r="AV250">
        <f t="shared" si="132"/>
        <v>1200.021428571428</v>
      </c>
      <c r="AW250">
        <f t="shared" si="133"/>
        <v>1025.9422421637357</v>
      </c>
      <c r="AX250">
        <f t="shared" si="134"/>
        <v>0.85493660174474895</v>
      </c>
      <c r="AY250">
        <f t="shared" si="135"/>
        <v>0.18842764136736551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1676574839.0999999</v>
      </c>
      <c r="BF250">
        <v>1529.1214285714291</v>
      </c>
      <c r="BG250">
        <v>1554.8042857142859</v>
      </c>
      <c r="BH250">
        <v>35.445842857142857</v>
      </c>
      <c r="BI250">
        <v>34.635828571428583</v>
      </c>
      <c r="BJ250">
        <v>1537.56</v>
      </c>
      <c r="BK250">
        <v>35.248628571428569</v>
      </c>
      <c r="BL250">
        <v>649.96085714285721</v>
      </c>
      <c r="BM250">
        <v>100.9622857142857</v>
      </c>
      <c r="BN250">
        <v>0.10002731428571431</v>
      </c>
      <c r="BO250">
        <v>33.061542857142861</v>
      </c>
      <c r="BP250">
        <v>33.270342857142857</v>
      </c>
      <c r="BQ250">
        <v>999.89999999999986</v>
      </c>
      <c r="BR250">
        <v>0</v>
      </c>
      <c r="BS250">
        <v>0</v>
      </c>
      <c r="BT250">
        <v>8995.0014285714278</v>
      </c>
      <c r="BU250">
        <v>0</v>
      </c>
      <c r="BV250">
        <v>1971.9557142857141</v>
      </c>
      <c r="BW250">
        <v>-25.680599999999998</v>
      </c>
      <c r="BX250">
        <v>1585.3142857142859</v>
      </c>
      <c r="BY250">
        <v>1610.588571428571</v>
      </c>
      <c r="BZ250">
        <v>0.81000857142857152</v>
      </c>
      <c r="CA250">
        <v>1554.8042857142859</v>
      </c>
      <c r="CB250">
        <v>34.635828571428583</v>
      </c>
      <c r="CC250">
        <v>3.578697142857143</v>
      </c>
      <c r="CD250">
        <v>3.496918571428572</v>
      </c>
      <c r="CE250">
        <v>26.997799999999991</v>
      </c>
      <c r="CF250">
        <v>26.60474285714286</v>
      </c>
      <c r="CG250">
        <v>1200.021428571428</v>
      </c>
      <c r="CH250">
        <v>0.50003114285714279</v>
      </c>
      <c r="CI250">
        <v>0.49996885714285721</v>
      </c>
      <c r="CJ250">
        <v>0</v>
      </c>
      <c r="CK250">
        <v>1179.717142857143</v>
      </c>
      <c r="CL250">
        <v>4.9990899999999998</v>
      </c>
      <c r="CM250">
        <v>13159.928571428571</v>
      </c>
      <c r="CN250">
        <v>9558.137142857142</v>
      </c>
      <c r="CO250">
        <v>43.616</v>
      </c>
      <c r="CP250">
        <v>46.25</v>
      </c>
      <c r="CQ250">
        <v>44.5</v>
      </c>
      <c r="CR250">
        <v>44.785428571428582</v>
      </c>
      <c r="CS250">
        <v>44.875</v>
      </c>
      <c r="CT250">
        <v>597.54714285714283</v>
      </c>
      <c r="CU250">
        <v>597.47428571428566</v>
      </c>
      <c r="CV250">
        <v>0</v>
      </c>
      <c r="CW250">
        <v>1676574852.9000001</v>
      </c>
      <c r="CX250">
        <v>0</v>
      </c>
      <c r="CY250">
        <v>1676570481.5999999</v>
      </c>
      <c r="CZ250" t="s">
        <v>356</v>
      </c>
      <c r="DA250">
        <v>1676570481.5999999</v>
      </c>
      <c r="DB250">
        <v>1676570479.5999999</v>
      </c>
      <c r="DC250">
        <v>11</v>
      </c>
      <c r="DD250">
        <v>-8.3000000000000004E-2</v>
      </c>
      <c r="DE250">
        <v>1.9E-2</v>
      </c>
      <c r="DF250">
        <v>-6.1429999999999998</v>
      </c>
      <c r="DG250">
        <v>0.19700000000000001</v>
      </c>
      <c r="DH250">
        <v>415</v>
      </c>
      <c r="DI250">
        <v>33</v>
      </c>
      <c r="DJ250">
        <v>0.52</v>
      </c>
      <c r="DK250">
        <v>0.45</v>
      </c>
      <c r="DL250">
        <v>-25.467594999999999</v>
      </c>
      <c r="DM250">
        <v>-0.44875497185736701</v>
      </c>
      <c r="DN250">
        <v>0.1052885201482103</v>
      </c>
      <c r="DO250">
        <v>0</v>
      </c>
      <c r="DP250">
        <v>0.614402</v>
      </c>
      <c r="DQ250">
        <v>0.35140171857410812</v>
      </c>
      <c r="DR250">
        <v>8.9058073194685727E-2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374</v>
      </c>
      <c r="EA250">
        <v>3.2961</v>
      </c>
      <c r="EB250">
        <v>2.6252300000000002</v>
      </c>
      <c r="EC250">
        <v>0.24290300000000001</v>
      </c>
      <c r="ED250">
        <v>0.242951</v>
      </c>
      <c r="EE250">
        <v>0.142683</v>
      </c>
      <c r="EF250">
        <v>0.138958</v>
      </c>
      <c r="EG250">
        <v>22802.2</v>
      </c>
      <c r="EH250">
        <v>23129.8</v>
      </c>
      <c r="EI250">
        <v>28035.7</v>
      </c>
      <c r="EJ250">
        <v>29423.9</v>
      </c>
      <c r="EK250">
        <v>33100.9</v>
      </c>
      <c r="EL250">
        <v>35170.6</v>
      </c>
      <c r="EM250">
        <v>39596.199999999997</v>
      </c>
      <c r="EN250">
        <v>42044.9</v>
      </c>
      <c r="EO250">
        <v>2.1913200000000002</v>
      </c>
      <c r="EP250">
        <v>2.1865000000000001</v>
      </c>
      <c r="EQ250">
        <v>0.10972800000000001</v>
      </c>
      <c r="ER250">
        <v>0</v>
      </c>
      <c r="ES250">
        <v>31.484500000000001</v>
      </c>
      <c r="ET250">
        <v>999.9</v>
      </c>
      <c r="EU250">
        <v>76.3</v>
      </c>
      <c r="EV250">
        <v>33</v>
      </c>
      <c r="EW250">
        <v>38.178800000000003</v>
      </c>
      <c r="EX250">
        <v>56.976500000000001</v>
      </c>
      <c r="EY250">
        <v>-4.2788500000000003</v>
      </c>
      <c r="EZ250">
        <v>2</v>
      </c>
      <c r="FA250">
        <v>0.51363300000000001</v>
      </c>
      <c r="FB250">
        <v>0.51197700000000002</v>
      </c>
      <c r="FC250">
        <v>20.271899999999999</v>
      </c>
      <c r="FD250">
        <v>5.2187900000000003</v>
      </c>
      <c r="FE250">
        <v>12.0099</v>
      </c>
      <c r="FF250">
        <v>4.9859499999999999</v>
      </c>
      <c r="FG250">
        <v>3.28443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1.86426</v>
      </c>
      <c r="FO250">
        <v>1.86033</v>
      </c>
      <c r="FP250">
        <v>1.861</v>
      </c>
      <c r="FQ250">
        <v>1.8602000000000001</v>
      </c>
      <c r="FR250">
        <v>1.86189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-8.44</v>
      </c>
      <c r="GH250">
        <v>0.1973</v>
      </c>
      <c r="GI250">
        <v>-4.4815386914191997</v>
      </c>
      <c r="GJ250">
        <v>-4.8024823865547416E-3</v>
      </c>
      <c r="GK250">
        <v>2.2541114550050859E-6</v>
      </c>
      <c r="GL250">
        <v>-5.2254267566753844E-10</v>
      </c>
      <c r="GM250">
        <v>0.19724000000001499</v>
      </c>
      <c r="GN250">
        <v>0</v>
      </c>
      <c r="GO250">
        <v>0</v>
      </c>
      <c r="GP250">
        <v>0</v>
      </c>
      <c r="GQ250">
        <v>6</v>
      </c>
      <c r="GR250">
        <v>2068</v>
      </c>
      <c r="GS250">
        <v>3</v>
      </c>
      <c r="GT250">
        <v>31</v>
      </c>
      <c r="GU250">
        <v>72.7</v>
      </c>
      <c r="GV250">
        <v>72.7</v>
      </c>
      <c r="GW250">
        <v>3.9440900000000001</v>
      </c>
      <c r="GX250">
        <v>2.49146</v>
      </c>
      <c r="GY250">
        <v>2.04834</v>
      </c>
      <c r="GZ250">
        <v>2.6245099999999999</v>
      </c>
      <c r="HA250">
        <v>2.1972700000000001</v>
      </c>
      <c r="HB250">
        <v>2.34253</v>
      </c>
      <c r="HC250">
        <v>38.354500000000002</v>
      </c>
      <c r="HD250">
        <v>14.7887</v>
      </c>
      <c r="HE250">
        <v>18</v>
      </c>
      <c r="HF250">
        <v>683.68700000000001</v>
      </c>
      <c r="HG250">
        <v>756.73500000000001</v>
      </c>
      <c r="HH250">
        <v>30.998100000000001</v>
      </c>
      <c r="HI250">
        <v>33.838099999999997</v>
      </c>
      <c r="HJ250">
        <v>30.000699999999998</v>
      </c>
      <c r="HK250">
        <v>33.652799999999999</v>
      </c>
      <c r="HL250">
        <v>33.648299999999999</v>
      </c>
      <c r="HM250">
        <v>78.884500000000003</v>
      </c>
      <c r="HN250">
        <v>7.4301599999999999</v>
      </c>
      <c r="HO250">
        <v>100</v>
      </c>
      <c r="HP250">
        <v>31</v>
      </c>
      <c r="HQ250">
        <v>1568.37</v>
      </c>
      <c r="HR250">
        <v>34.578200000000002</v>
      </c>
      <c r="HS250">
        <v>98.822999999999993</v>
      </c>
      <c r="HT250">
        <v>97.510099999999994</v>
      </c>
    </row>
    <row r="251" spans="1:228" x14ac:dyDescent="0.2">
      <c r="A251">
        <v>236</v>
      </c>
      <c r="B251">
        <v>1676574845.0999999</v>
      </c>
      <c r="C251">
        <v>938.5</v>
      </c>
      <c r="D251" t="s">
        <v>831</v>
      </c>
      <c r="E251" t="s">
        <v>832</v>
      </c>
      <c r="F251">
        <v>4</v>
      </c>
      <c r="G251">
        <v>1676574842.7874999</v>
      </c>
      <c r="H251">
        <f t="shared" si="102"/>
        <v>6.6168955697797473E-4</v>
      </c>
      <c r="I251">
        <f t="shared" si="103"/>
        <v>0.66168955697797471</v>
      </c>
      <c r="J251">
        <f t="shared" si="104"/>
        <v>15.874944515584913</v>
      </c>
      <c r="K251">
        <f t="shared" si="105"/>
        <v>1535.4212500000001</v>
      </c>
      <c r="L251">
        <f t="shared" si="106"/>
        <v>888.00585482047779</v>
      </c>
      <c r="M251">
        <f t="shared" si="107"/>
        <v>89.745248241619862</v>
      </c>
      <c r="N251">
        <f t="shared" si="108"/>
        <v>155.17550981076101</v>
      </c>
      <c r="O251">
        <f t="shared" si="109"/>
        <v>4.1508633345140468E-2</v>
      </c>
      <c r="P251">
        <f t="shared" si="110"/>
        <v>2.7630667415452708</v>
      </c>
      <c r="Q251">
        <f t="shared" si="111"/>
        <v>4.1165298655837991E-2</v>
      </c>
      <c r="R251">
        <f t="shared" si="112"/>
        <v>2.5758922082226913E-2</v>
      </c>
      <c r="S251">
        <f t="shared" si="113"/>
        <v>226.12401523459084</v>
      </c>
      <c r="T251">
        <f t="shared" si="114"/>
        <v>34.279338935244283</v>
      </c>
      <c r="U251">
        <f t="shared" si="115"/>
        <v>33.262087499999993</v>
      </c>
      <c r="V251">
        <f t="shared" si="116"/>
        <v>5.1269837117087906</v>
      </c>
      <c r="W251">
        <f t="shared" si="117"/>
        <v>70.479234122737964</v>
      </c>
      <c r="X251">
        <f t="shared" si="118"/>
        <v>3.5724045505327302</v>
      </c>
      <c r="Y251">
        <f t="shared" si="119"/>
        <v>5.0687335000143019</v>
      </c>
      <c r="Z251">
        <f t="shared" si="120"/>
        <v>1.5545791611760604</v>
      </c>
      <c r="AA251">
        <f t="shared" si="121"/>
        <v>-29.180509462728686</v>
      </c>
      <c r="AB251">
        <f t="shared" si="122"/>
        <v>-30.328755669049581</v>
      </c>
      <c r="AC251">
        <f t="shared" si="123"/>
        <v>-2.5177989261312437</v>
      </c>
      <c r="AD251">
        <f t="shared" si="124"/>
        <v>164.09695117668136</v>
      </c>
      <c r="AE251">
        <f t="shared" si="125"/>
        <v>26.28879345979751</v>
      </c>
      <c r="AF251">
        <f t="shared" si="126"/>
        <v>0.90796374851000328</v>
      </c>
      <c r="AG251">
        <f t="shared" si="127"/>
        <v>15.874944515584913</v>
      </c>
      <c r="AH251">
        <v>1616.3433519444111</v>
      </c>
      <c r="AI251">
        <v>1594.758</v>
      </c>
      <c r="AJ251">
        <v>1.701182519285102</v>
      </c>
      <c r="AK251">
        <v>61.748436210949897</v>
      </c>
      <c r="AL251">
        <f t="shared" si="128"/>
        <v>0.66168955697797471</v>
      </c>
      <c r="AM251">
        <v>34.541121499557583</v>
      </c>
      <c r="AN251">
        <v>35.305206666666678</v>
      </c>
      <c r="AO251">
        <v>-2.850419940227104E-2</v>
      </c>
      <c r="AP251">
        <v>100.5812648026685</v>
      </c>
      <c r="AQ251">
        <v>13</v>
      </c>
      <c r="AR251">
        <v>2</v>
      </c>
      <c r="AS251">
        <f t="shared" si="129"/>
        <v>1</v>
      </c>
      <c r="AT251">
        <f t="shared" si="130"/>
        <v>0</v>
      </c>
      <c r="AU251">
        <f t="shared" si="131"/>
        <v>47200.981162536365</v>
      </c>
      <c r="AV251">
        <f t="shared" si="132"/>
        <v>1200.0474999999999</v>
      </c>
      <c r="AW251">
        <f t="shared" si="133"/>
        <v>1025.9655135930523</v>
      </c>
      <c r="AX251">
        <f t="shared" si="134"/>
        <v>0.85493742005466644</v>
      </c>
      <c r="AY251">
        <f t="shared" si="135"/>
        <v>0.18842922070550613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1676574842.7874999</v>
      </c>
      <c r="BF251">
        <v>1535.4212500000001</v>
      </c>
      <c r="BG251">
        <v>1560.9725000000001</v>
      </c>
      <c r="BH251">
        <v>35.348012500000003</v>
      </c>
      <c r="BI251">
        <v>34.539587500000003</v>
      </c>
      <c r="BJ251">
        <v>1543.86625</v>
      </c>
      <c r="BK251">
        <v>35.150799999999997</v>
      </c>
      <c r="BL251">
        <v>650.05587500000001</v>
      </c>
      <c r="BM251">
        <v>100.96375</v>
      </c>
      <c r="BN251">
        <v>0.1000524</v>
      </c>
      <c r="BO251">
        <v>33.058487499999998</v>
      </c>
      <c r="BP251">
        <v>33.262087499999993</v>
      </c>
      <c r="BQ251">
        <v>999.9</v>
      </c>
      <c r="BR251">
        <v>0</v>
      </c>
      <c r="BS251">
        <v>0</v>
      </c>
      <c r="BT251">
        <v>8993.125</v>
      </c>
      <c r="BU251">
        <v>0</v>
      </c>
      <c r="BV251">
        <v>1973.4412500000001</v>
      </c>
      <c r="BW251">
        <v>-25.551024999999999</v>
      </c>
      <c r="BX251">
        <v>1591.6824999999999</v>
      </c>
      <c r="BY251">
        <v>1616.8187499999999</v>
      </c>
      <c r="BZ251">
        <v>0.80843074999999998</v>
      </c>
      <c r="CA251">
        <v>1560.9725000000001</v>
      </c>
      <c r="CB251">
        <v>34.539587500000003</v>
      </c>
      <c r="CC251">
        <v>3.56887</v>
      </c>
      <c r="CD251">
        <v>3.4872475000000001</v>
      </c>
      <c r="CE251">
        <v>26.950975</v>
      </c>
      <c r="CF251">
        <v>26.5577875</v>
      </c>
      <c r="CG251">
        <v>1200.0474999999999</v>
      </c>
      <c r="CH251">
        <v>0.50000337499999992</v>
      </c>
      <c r="CI251">
        <v>0.49999662499999997</v>
      </c>
      <c r="CJ251">
        <v>0</v>
      </c>
      <c r="CK251">
        <v>1180.29125</v>
      </c>
      <c r="CL251">
        <v>4.9990899999999998</v>
      </c>
      <c r="CM251">
        <v>13162.225</v>
      </c>
      <c r="CN251">
        <v>9558.2512500000012</v>
      </c>
      <c r="CO251">
        <v>43.609250000000003</v>
      </c>
      <c r="CP251">
        <v>46.25</v>
      </c>
      <c r="CQ251">
        <v>44.5</v>
      </c>
      <c r="CR251">
        <v>44.780999999999999</v>
      </c>
      <c r="CS251">
        <v>44.875</v>
      </c>
      <c r="CT251">
        <v>597.52750000000003</v>
      </c>
      <c r="CU251">
        <v>597.52</v>
      </c>
      <c r="CV251">
        <v>0</v>
      </c>
      <c r="CW251">
        <v>1676574857.0999999</v>
      </c>
      <c r="CX251">
        <v>0</v>
      </c>
      <c r="CY251">
        <v>1676570481.5999999</v>
      </c>
      <c r="CZ251" t="s">
        <v>356</v>
      </c>
      <c r="DA251">
        <v>1676570481.5999999</v>
      </c>
      <c r="DB251">
        <v>1676570479.5999999</v>
      </c>
      <c r="DC251">
        <v>11</v>
      </c>
      <c r="DD251">
        <v>-8.3000000000000004E-2</v>
      </c>
      <c r="DE251">
        <v>1.9E-2</v>
      </c>
      <c r="DF251">
        <v>-6.1429999999999998</v>
      </c>
      <c r="DG251">
        <v>0.19700000000000001</v>
      </c>
      <c r="DH251">
        <v>415</v>
      </c>
      <c r="DI251">
        <v>33</v>
      </c>
      <c r="DJ251">
        <v>0.52</v>
      </c>
      <c r="DK251">
        <v>0.45</v>
      </c>
      <c r="DL251">
        <v>-25.483382500000001</v>
      </c>
      <c r="DM251">
        <v>-0.9556356472795885</v>
      </c>
      <c r="DN251">
        <v>0.12277123622310759</v>
      </c>
      <c r="DO251">
        <v>0</v>
      </c>
      <c r="DP251">
        <v>0.65379074999999998</v>
      </c>
      <c r="DQ251">
        <v>0.96153354596622909</v>
      </c>
      <c r="DR251">
        <v>0.12160522866693479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374</v>
      </c>
      <c r="EA251">
        <v>3.29603</v>
      </c>
      <c r="EB251">
        <v>2.62527</v>
      </c>
      <c r="EC251">
        <v>0.243531</v>
      </c>
      <c r="ED251">
        <v>0.24354400000000001</v>
      </c>
      <c r="EE251">
        <v>0.14241200000000001</v>
      </c>
      <c r="EF251">
        <v>0.13892499999999999</v>
      </c>
      <c r="EG251">
        <v>22783.4</v>
      </c>
      <c r="EH251">
        <v>23111</v>
      </c>
      <c r="EI251">
        <v>28035.9</v>
      </c>
      <c r="EJ251">
        <v>29423.1</v>
      </c>
      <c r="EK251">
        <v>33111.699999999997</v>
      </c>
      <c r="EL251">
        <v>35171.300000000003</v>
      </c>
      <c r="EM251">
        <v>39596.5</v>
      </c>
      <c r="EN251">
        <v>42044.1</v>
      </c>
      <c r="EO251">
        <v>2.1913200000000002</v>
      </c>
      <c r="EP251">
        <v>2.1861799999999998</v>
      </c>
      <c r="EQ251">
        <v>0.1105</v>
      </c>
      <c r="ER251">
        <v>0</v>
      </c>
      <c r="ES251">
        <v>31.463799999999999</v>
      </c>
      <c r="ET251">
        <v>999.9</v>
      </c>
      <c r="EU251">
        <v>76.3</v>
      </c>
      <c r="EV251">
        <v>33</v>
      </c>
      <c r="EW251">
        <v>38.1798</v>
      </c>
      <c r="EX251">
        <v>56.5565</v>
      </c>
      <c r="EY251">
        <v>-4.2227600000000001</v>
      </c>
      <c r="EZ251">
        <v>2</v>
      </c>
      <c r="FA251">
        <v>0.51407499999999995</v>
      </c>
      <c r="FB251">
        <v>0.50991799999999998</v>
      </c>
      <c r="FC251">
        <v>20.271899999999999</v>
      </c>
      <c r="FD251">
        <v>5.2192400000000001</v>
      </c>
      <c r="FE251">
        <v>12.0099</v>
      </c>
      <c r="FF251">
        <v>4.9863499999999998</v>
      </c>
      <c r="FG251">
        <v>3.2845499999999999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1.86429</v>
      </c>
      <c r="FO251">
        <v>1.8603499999999999</v>
      </c>
      <c r="FP251">
        <v>1.8610100000000001</v>
      </c>
      <c r="FQ251">
        <v>1.86019</v>
      </c>
      <c r="FR251">
        <v>1.86188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-8.4499999999999993</v>
      </c>
      <c r="GH251">
        <v>0.1973</v>
      </c>
      <c r="GI251">
        <v>-4.4815386914191997</v>
      </c>
      <c r="GJ251">
        <v>-4.8024823865547416E-3</v>
      </c>
      <c r="GK251">
        <v>2.2541114550050859E-6</v>
      </c>
      <c r="GL251">
        <v>-5.2254267566753844E-10</v>
      </c>
      <c r="GM251">
        <v>0.19724000000001499</v>
      </c>
      <c r="GN251">
        <v>0</v>
      </c>
      <c r="GO251">
        <v>0</v>
      </c>
      <c r="GP251">
        <v>0</v>
      </c>
      <c r="GQ251">
        <v>6</v>
      </c>
      <c r="GR251">
        <v>2068</v>
      </c>
      <c r="GS251">
        <v>3</v>
      </c>
      <c r="GT251">
        <v>31</v>
      </c>
      <c r="GU251">
        <v>72.7</v>
      </c>
      <c r="GV251">
        <v>72.8</v>
      </c>
      <c r="GW251">
        <v>3.9587400000000001</v>
      </c>
      <c r="GX251">
        <v>2.4890099999999999</v>
      </c>
      <c r="GY251">
        <v>2.04834</v>
      </c>
      <c r="GZ251">
        <v>2.6232899999999999</v>
      </c>
      <c r="HA251">
        <v>2.1972700000000001</v>
      </c>
      <c r="HB251">
        <v>2.3107899999999999</v>
      </c>
      <c r="HC251">
        <v>38.354500000000002</v>
      </c>
      <c r="HD251">
        <v>14.7712</v>
      </c>
      <c r="HE251">
        <v>18</v>
      </c>
      <c r="HF251">
        <v>683.745</v>
      </c>
      <c r="HG251">
        <v>756.49400000000003</v>
      </c>
      <c r="HH251">
        <v>30.998899999999999</v>
      </c>
      <c r="HI251">
        <v>33.8414</v>
      </c>
      <c r="HJ251">
        <v>30.000599999999999</v>
      </c>
      <c r="HK251">
        <v>33.658299999999997</v>
      </c>
      <c r="HL251">
        <v>33.654299999999999</v>
      </c>
      <c r="HM251">
        <v>79.142300000000006</v>
      </c>
      <c r="HN251">
        <v>7.4301599999999999</v>
      </c>
      <c r="HO251">
        <v>100</v>
      </c>
      <c r="HP251">
        <v>31</v>
      </c>
      <c r="HQ251">
        <v>1575.05</v>
      </c>
      <c r="HR251">
        <v>34.618699999999997</v>
      </c>
      <c r="HS251">
        <v>98.823899999999995</v>
      </c>
      <c r="HT251">
        <v>97.507900000000006</v>
      </c>
    </row>
    <row r="252" spans="1:228" x14ac:dyDescent="0.2">
      <c r="A252">
        <v>237</v>
      </c>
      <c r="B252">
        <v>1676574849.0999999</v>
      </c>
      <c r="C252">
        <v>942.5</v>
      </c>
      <c r="D252" t="s">
        <v>833</v>
      </c>
      <c r="E252" t="s">
        <v>834</v>
      </c>
      <c r="F252">
        <v>4</v>
      </c>
      <c r="G252">
        <v>1676574847.0999999</v>
      </c>
      <c r="H252">
        <f t="shared" si="102"/>
        <v>6.7383150902916285E-4</v>
      </c>
      <c r="I252">
        <f t="shared" si="103"/>
        <v>0.67383150902916289</v>
      </c>
      <c r="J252">
        <f t="shared" si="104"/>
        <v>15.765810076082881</v>
      </c>
      <c r="K252">
        <f t="shared" si="105"/>
        <v>1542.6442857142861</v>
      </c>
      <c r="L252">
        <f t="shared" si="106"/>
        <v>908.85469912529425</v>
      </c>
      <c r="M252">
        <f t="shared" si="107"/>
        <v>91.852553594912948</v>
      </c>
      <c r="N252">
        <f t="shared" si="108"/>
        <v>155.90590780663777</v>
      </c>
      <c r="O252">
        <f t="shared" si="109"/>
        <v>4.2189739072232037E-2</v>
      </c>
      <c r="P252">
        <f t="shared" si="110"/>
        <v>2.7646021573182407</v>
      </c>
      <c r="Q252">
        <f t="shared" si="111"/>
        <v>4.1835291654205548E-2</v>
      </c>
      <c r="R252">
        <f t="shared" si="112"/>
        <v>2.6178654647116315E-2</v>
      </c>
      <c r="S252">
        <f t="shared" si="113"/>
        <v>226.10118480692515</v>
      </c>
      <c r="T252">
        <f t="shared" si="114"/>
        <v>34.274267130991241</v>
      </c>
      <c r="U252">
        <f t="shared" si="115"/>
        <v>33.243342857142864</v>
      </c>
      <c r="V252">
        <f t="shared" si="116"/>
        <v>5.1215966165337035</v>
      </c>
      <c r="W252">
        <f t="shared" si="117"/>
        <v>70.311935269822087</v>
      </c>
      <c r="X252">
        <f t="shared" si="118"/>
        <v>3.5637269595441166</v>
      </c>
      <c r="Y252">
        <f t="shared" si="119"/>
        <v>5.0684523841767577</v>
      </c>
      <c r="Z252">
        <f t="shared" si="120"/>
        <v>1.5578696569895869</v>
      </c>
      <c r="AA252">
        <f t="shared" si="121"/>
        <v>-29.715969548186081</v>
      </c>
      <c r="AB252">
        <f t="shared" si="122"/>
        <v>-27.698991666472491</v>
      </c>
      <c r="AC252">
        <f t="shared" si="123"/>
        <v>-2.2979847889958851</v>
      </c>
      <c r="AD252">
        <f t="shared" si="124"/>
        <v>166.3882388032707</v>
      </c>
      <c r="AE252">
        <f t="shared" si="125"/>
        <v>26.193551453296479</v>
      </c>
      <c r="AF252">
        <f t="shared" si="126"/>
        <v>0.82018638512918685</v>
      </c>
      <c r="AG252">
        <f t="shared" si="127"/>
        <v>15.765810076082881</v>
      </c>
      <c r="AH252">
        <v>1623.029613677465</v>
      </c>
      <c r="AI252">
        <v>1601.5655757575751</v>
      </c>
      <c r="AJ252">
        <v>1.6960824180137131</v>
      </c>
      <c r="AK252">
        <v>61.748436210949897</v>
      </c>
      <c r="AL252">
        <f t="shared" si="128"/>
        <v>0.67383150902916289</v>
      </c>
      <c r="AM252">
        <v>34.532595015049161</v>
      </c>
      <c r="AN252">
        <v>35.241465454545448</v>
      </c>
      <c r="AO252">
        <v>-1.7725208447123001E-2</v>
      </c>
      <c r="AP252">
        <v>100.5812648026685</v>
      </c>
      <c r="AQ252">
        <v>14</v>
      </c>
      <c r="AR252">
        <v>2</v>
      </c>
      <c r="AS252">
        <f t="shared" si="129"/>
        <v>1</v>
      </c>
      <c r="AT252">
        <f t="shared" si="130"/>
        <v>0</v>
      </c>
      <c r="AU252">
        <f t="shared" si="131"/>
        <v>47243.318196738473</v>
      </c>
      <c r="AV252">
        <f t="shared" si="132"/>
        <v>1199.92</v>
      </c>
      <c r="AW252">
        <f t="shared" si="133"/>
        <v>1025.8571278792358</v>
      </c>
      <c r="AX252">
        <f t="shared" si="134"/>
        <v>0.85493793576174726</v>
      </c>
      <c r="AY252">
        <f t="shared" si="135"/>
        <v>0.18843021602017229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1676574847.0999999</v>
      </c>
      <c r="BF252">
        <v>1542.6442857142861</v>
      </c>
      <c r="BG252">
        <v>1567.9914285714281</v>
      </c>
      <c r="BH252">
        <v>35.262057142857138</v>
      </c>
      <c r="BI252">
        <v>34.531642857142863</v>
      </c>
      <c r="BJ252">
        <v>1551.101428571428</v>
      </c>
      <c r="BK252">
        <v>35.064828571428571</v>
      </c>
      <c r="BL252">
        <v>649.9858571428573</v>
      </c>
      <c r="BM252">
        <v>100.9641428571429</v>
      </c>
      <c r="BN252">
        <v>9.9925671428571436E-2</v>
      </c>
      <c r="BO252">
        <v>33.057499999999997</v>
      </c>
      <c r="BP252">
        <v>33.243342857142864</v>
      </c>
      <c r="BQ252">
        <v>999.89999999999986</v>
      </c>
      <c r="BR252">
        <v>0</v>
      </c>
      <c r="BS252">
        <v>0</v>
      </c>
      <c r="BT252">
        <v>9001.25</v>
      </c>
      <c r="BU252">
        <v>0</v>
      </c>
      <c r="BV252">
        <v>1972.838571428571</v>
      </c>
      <c r="BW252">
        <v>-25.347285714285711</v>
      </c>
      <c r="BX252">
        <v>1599.028571428571</v>
      </c>
      <c r="BY252">
        <v>1624.0728571428569</v>
      </c>
      <c r="BZ252">
        <v>0.73040014285714283</v>
      </c>
      <c r="CA252">
        <v>1567.9914285714281</v>
      </c>
      <c r="CB252">
        <v>34.531642857142863</v>
      </c>
      <c r="CC252">
        <v>3.5602071428571431</v>
      </c>
      <c r="CD252">
        <v>3.486462857142858</v>
      </c>
      <c r="CE252">
        <v>26.90962857142857</v>
      </c>
      <c r="CF252">
        <v>26.55395714285714</v>
      </c>
      <c r="CG252">
        <v>1199.92</v>
      </c>
      <c r="CH252">
        <v>0.49998557142857142</v>
      </c>
      <c r="CI252">
        <v>0.50001442857142864</v>
      </c>
      <c r="CJ252">
        <v>0</v>
      </c>
      <c r="CK252">
        <v>1180.3685714285709</v>
      </c>
      <c r="CL252">
        <v>4.9990899999999998</v>
      </c>
      <c r="CM252">
        <v>13165.6</v>
      </c>
      <c r="CN252">
        <v>9557.17</v>
      </c>
      <c r="CO252">
        <v>43.625</v>
      </c>
      <c r="CP252">
        <v>46.214000000000013</v>
      </c>
      <c r="CQ252">
        <v>44.5</v>
      </c>
      <c r="CR252">
        <v>44.811999999999998</v>
      </c>
      <c r="CS252">
        <v>44.875</v>
      </c>
      <c r="CT252">
        <v>597.44285714285718</v>
      </c>
      <c r="CU252">
        <v>597.47714285714289</v>
      </c>
      <c r="CV252">
        <v>0</v>
      </c>
      <c r="CW252">
        <v>1676574860.7</v>
      </c>
      <c r="CX252">
        <v>0</v>
      </c>
      <c r="CY252">
        <v>1676570481.5999999</v>
      </c>
      <c r="CZ252" t="s">
        <v>356</v>
      </c>
      <c r="DA252">
        <v>1676570481.5999999</v>
      </c>
      <c r="DB252">
        <v>1676570479.5999999</v>
      </c>
      <c r="DC252">
        <v>11</v>
      </c>
      <c r="DD252">
        <v>-8.3000000000000004E-2</v>
      </c>
      <c r="DE252">
        <v>1.9E-2</v>
      </c>
      <c r="DF252">
        <v>-6.1429999999999998</v>
      </c>
      <c r="DG252">
        <v>0.19700000000000001</v>
      </c>
      <c r="DH252">
        <v>415</v>
      </c>
      <c r="DI252">
        <v>33</v>
      </c>
      <c r="DJ252">
        <v>0.52</v>
      </c>
      <c r="DK252">
        <v>0.45</v>
      </c>
      <c r="DL252">
        <v>-25.479965</v>
      </c>
      <c r="DM252">
        <v>-0.1239692307692136</v>
      </c>
      <c r="DN252">
        <v>0.12627488774495149</v>
      </c>
      <c r="DO252">
        <v>0</v>
      </c>
      <c r="DP252">
        <v>0.68355960000000004</v>
      </c>
      <c r="DQ252">
        <v>0.94543861913696015</v>
      </c>
      <c r="DR252">
        <v>0.1214594197826583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374</v>
      </c>
      <c r="EA252">
        <v>3.2959700000000001</v>
      </c>
      <c r="EB252">
        <v>2.6251099999999998</v>
      </c>
      <c r="EC252">
        <v>0.24415000000000001</v>
      </c>
      <c r="ED252">
        <v>0.24415500000000001</v>
      </c>
      <c r="EE252">
        <v>0.14225299999999999</v>
      </c>
      <c r="EF252">
        <v>0.13891500000000001</v>
      </c>
      <c r="EG252">
        <v>22764.6</v>
      </c>
      <c r="EH252">
        <v>23091.8</v>
      </c>
      <c r="EI252">
        <v>28035.9</v>
      </c>
      <c r="EJ252">
        <v>29422.7</v>
      </c>
      <c r="EK252">
        <v>33117.699999999997</v>
      </c>
      <c r="EL252">
        <v>35171.199999999997</v>
      </c>
      <c r="EM252">
        <v>39596.300000000003</v>
      </c>
      <c r="EN252">
        <v>42043.4</v>
      </c>
      <c r="EO252">
        <v>2.19095</v>
      </c>
      <c r="EP252">
        <v>2.1863299999999999</v>
      </c>
      <c r="EQ252">
        <v>0.110235</v>
      </c>
      <c r="ER252">
        <v>0</v>
      </c>
      <c r="ES252">
        <v>31.446000000000002</v>
      </c>
      <c r="ET252">
        <v>999.9</v>
      </c>
      <c r="EU252">
        <v>76.3</v>
      </c>
      <c r="EV252">
        <v>33</v>
      </c>
      <c r="EW252">
        <v>38.180500000000002</v>
      </c>
      <c r="EX252">
        <v>56.706499999999998</v>
      </c>
      <c r="EY252">
        <v>-4.2267599999999996</v>
      </c>
      <c r="EZ252">
        <v>2</v>
      </c>
      <c r="FA252">
        <v>0.51442600000000005</v>
      </c>
      <c r="FB252">
        <v>0.50766900000000004</v>
      </c>
      <c r="FC252">
        <v>20.271799999999999</v>
      </c>
      <c r="FD252">
        <v>5.2180400000000002</v>
      </c>
      <c r="FE252">
        <v>12.0099</v>
      </c>
      <c r="FF252">
        <v>4.9857500000000003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1.86426</v>
      </c>
      <c r="FO252">
        <v>1.86032</v>
      </c>
      <c r="FP252">
        <v>1.861</v>
      </c>
      <c r="FQ252">
        <v>1.8602000000000001</v>
      </c>
      <c r="FR252">
        <v>1.86188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-8.4700000000000006</v>
      </c>
      <c r="GH252">
        <v>0.1973</v>
      </c>
      <c r="GI252">
        <v>-4.4815386914191997</v>
      </c>
      <c r="GJ252">
        <v>-4.8024823865547416E-3</v>
      </c>
      <c r="GK252">
        <v>2.2541114550050859E-6</v>
      </c>
      <c r="GL252">
        <v>-5.2254267566753844E-10</v>
      </c>
      <c r="GM252">
        <v>0.19724000000001499</v>
      </c>
      <c r="GN252">
        <v>0</v>
      </c>
      <c r="GO252">
        <v>0</v>
      </c>
      <c r="GP252">
        <v>0</v>
      </c>
      <c r="GQ252">
        <v>6</v>
      </c>
      <c r="GR252">
        <v>2068</v>
      </c>
      <c r="GS252">
        <v>3</v>
      </c>
      <c r="GT252">
        <v>31</v>
      </c>
      <c r="GU252">
        <v>72.8</v>
      </c>
      <c r="GV252">
        <v>72.8</v>
      </c>
      <c r="GW252">
        <v>3.9721700000000002</v>
      </c>
      <c r="GX252">
        <v>2.4902299999999999</v>
      </c>
      <c r="GY252">
        <v>2.04834</v>
      </c>
      <c r="GZ252">
        <v>2.6245099999999999</v>
      </c>
      <c r="HA252">
        <v>2.1972700000000001</v>
      </c>
      <c r="HB252">
        <v>2.31812</v>
      </c>
      <c r="HC252">
        <v>38.354500000000002</v>
      </c>
      <c r="HD252">
        <v>14.7712</v>
      </c>
      <c r="HE252">
        <v>18</v>
      </c>
      <c r="HF252">
        <v>683.48599999999999</v>
      </c>
      <c r="HG252">
        <v>756.71500000000003</v>
      </c>
      <c r="HH252">
        <v>30.999199999999998</v>
      </c>
      <c r="HI252">
        <v>33.845700000000001</v>
      </c>
      <c r="HJ252">
        <v>30.000599999999999</v>
      </c>
      <c r="HK252">
        <v>33.662799999999997</v>
      </c>
      <c r="HL252">
        <v>33.660299999999999</v>
      </c>
      <c r="HM252">
        <v>79.411100000000005</v>
      </c>
      <c r="HN252">
        <v>7.4301599999999999</v>
      </c>
      <c r="HO252">
        <v>100</v>
      </c>
      <c r="HP252">
        <v>31</v>
      </c>
      <c r="HQ252">
        <v>1581.89</v>
      </c>
      <c r="HR252">
        <v>34.618699999999997</v>
      </c>
      <c r="HS252">
        <v>98.823499999999996</v>
      </c>
      <c r="HT252">
        <v>97.506299999999996</v>
      </c>
    </row>
    <row r="253" spans="1:228" x14ac:dyDescent="0.2">
      <c r="A253">
        <v>238</v>
      </c>
      <c r="B253">
        <v>1676574853.0999999</v>
      </c>
      <c r="C253">
        <v>946.5</v>
      </c>
      <c r="D253" t="s">
        <v>835</v>
      </c>
      <c r="E253" t="s">
        <v>836</v>
      </c>
      <c r="F253">
        <v>4</v>
      </c>
      <c r="G253">
        <v>1676574850.7874999</v>
      </c>
      <c r="H253">
        <f t="shared" si="102"/>
        <v>6.8797735369147594E-4</v>
      </c>
      <c r="I253">
        <f t="shared" si="103"/>
        <v>0.68797735369147595</v>
      </c>
      <c r="J253">
        <f t="shared" si="104"/>
        <v>15.726157074607357</v>
      </c>
      <c r="K253">
        <f t="shared" si="105"/>
        <v>1548.7162499999999</v>
      </c>
      <c r="L253">
        <f t="shared" si="106"/>
        <v>927.48918893405403</v>
      </c>
      <c r="M253">
        <f t="shared" si="107"/>
        <v>93.737411191114404</v>
      </c>
      <c r="N253">
        <f t="shared" si="108"/>
        <v>156.52220389916883</v>
      </c>
      <c r="O253">
        <f t="shared" si="109"/>
        <v>4.3013570269235517E-2</v>
      </c>
      <c r="P253">
        <f t="shared" si="110"/>
        <v>2.7605851106667263</v>
      </c>
      <c r="Q253">
        <f t="shared" si="111"/>
        <v>4.2644679392530901E-2</v>
      </c>
      <c r="R253">
        <f t="shared" si="112"/>
        <v>2.6685804186795864E-2</v>
      </c>
      <c r="S253">
        <f t="shared" si="113"/>
        <v>226.11558710873652</v>
      </c>
      <c r="T253">
        <f t="shared" si="114"/>
        <v>34.269848083313356</v>
      </c>
      <c r="U253">
        <f t="shared" si="115"/>
        <v>33.237774999999999</v>
      </c>
      <c r="V253">
        <f t="shared" si="116"/>
        <v>5.1199973975006605</v>
      </c>
      <c r="W253">
        <f t="shared" si="117"/>
        <v>70.23825706295797</v>
      </c>
      <c r="X253">
        <f t="shared" si="118"/>
        <v>3.5595377641684043</v>
      </c>
      <c r="Y253">
        <f t="shared" si="119"/>
        <v>5.0678048018444102</v>
      </c>
      <c r="Z253">
        <f t="shared" si="120"/>
        <v>1.5604596333322562</v>
      </c>
      <c r="AA253">
        <f t="shared" si="121"/>
        <v>-30.339801297794089</v>
      </c>
      <c r="AB253">
        <f t="shared" si="122"/>
        <v>-27.168672701966404</v>
      </c>
      <c r="AC253">
        <f t="shared" si="123"/>
        <v>-2.257181194525935</v>
      </c>
      <c r="AD253">
        <f t="shared" si="124"/>
        <v>166.34993191445008</v>
      </c>
      <c r="AE253">
        <f t="shared" si="125"/>
        <v>26.317907193723332</v>
      </c>
      <c r="AF253">
        <f t="shared" si="126"/>
        <v>0.77379510693235087</v>
      </c>
      <c r="AG253">
        <f t="shared" si="127"/>
        <v>15.726157074607357</v>
      </c>
      <c r="AH253">
        <v>1629.8872251489399</v>
      </c>
      <c r="AI253">
        <v>1608.377939393939</v>
      </c>
      <c r="AJ253">
        <v>1.7181654280533269</v>
      </c>
      <c r="AK253">
        <v>61.748436210949897</v>
      </c>
      <c r="AL253">
        <f t="shared" si="128"/>
        <v>0.68797735369147595</v>
      </c>
      <c r="AM253">
        <v>34.527926777010236</v>
      </c>
      <c r="AN253">
        <v>35.205474545454543</v>
      </c>
      <c r="AO253">
        <v>-1.056545804434727E-2</v>
      </c>
      <c r="AP253">
        <v>100.5812648026685</v>
      </c>
      <c r="AQ253">
        <v>13</v>
      </c>
      <c r="AR253">
        <v>2</v>
      </c>
      <c r="AS253">
        <f t="shared" si="129"/>
        <v>1</v>
      </c>
      <c r="AT253">
        <f t="shared" si="130"/>
        <v>0</v>
      </c>
      <c r="AU253">
        <f t="shared" si="131"/>
        <v>47133.345975538468</v>
      </c>
      <c r="AV253">
        <f t="shared" si="132"/>
        <v>1200.00875</v>
      </c>
      <c r="AW253">
        <f t="shared" si="133"/>
        <v>1025.9318010926095</v>
      </c>
      <c r="AX253">
        <f t="shared" si="134"/>
        <v>0.85493693366203327</v>
      </c>
      <c r="AY253">
        <f t="shared" si="135"/>
        <v>0.18842828196772443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1676574850.7874999</v>
      </c>
      <c r="BF253">
        <v>1548.7162499999999</v>
      </c>
      <c r="BG253">
        <v>1574.11625</v>
      </c>
      <c r="BH253">
        <v>35.220012500000003</v>
      </c>
      <c r="BI253">
        <v>34.530887499999999</v>
      </c>
      <c r="BJ253">
        <v>1557.18625</v>
      </c>
      <c r="BK253">
        <v>35.0227875</v>
      </c>
      <c r="BL253">
        <v>649.99125000000004</v>
      </c>
      <c r="BM253">
        <v>100.96575</v>
      </c>
      <c r="BN253">
        <v>0.1000223125</v>
      </c>
      <c r="BO253">
        <v>33.055225000000007</v>
      </c>
      <c r="BP253">
        <v>33.237774999999999</v>
      </c>
      <c r="BQ253">
        <v>999.9</v>
      </c>
      <c r="BR253">
        <v>0</v>
      </c>
      <c r="BS253">
        <v>0</v>
      </c>
      <c r="BT253">
        <v>8979.7674999999981</v>
      </c>
      <c r="BU253">
        <v>0</v>
      </c>
      <c r="BV253">
        <v>1974.92</v>
      </c>
      <c r="BW253">
        <v>-25.396562500000002</v>
      </c>
      <c r="BX253">
        <v>1605.2550000000001</v>
      </c>
      <c r="BY253">
        <v>1630.415</v>
      </c>
      <c r="BZ253">
        <v>0.68914362500000004</v>
      </c>
      <c r="CA253">
        <v>1574.11625</v>
      </c>
      <c r="CB253">
        <v>34.530887499999999</v>
      </c>
      <c r="CC253">
        <v>3.5560162499999999</v>
      </c>
      <c r="CD253">
        <v>3.4864362500000001</v>
      </c>
      <c r="CE253">
        <v>26.889587500000001</v>
      </c>
      <c r="CF253">
        <v>26.5538375</v>
      </c>
      <c r="CG253">
        <v>1200.00875</v>
      </c>
      <c r="CH253">
        <v>0.50001899999999999</v>
      </c>
      <c r="CI253">
        <v>0.49998100000000012</v>
      </c>
      <c r="CJ253">
        <v>0</v>
      </c>
      <c r="CK253">
        <v>1180.6224999999999</v>
      </c>
      <c r="CL253">
        <v>4.9990899999999998</v>
      </c>
      <c r="CM253">
        <v>13169.9375</v>
      </c>
      <c r="CN253">
        <v>9557.9962500000001</v>
      </c>
      <c r="CO253">
        <v>43.609250000000003</v>
      </c>
      <c r="CP253">
        <v>46.226374999999997</v>
      </c>
      <c r="CQ253">
        <v>44.5</v>
      </c>
      <c r="CR253">
        <v>44.811999999999998</v>
      </c>
      <c r="CS253">
        <v>44.875</v>
      </c>
      <c r="CT253">
        <v>597.52750000000003</v>
      </c>
      <c r="CU253">
        <v>597.48125000000005</v>
      </c>
      <c r="CV253">
        <v>0</v>
      </c>
      <c r="CW253">
        <v>1676574864.9000001</v>
      </c>
      <c r="CX253">
        <v>0</v>
      </c>
      <c r="CY253">
        <v>1676570481.5999999</v>
      </c>
      <c r="CZ253" t="s">
        <v>356</v>
      </c>
      <c r="DA253">
        <v>1676570481.5999999</v>
      </c>
      <c r="DB253">
        <v>1676570479.5999999</v>
      </c>
      <c r="DC253">
        <v>11</v>
      </c>
      <c r="DD253">
        <v>-8.3000000000000004E-2</v>
      </c>
      <c r="DE253">
        <v>1.9E-2</v>
      </c>
      <c r="DF253">
        <v>-6.1429999999999998</v>
      </c>
      <c r="DG253">
        <v>0.19700000000000001</v>
      </c>
      <c r="DH253">
        <v>415</v>
      </c>
      <c r="DI253">
        <v>33</v>
      </c>
      <c r="DJ253">
        <v>0.52</v>
      </c>
      <c r="DK253">
        <v>0.45</v>
      </c>
      <c r="DL253">
        <v>-25.475790243902441</v>
      </c>
      <c r="DM253">
        <v>0.369135888501676</v>
      </c>
      <c r="DN253">
        <v>0.1268878279443241</v>
      </c>
      <c r="DO253">
        <v>0</v>
      </c>
      <c r="DP253">
        <v>0.70258592682926835</v>
      </c>
      <c r="DQ253">
        <v>0.57154827177700451</v>
      </c>
      <c r="DR253">
        <v>0.11012988109841371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374</v>
      </c>
      <c r="EA253">
        <v>3.2961800000000001</v>
      </c>
      <c r="EB253">
        <v>2.6252599999999999</v>
      </c>
      <c r="EC253">
        <v>0.24476100000000001</v>
      </c>
      <c r="ED253">
        <v>0.24476800000000001</v>
      </c>
      <c r="EE253">
        <v>0.142152</v>
      </c>
      <c r="EF253">
        <v>0.139017</v>
      </c>
      <c r="EG253">
        <v>22745.8</v>
      </c>
      <c r="EH253">
        <v>23072.7</v>
      </c>
      <c r="EI253">
        <v>28035.599999999999</v>
      </c>
      <c r="EJ253">
        <v>29422.3</v>
      </c>
      <c r="EK253">
        <v>33121.1</v>
      </c>
      <c r="EL253">
        <v>35166.400000000001</v>
      </c>
      <c r="EM253">
        <v>39595.699999999997</v>
      </c>
      <c r="EN253">
        <v>42042.7</v>
      </c>
      <c r="EO253">
        <v>2.1911499999999999</v>
      </c>
      <c r="EP253">
        <v>2.18648</v>
      </c>
      <c r="EQ253">
        <v>0.11164300000000001</v>
      </c>
      <c r="ER253">
        <v>0</v>
      </c>
      <c r="ES253">
        <v>31.4315</v>
      </c>
      <c r="ET253">
        <v>999.9</v>
      </c>
      <c r="EU253">
        <v>76.3</v>
      </c>
      <c r="EV253">
        <v>33</v>
      </c>
      <c r="EW253">
        <v>38.179600000000001</v>
      </c>
      <c r="EX253">
        <v>56.796500000000002</v>
      </c>
      <c r="EY253">
        <v>-4.2988799999999996</v>
      </c>
      <c r="EZ253">
        <v>2</v>
      </c>
      <c r="FA253">
        <v>0.51485999999999998</v>
      </c>
      <c r="FB253">
        <v>0.50589300000000004</v>
      </c>
      <c r="FC253">
        <v>20.271799999999999</v>
      </c>
      <c r="FD253">
        <v>5.2187900000000003</v>
      </c>
      <c r="FE253">
        <v>12.0099</v>
      </c>
      <c r="FF253">
        <v>4.9862000000000002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1.86425</v>
      </c>
      <c r="FO253">
        <v>1.86032</v>
      </c>
      <c r="FP253">
        <v>1.8610100000000001</v>
      </c>
      <c r="FQ253">
        <v>1.8602000000000001</v>
      </c>
      <c r="FR253">
        <v>1.86188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-8.4700000000000006</v>
      </c>
      <c r="GH253">
        <v>0.1973</v>
      </c>
      <c r="GI253">
        <v>-4.4815386914191997</v>
      </c>
      <c r="GJ253">
        <v>-4.8024823865547416E-3</v>
      </c>
      <c r="GK253">
        <v>2.2541114550050859E-6</v>
      </c>
      <c r="GL253">
        <v>-5.2254267566753844E-10</v>
      </c>
      <c r="GM253">
        <v>0.19724000000001499</v>
      </c>
      <c r="GN253">
        <v>0</v>
      </c>
      <c r="GO253">
        <v>0</v>
      </c>
      <c r="GP253">
        <v>0</v>
      </c>
      <c r="GQ253">
        <v>6</v>
      </c>
      <c r="GR253">
        <v>2068</v>
      </c>
      <c r="GS253">
        <v>3</v>
      </c>
      <c r="GT253">
        <v>31</v>
      </c>
      <c r="GU253">
        <v>72.900000000000006</v>
      </c>
      <c r="GV253">
        <v>72.900000000000006</v>
      </c>
      <c r="GW253">
        <v>3.9831500000000002</v>
      </c>
      <c r="GX253">
        <v>2.4841299999999999</v>
      </c>
      <c r="GY253">
        <v>2.04834</v>
      </c>
      <c r="GZ253">
        <v>2.6257299999999999</v>
      </c>
      <c r="HA253">
        <v>2.1972700000000001</v>
      </c>
      <c r="HB253">
        <v>2.3339799999999999</v>
      </c>
      <c r="HC253">
        <v>38.354500000000002</v>
      </c>
      <c r="HD253">
        <v>14.7887</v>
      </c>
      <c r="HE253">
        <v>18</v>
      </c>
      <c r="HF253">
        <v>683.71500000000003</v>
      </c>
      <c r="HG253">
        <v>756.92700000000002</v>
      </c>
      <c r="HH253">
        <v>30.999400000000001</v>
      </c>
      <c r="HI253">
        <v>33.849600000000002</v>
      </c>
      <c r="HJ253">
        <v>30.000599999999999</v>
      </c>
      <c r="HK253">
        <v>33.668799999999997</v>
      </c>
      <c r="HL253">
        <v>33.665599999999998</v>
      </c>
      <c r="HM253">
        <v>79.674899999999994</v>
      </c>
      <c r="HN253">
        <v>7.1529299999999996</v>
      </c>
      <c r="HO253">
        <v>100</v>
      </c>
      <c r="HP253">
        <v>31</v>
      </c>
      <c r="HQ253">
        <v>1588.58</v>
      </c>
      <c r="HR253">
        <v>34.639699999999998</v>
      </c>
      <c r="HS253">
        <v>98.822000000000003</v>
      </c>
      <c r="HT253">
        <v>97.504800000000003</v>
      </c>
    </row>
    <row r="254" spans="1:228" x14ac:dyDescent="0.2">
      <c r="A254">
        <v>239</v>
      </c>
      <c r="B254">
        <v>1676574857.0999999</v>
      </c>
      <c r="C254">
        <v>950.5</v>
      </c>
      <c r="D254" t="s">
        <v>837</v>
      </c>
      <c r="E254" t="s">
        <v>838</v>
      </c>
      <c r="F254">
        <v>4</v>
      </c>
      <c r="G254">
        <v>1676574855.0999999</v>
      </c>
      <c r="H254">
        <f t="shared" si="102"/>
        <v>6.6483415228353788E-4</v>
      </c>
      <c r="I254">
        <f t="shared" si="103"/>
        <v>0.66483415228353793</v>
      </c>
      <c r="J254">
        <f t="shared" si="104"/>
        <v>15.808409889733646</v>
      </c>
      <c r="K254">
        <f t="shared" si="105"/>
        <v>1555.8871428571431</v>
      </c>
      <c r="L254">
        <f t="shared" si="106"/>
        <v>910.38383199711802</v>
      </c>
      <c r="M254">
        <f t="shared" si="107"/>
        <v>92.006303458962378</v>
      </c>
      <c r="N254">
        <f t="shared" si="108"/>
        <v>157.2429337849504</v>
      </c>
      <c r="O254">
        <f t="shared" si="109"/>
        <v>4.1510565667592786E-2</v>
      </c>
      <c r="P254">
        <f t="shared" si="110"/>
        <v>2.7631236464767848</v>
      </c>
      <c r="Q254">
        <f t="shared" si="111"/>
        <v>4.1167206162489804E-2</v>
      </c>
      <c r="R254">
        <f t="shared" si="112"/>
        <v>2.5760116480291424E-2</v>
      </c>
      <c r="S254">
        <f t="shared" si="113"/>
        <v>226.11444909126675</v>
      </c>
      <c r="T254">
        <f t="shared" si="114"/>
        <v>34.276810733097115</v>
      </c>
      <c r="U254">
        <f t="shared" si="115"/>
        <v>33.239514285714293</v>
      </c>
      <c r="V254">
        <f t="shared" si="116"/>
        <v>5.1204969144481218</v>
      </c>
      <c r="W254">
        <f t="shared" si="117"/>
        <v>70.210124833600474</v>
      </c>
      <c r="X254">
        <f t="shared" si="118"/>
        <v>3.5584468286190196</v>
      </c>
      <c r="Y254">
        <f t="shared" si="119"/>
        <v>5.0682815862421782</v>
      </c>
      <c r="Z254">
        <f t="shared" si="120"/>
        <v>1.5620500858291022</v>
      </c>
      <c r="AA254">
        <f t="shared" si="121"/>
        <v>-29.319186115704021</v>
      </c>
      <c r="AB254">
        <f t="shared" si="122"/>
        <v>-27.203232401356555</v>
      </c>
      <c r="AC254">
        <f t="shared" si="123"/>
        <v>-2.2580138432540036</v>
      </c>
      <c r="AD254">
        <f t="shared" si="124"/>
        <v>167.33401673095219</v>
      </c>
      <c r="AE254">
        <f t="shared" si="125"/>
        <v>26.424713801163588</v>
      </c>
      <c r="AF254">
        <f t="shared" si="126"/>
        <v>0.54394149143180537</v>
      </c>
      <c r="AG254">
        <f t="shared" si="127"/>
        <v>15.808409889733646</v>
      </c>
      <c r="AH254">
        <v>1636.8728847016989</v>
      </c>
      <c r="AI254">
        <v>1615.2567878787879</v>
      </c>
      <c r="AJ254">
        <v>1.725379512346386</v>
      </c>
      <c r="AK254">
        <v>61.748436210949897</v>
      </c>
      <c r="AL254">
        <f t="shared" si="128"/>
        <v>0.66483415228353793</v>
      </c>
      <c r="AM254">
        <v>34.639279987289292</v>
      </c>
      <c r="AN254">
        <v>35.228604848484828</v>
      </c>
      <c r="AO254">
        <v>4.4093208980306478E-4</v>
      </c>
      <c r="AP254">
        <v>100.5812648026685</v>
      </c>
      <c r="AQ254">
        <v>13</v>
      </c>
      <c r="AR254">
        <v>2</v>
      </c>
      <c r="AS254">
        <f t="shared" si="129"/>
        <v>1</v>
      </c>
      <c r="AT254">
        <f t="shared" si="130"/>
        <v>0</v>
      </c>
      <c r="AU254">
        <f t="shared" si="131"/>
        <v>47202.784854201942</v>
      </c>
      <c r="AV254">
        <f t="shared" si="132"/>
        <v>1200</v>
      </c>
      <c r="AW254">
        <f t="shared" si="133"/>
        <v>1025.9245850213817</v>
      </c>
      <c r="AX254">
        <f t="shared" si="134"/>
        <v>0.85493715418448479</v>
      </c>
      <c r="AY254">
        <f t="shared" si="135"/>
        <v>0.18842870757605562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1676574855.0999999</v>
      </c>
      <c r="BF254">
        <v>1555.8871428571431</v>
      </c>
      <c r="BG254">
        <v>1581.058571428571</v>
      </c>
      <c r="BH254">
        <v>35.21011428571429</v>
      </c>
      <c r="BI254">
        <v>34.725728571428569</v>
      </c>
      <c r="BJ254">
        <v>1564.3671428571431</v>
      </c>
      <c r="BK254">
        <v>35.012871428571422</v>
      </c>
      <c r="BL254">
        <v>650.04714285714283</v>
      </c>
      <c r="BM254">
        <v>100.9631428571428</v>
      </c>
      <c r="BN254">
        <v>0.1000573285714286</v>
      </c>
      <c r="BO254">
        <v>33.056899999999999</v>
      </c>
      <c r="BP254">
        <v>33.239514285714293</v>
      </c>
      <c r="BQ254">
        <v>999.89999999999986</v>
      </c>
      <c r="BR254">
        <v>0</v>
      </c>
      <c r="BS254">
        <v>0</v>
      </c>
      <c r="BT254">
        <v>8993.4814285714292</v>
      </c>
      <c r="BU254">
        <v>0</v>
      </c>
      <c r="BV254">
        <v>1974.3628571428569</v>
      </c>
      <c r="BW254">
        <v>-25.170557142857142</v>
      </c>
      <c r="BX254">
        <v>1612.668571428572</v>
      </c>
      <c r="BY254">
        <v>1637.9357142857141</v>
      </c>
      <c r="BZ254">
        <v>0.48436457142857142</v>
      </c>
      <c r="CA254">
        <v>1581.058571428571</v>
      </c>
      <c r="CB254">
        <v>34.725728571428569</v>
      </c>
      <c r="CC254">
        <v>3.5549271428571432</v>
      </c>
      <c r="CD254">
        <v>3.5060257142857152</v>
      </c>
      <c r="CE254">
        <v>26.88438571428571</v>
      </c>
      <c r="CF254">
        <v>26.648900000000001</v>
      </c>
      <c r="CG254">
        <v>1200</v>
      </c>
      <c r="CH254">
        <v>0.50001328571428572</v>
      </c>
      <c r="CI254">
        <v>0.49998671428571428</v>
      </c>
      <c r="CJ254">
        <v>0</v>
      </c>
      <c r="CK254">
        <v>1180.8485714285709</v>
      </c>
      <c r="CL254">
        <v>4.9990899999999998</v>
      </c>
      <c r="CM254">
        <v>13174.45714285714</v>
      </c>
      <c r="CN254">
        <v>9557.9114285714277</v>
      </c>
      <c r="CO254">
        <v>43.625</v>
      </c>
      <c r="CP254">
        <v>46.25</v>
      </c>
      <c r="CQ254">
        <v>44.5</v>
      </c>
      <c r="CR254">
        <v>44.811999999999998</v>
      </c>
      <c r="CS254">
        <v>44.892714285714291</v>
      </c>
      <c r="CT254">
        <v>597.51428571428573</v>
      </c>
      <c r="CU254">
        <v>597.48571428571427</v>
      </c>
      <c r="CV254">
        <v>0</v>
      </c>
      <c r="CW254">
        <v>1676574869.0999999</v>
      </c>
      <c r="CX254">
        <v>0</v>
      </c>
      <c r="CY254">
        <v>1676570481.5999999</v>
      </c>
      <c r="CZ254" t="s">
        <v>356</v>
      </c>
      <c r="DA254">
        <v>1676570481.5999999</v>
      </c>
      <c r="DB254">
        <v>1676570479.5999999</v>
      </c>
      <c r="DC254">
        <v>11</v>
      </c>
      <c r="DD254">
        <v>-8.3000000000000004E-2</v>
      </c>
      <c r="DE254">
        <v>1.9E-2</v>
      </c>
      <c r="DF254">
        <v>-6.1429999999999998</v>
      </c>
      <c r="DG254">
        <v>0.19700000000000001</v>
      </c>
      <c r="DH254">
        <v>415</v>
      </c>
      <c r="DI254">
        <v>33</v>
      </c>
      <c r="DJ254">
        <v>0.52</v>
      </c>
      <c r="DK254">
        <v>0.45</v>
      </c>
      <c r="DL254">
        <v>-25.4436575</v>
      </c>
      <c r="DM254">
        <v>1.487262664165192</v>
      </c>
      <c r="DN254">
        <v>0.1686010007198952</v>
      </c>
      <c r="DO254">
        <v>0</v>
      </c>
      <c r="DP254">
        <v>0.71072787500000012</v>
      </c>
      <c r="DQ254">
        <v>-0.85306711069418617</v>
      </c>
      <c r="DR254">
        <v>0.1106012750388049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374</v>
      </c>
      <c r="EA254">
        <v>3.2960199999999999</v>
      </c>
      <c r="EB254">
        <v>2.6251899999999999</v>
      </c>
      <c r="EC254">
        <v>0.24537300000000001</v>
      </c>
      <c r="ED254">
        <v>0.24535399999999999</v>
      </c>
      <c r="EE254">
        <v>0.14225099999999999</v>
      </c>
      <c r="EF254">
        <v>0.139761</v>
      </c>
      <c r="EG254">
        <v>22727.1</v>
      </c>
      <c r="EH254">
        <v>23054.1</v>
      </c>
      <c r="EI254">
        <v>28035.4</v>
      </c>
      <c r="EJ254">
        <v>29421.599999999999</v>
      </c>
      <c r="EK254">
        <v>33117.1</v>
      </c>
      <c r="EL254">
        <v>35135.5</v>
      </c>
      <c r="EM254">
        <v>39595.4</v>
      </c>
      <c r="EN254">
        <v>42042</v>
      </c>
      <c r="EO254">
        <v>2.1911999999999998</v>
      </c>
      <c r="EP254">
        <v>2.1866300000000001</v>
      </c>
      <c r="EQ254">
        <v>0.112511</v>
      </c>
      <c r="ER254">
        <v>0</v>
      </c>
      <c r="ES254">
        <v>31.4177</v>
      </c>
      <c r="ET254">
        <v>999.9</v>
      </c>
      <c r="EU254">
        <v>76.3</v>
      </c>
      <c r="EV254">
        <v>33</v>
      </c>
      <c r="EW254">
        <v>38.180399999999999</v>
      </c>
      <c r="EX254">
        <v>56.886499999999998</v>
      </c>
      <c r="EY254">
        <v>-4.2668299999999997</v>
      </c>
      <c r="EZ254">
        <v>2</v>
      </c>
      <c r="FA254">
        <v>0.51540399999999997</v>
      </c>
      <c r="FB254">
        <v>0.50423499999999999</v>
      </c>
      <c r="FC254">
        <v>20.271799999999999</v>
      </c>
      <c r="FD254">
        <v>5.2192400000000001</v>
      </c>
      <c r="FE254">
        <v>12.0099</v>
      </c>
      <c r="FF254">
        <v>4.9866999999999999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1.86426</v>
      </c>
      <c r="FO254">
        <v>1.86032</v>
      </c>
      <c r="FP254">
        <v>1.8610100000000001</v>
      </c>
      <c r="FQ254">
        <v>1.8602000000000001</v>
      </c>
      <c r="FR254">
        <v>1.8619000000000001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-8.49</v>
      </c>
      <c r="GH254">
        <v>0.19719999999999999</v>
      </c>
      <c r="GI254">
        <v>-4.4815386914191997</v>
      </c>
      <c r="GJ254">
        <v>-4.8024823865547416E-3</v>
      </c>
      <c r="GK254">
        <v>2.2541114550050859E-6</v>
      </c>
      <c r="GL254">
        <v>-5.2254267566753844E-10</v>
      </c>
      <c r="GM254">
        <v>0.19724000000001499</v>
      </c>
      <c r="GN254">
        <v>0</v>
      </c>
      <c r="GO254">
        <v>0</v>
      </c>
      <c r="GP254">
        <v>0</v>
      </c>
      <c r="GQ254">
        <v>6</v>
      </c>
      <c r="GR254">
        <v>2068</v>
      </c>
      <c r="GS254">
        <v>3</v>
      </c>
      <c r="GT254">
        <v>31</v>
      </c>
      <c r="GU254">
        <v>72.900000000000006</v>
      </c>
      <c r="GV254">
        <v>73</v>
      </c>
      <c r="GW254">
        <v>3.9990199999999998</v>
      </c>
      <c r="GX254">
        <v>2.4877899999999999</v>
      </c>
      <c r="GY254">
        <v>2.04834</v>
      </c>
      <c r="GZ254">
        <v>2.6245099999999999</v>
      </c>
      <c r="HA254">
        <v>2.1972700000000001</v>
      </c>
      <c r="HB254">
        <v>2.32178</v>
      </c>
      <c r="HC254">
        <v>38.354500000000002</v>
      </c>
      <c r="HD254">
        <v>14.7712</v>
      </c>
      <c r="HE254">
        <v>18</v>
      </c>
      <c r="HF254">
        <v>683.81299999999999</v>
      </c>
      <c r="HG254">
        <v>757.15800000000002</v>
      </c>
      <c r="HH254">
        <v>30.999500000000001</v>
      </c>
      <c r="HI254">
        <v>33.8536</v>
      </c>
      <c r="HJ254">
        <v>30.000599999999999</v>
      </c>
      <c r="HK254">
        <v>33.674100000000003</v>
      </c>
      <c r="HL254">
        <v>33.6723</v>
      </c>
      <c r="HM254">
        <v>79.949399999999997</v>
      </c>
      <c r="HN254">
        <v>7.4363299999999999</v>
      </c>
      <c r="HO254">
        <v>100</v>
      </c>
      <c r="HP254">
        <v>31</v>
      </c>
      <c r="HQ254">
        <v>1595.27</v>
      </c>
      <c r="HR254">
        <v>34.625700000000002</v>
      </c>
      <c r="HS254">
        <v>98.821399999999997</v>
      </c>
      <c r="HT254">
        <v>97.502899999999997</v>
      </c>
    </row>
    <row r="255" spans="1:228" x14ac:dyDescent="0.2">
      <c r="A255">
        <v>240</v>
      </c>
      <c r="B255">
        <v>1676574861.0999999</v>
      </c>
      <c r="C255">
        <v>954.5</v>
      </c>
      <c r="D255" t="s">
        <v>839</v>
      </c>
      <c r="E255" t="s">
        <v>840</v>
      </c>
      <c r="F255">
        <v>4</v>
      </c>
      <c r="G255">
        <v>1676574858.7874999</v>
      </c>
      <c r="H255">
        <f t="shared" si="102"/>
        <v>6.8244622508742609E-4</v>
      </c>
      <c r="I255">
        <f t="shared" si="103"/>
        <v>0.68244622508742614</v>
      </c>
      <c r="J255">
        <f t="shared" si="104"/>
        <v>15.782242631380248</v>
      </c>
      <c r="K255">
        <f t="shared" si="105"/>
        <v>1561.98</v>
      </c>
      <c r="L255">
        <f t="shared" si="106"/>
        <v>935.28737994787559</v>
      </c>
      <c r="M255">
        <f t="shared" si="107"/>
        <v>94.523493483319527</v>
      </c>
      <c r="N255">
        <f t="shared" si="108"/>
        <v>157.85929492527075</v>
      </c>
      <c r="O255">
        <f t="shared" si="109"/>
        <v>4.2781996622167452E-2</v>
      </c>
      <c r="P255">
        <f t="shared" si="110"/>
        <v>2.759445654876544</v>
      </c>
      <c r="Q255">
        <f t="shared" si="111"/>
        <v>4.2416899582856805E-2</v>
      </c>
      <c r="R255">
        <f t="shared" si="112"/>
        <v>2.6543104940722609E-2</v>
      </c>
      <c r="S255">
        <f t="shared" si="113"/>
        <v>226.12490510901537</v>
      </c>
      <c r="T255">
        <f t="shared" si="114"/>
        <v>34.278564309542723</v>
      </c>
      <c r="U255">
        <f t="shared" si="115"/>
        <v>33.2425</v>
      </c>
      <c r="V255">
        <f t="shared" si="116"/>
        <v>5.1213545003043386</v>
      </c>
      <c r="W255">
        <f t="shared" si="117"/>
        <v>70.323962942452539</v>
      </c>
      <c r="X255">
        <f t="shared" si="118"/>
        <v>3.5652200073488625</v>
      </c>
      <c r="Y255">
        <f t="shared" si="119"/>
        <v>5.0697086144965287</v>
      </c>
      <c r="Z255">
        <f t="shared" si="120"/>
        <v>1.5561344929554761</v>
      </c>
      <c r="AA255">
        <f t="shared" si="121"/>
        <v>-30.095878526355492</v>
      </c>
      <c r="AB255">
        <f t="shared" si="122"/>
        <v>-26.86550289628758</v>
      </c>
      <c r="AC255">
        <f t="shared" si="123"/>
        <v>-2.23304027045811</v>
      </c>
      <c r="AD255">
        <f t="shared" si="124"/>
        <v>166.93048341591418</v>
      </c>
      <c r="AE255">
        <f t="shared" si="125"/>
        <v>26.581523230212674</v>
      </c>
      <c r="AF255">
        <f t="shared" si="126"/>
        <v>0.53275470092840616</v>
      </c>
      <c r="AG255">
        <f t="shared" si="127"/>
        <v>15.782242631380248</v>
      </c>
      <c r="AH255">
        <v>1643.9994191510791</v>
      </c>
      <c r="AI255">
        <v>1622.2839393939389</v>
      </c>
      <c r="AJ255">
        <v>1.7573856508507451</v>
      </c>
      <c r="AK255">
        <v>61.748436210949897</v>
      </c>
      <c r="AL255">
        <f t="shared" si="128"/>
        <v>0.68244622508742614</v>
      </c>
      <c r="AM255">
        <v>34.846098314079761</v>
      </c>
      <c r="AN255">
        <v>35.312484242424233</v>
      </c>
      <c r="AO255">
        <v>2.3032424829540619E-2</v>
      </c>
      <c r="AP255">
        <v>100.5812648026685</v>
      </c>
      <c r="AQ255">
        <v>13</v>
      </c>
      <c r="AR255">
        <v>2</v>
      </c>
      <c r="AS255">
        <f t="shared" si="129"/>
        <v>1</v>
      </c>
      <c r="AT255">
        <f t="shared" si="130"/>
        <v>0</v>
      </c>
      <c r="AU255">
        <f t="shared" si="131"/>
        <v>47101.020442356043</v>
      </c>
      <c r="AV255">
        <f t="shared" si="132"/>
        <v>1200.0562500000001</v>
      </c>
      <c r="AW255">
        <f t="shared" si="133"/>
        <v>1025.9726010927543</v>
      </c>
      <c r="AX255">
        <f t="shared" si="134"/>
        <v>0.85493709240108884</v>
      </c>
      <c r="AY255">
        <f t="shared" si="135"/>
        <v>0.18842858833410131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1676574858.7874999</v>
      </c>
      <c r="BF255">
        <v>1561.98</v>
      </c>
      <c r="BG255">
        <v>1587.2862500000001</v>
      </c>
      <c r="BH255">
        <v>35.277000000000001</v>
      </c>
      <c r="BI255">
        <v>34.802549999999997</v>
      </c>
      <c r="BJ255">
        <v>1570.4675</v>
      </c>
      <c r="BK255">
        <v>35.079749999999997</v>
      </c>
      <c r="BL255">
        <v>649.96612499999992</v>
      </c>
      <c r="BM255">
        <v>100.96362499999999</v>
      </c>
      <c r="BN255">
        <v>9.9957712500000004E-2</v>
      </c>
      <c r="BO255">
        <v>33.061912499999998</v>
      </c>
      <c r="BP255">
        <v>33.2425</v>
      </c>
      <c r="BQ255">
        <v>999.9</v>
      </c>
      <c r="BR255">
        <v>0</v>
      </c>
      <c r="BS255">
        <v>0</v>
      </c>
      <c r="BT255">
        <v>8973.9087499999987</v>
      </c>
      <c r="BU255">
        <v>0</v>
      </c>
      <c r="BV255">
        <v>1970.01125</v>
      </c>
      <c r="BW255">
        <v>-25.307087500000002</v>
      </c>
      <c r="BX255">
        <v>1619.095</v>
      </c>
      <c r="BY255">
        <v>1644.51875</v>
      </c>
      <c r="BZ255">
        <v>0.474441</v>
      </c>
      <c r="CA255">
        <v>1587.2862500000001</v>
      </c>
      <c r="CB255">
        <v>34.802549999999997</v>
      </c>
      <c r="CC255">
        <v>3.5616837499999998</v>
      </c>
      <c r="CD255">
        <v>3.51378375</v>
      </c>
      <c r="CE255">
        <v>26.916687499999998</v>
      </c>
      <c r="CF255">
        <v>26.686487499999998</v>
      </c>
      <c r="CG255">
        <v>1200.0562500000001</v>
      </c>
      <c r="CH255">
        <v>0.50001549999999995</v>
      </c>
      <c r="CI255">
        <v>0.4999845</v>
      </c>
      <c r="CJ255">
        <v>0</v>
      </c>
      <c r="CK255">
        <v>1180.9825000000001</v>
      </c>
      <c r="CL255">
        <v>4.9990899999999998</v>
      </c>
      <c r="CM255">
        <v>13180.2125</v>
      </c>
      <c r="CN255">
        <v>9558.3512499999997</v>
      </c>
      <c r="CO255">
        <v>43.625</v>
      </c>
      <c r="CP255">
        <v>46.226374999999997</v>
      </c>
      <c r="CQ255">
        <v>44.5</v>
      </c>
      <c r="CR255">
        <v>44.811999999999998</v>
      </c>
      <c r="CS255">
        <v>44.875</v>
      </c>
      <c r="CT255">
        <v>597.54500000000007</v>
      </c>
      <c r="CU255">
        <v>597.51125000000002</v>
      </c>
      <c r="CV255">
        <v>0</v>
      </c>
      <c r="CW255">
        <v>1676574872.7</v>
      </c>
      <c r="CX255">
        <v>0</v>
      </c>
      <c r="CY255">
        <v>1676570481.5999999</v>
      </c>
      <c r="CZ255" t="s">
        <v>356</v>
      </c>
      <c r="DA255">
        <v>1676570481.5999999</v>
      </c>
      <c r="DB255">
        <v>1676570479.5999999</v>
      </c>
      <c r="DC255">
        <v>11</v>
      </c>
      <c r="DD255">
        <v>-8.3000000000000004E-2</v>
      </c>
      <c r="DE255">
        <v>1.9E-2</v>
      </c>
      <c r="DF255">
        <v>-6.1429999999999998</v>
      </c>
      <c r="DG255">
        <v>0.19700000000000001</v>
      </c>
      <c r="DH255">
        <v>415</v>
      </c>
      <c r="DI255">
        <v>33</v>
      </c>
      <c r="DJ255">
        <v>0.52</v>
      </c>
      <c r="DK255">
        <v>0.45</v>
      </c>
      <c r="DL255">
        <v>-25.366230000000002</v>
      </c>
      <c r="DM255">
        <v>1.1714544090057171</v>
      </c>
      <c r="DN255">
        <v>0.15851053466568091</v>
      </c>
      <c r="DO255">
        <v>0</v>
      </c>
      <c r="DP255">
        <v>0.64790409999999998</v>
      </c>
      <c r="DQ255">
        <v>-1.3964686153846171</v>
      </c>
      <c r="DR255">
        <v>0.14377528507827761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374</v>
      </c>
      <c r="EA255">
        <v>3.29569</v>
      </c>
      <c r="EB255">
        <v>2.6249699999999998</v>
      </c>
      <c r="EC255">
        <v>0.24599599999999999</v>
      </c>
      <c r="ED255">
        <v>0.246002</v>
      </c>
      <c r="EE255">
        <v>0.14246500000000001</v>
      </c>
      <c r="EF255">
        <v>0.13928499999999999</v>
      </c>
      <c r="EG255">
        <v>22708.2</v>
      </c>
      <c r="EH255">
        <v>23034.2</v>
      </c>
      <c r="EI255">
        <v>28035.3</v>
      </c>
      <c r="EJ255">
        <v>29421.599999999999</v>
      </c>
      <c r="EK255">
        <v>33109.199999999997</v>
      </c>
      <c r="EL255">
        <v>35155.1</v>
      </c>
      <c r="EM255">
        <v>39595.800000000003</v>
      </c>
      <c r="EN255">
        <v>42042.1</v>
      </c>
      <c r="EO255">
        <v>2.1911700000000001</v>
      </c>
      <c r="EP255">
        <v>2.1861299999999999</v>
      </c>
      <c r="EQ255">
        <v>0.113189</v>
      </c>
      <c r="ER255">
        <v>0</v>
      </c>
      <c r="ES255">
        <v>31.4069</v>
      </c>
      <c r="ET255">
        <v>999.9</v>
      </c>
      <c r="EU255">
        <v>76.3</v>
      </c>
      <c r="EV255">
        <v>33</v>
      </c>
      <c r="EW255">
        <v>38.174799999999998</v>
      </c>
      <c r="EX255">
        <v>56.616500000000002</v>
      </c>
      <c r="EY255">
        <v>-4.1105799999999997</v>
      </c>
      <c r="EZ255">
        <v>2</v>
      </c>
      <c r="FA255">
        <v>0.51580000000000004</v>
      </c>
      <c r="FB255">
        <v>0.50412000000000001</v>
      </c>
      <c r="FC255">
        <v>20.271699999999999</v>
      </c>
      <c r="FD255">
        <v>5.2189399999999999</v>
      </c>
      <c r="FE255">
        <v>12.0099</v>
      </c>
      <c r="FF255">
        <v>4.9861000000000004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1.86425</v>
      </c>
      <c r="FO255">
        <v>1.86033</v>
      </c>
      <c r="FP255">
        <v>1.86103</v>
      </c>
      <c r="FQ255">
        <v>1.86019</v>
      </c>
      <c r="FR255">
        <v>1.86189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-8.5</v>
      </c>
      <c r="GH255">
        <v>0.1973</v>
      </c>
      <c r="GI255">
        <v>-4.4815386914191997</v>
      </c>
      <c r="GJ255">
        <v>-4.8024823865547416E-3</v>
      </c>
      <c r="GK255">
        <v>2.2541114550050859E-6</v>
      </c>
      <c r="GL255">
        <v>-5.2254267566753844E-10</v>
      </c>
      <c r="GM255">
        <v>0.19724000000001499</v>
      </c>
      <c r="GN255">
        <v>0</v>
      </c>
      <c r="GO255">
        <v>0</v>
      </c>
      <c r="GP255">
        <v>0</v>
      </c>
      <c r="GQ255">
        <v>6</v>
      </c>
      <c r="GR255">
        <v>2068</v>
      </c>
      <c r="GS255">
        <v>3</v>
      </c>
      <c r="GT255">
        <v>31</v>
      </c>
      <c r="GU255">
        <v>73</v>
      </c>
      <c r="GV255">
        <v>73</v>
      </c>
      <c r="GW255">
        <v>4.0112300000000003</v>
      </c>
      <c r="GX255">
        <v>2.4853499999999999</v>
      </c>
      <c r="GY255">
        <v>2.04834</v>
      </c>
      <c r="GZ255">
        <v>2.6232899999999999</v>
      </c>
      <c r="HA255">
        <v>2.1972700000000001</v>
      </c>
      <c r="HB255">
        <v>2.32178</v>
      </c>
      <c r="HC255">
        <v>38.354500000000002</v>
      </c>
      <c r="HD255">
        <v>14.762499999999999</v>
      </c>
      <c r="HE255">
        <v>18</v>
      </c>
      <c r="HF255">
        <v>683.85599999999999</v>
      </c>
      <c r="HG255">
        <v>756.74599999999998</v>
      </c>
      <c r="HH255">
        <v>30.9998</v>
      </c>
      <c r="HI255">
        <v>33.857900000000001</v>
      </c>
      <c r="HJ255">
        <v>30.000599999999999</v>
      </c>
      <c r="HK255">
        <v>33.679900000000004</v>
      </c>
      <c r="HL255">
        <v>33.6783</v>
      </c>
      <c r="HM255">
        <v>80.210700000000003</v>
      </c>
      <c r="HN255">
        <v>7.7509800000000002</v>
      </c>
      <c r="HO255">
        <v>100</v>
      </c>
      <c r="HP255">
        <v>31</v>
      </c>
      <c r="HQ255">
        <v>1601.95</v>
      </c>
      <c r="HR255">
        <v>34.582900000000002</v>
      </c>
      <c r="HS255">
        <v>98.821899999999999</v>
      </c>
      <c r="HT255">
        <v>97.503100000000003</v>
      </c>
    </row>
    <row r="256" spans="1:228" x14ac:dyDescent="0.2">
      <c r="A256">
        <v>241</v>
      </c>
      <c r="B256">
        <v>1676574865.0999999</v>
      </c>
      <c r="C256">
        <v>958.5</v>
      </c>
      <c r="D256" t="s">
        <v>841</v>
      </c>
      <c r="E256" t="s">
        <v>842</v>
      </c>
      <c r="F256">
        <v>4</v>
      </c>
      <c r="G256">
        <v>1676574863.0999999</v>
      </c>
      <c r="H256">
        <f t="shared" si="102"/>
        <v>7.6049631141510122E-4</v>
      </c>
      <c r="I256">
        <f t="shared" si="103"/>
        <v>0.76049631141510121</v>
      </c>
      <c r="J256">
        <f t="shared" si="104"/>
        <v>16.085740766735228</v>
      </c>
      <c r="K256">
        <f t="shared" si="105"/>
        <v>1569.1671428571431</v>
      </c>
      <c r="L256">
        <f t="shared" si="106"/>
        <v>993.3654396333535</v>
      </c>
      <c r="M256">
        <f t="shared" si="107"/>
        <v>100.39506723644148</v>
      </c>
      <c r="N256">
        <f t="shared" si="108"/>
        <v>158.58880783138952</v>
      </c>
      <c r="O256">
        <f t="shared" si="109"/>
        <v>4.7796385852421103E-2</v>
      </c>
      <c r="P256">
        <f t="shared" si="110"/>
        <v>2.7562830841315309</v>
      </c>
      <c r="Q256">
        <f t="shared" si="111"/>
        <v>4.7340663018750215E-2</v>
      </c>
      <c r="R256">
        <f t="shared" si="112"/>
        <v>2.9628497032314609E-2</v>
      </c>
      <c r="S256">
        <f t="shared" si="113"/>
        <v>226.11519352040267</v>
      </c>
      <c r="T256">
        <f t="shared" si="114"/>
        <v>34.265060324230888</v>
      </c>
      <c r="U256">
        <f t="shared" si="115"/>
        <v>33.242900000000013</v>
      </c>
      <c r="V256">
        <f t="shared" si="116"/>
        <v>5.121469401680188</v>
      </c>
      <c r="W256">
        <f t="shared" si="117"/>
        <v>70.346779490808885</v>
      </c>
      <c r="X256">
        <f t="shared" si="118"/>
        <v>3.5677107238205554</v>
      </c>
      <c r="Y256">
        <f t="shared" si="119"/>
        <v>5.0716049116174426</v>
      </c>
      <c r="Z256">
        <f t="shared" si="120"/>
        <v>1.5537586778596326</v>
      </c>
      <c r="AA256">
        <f t="shared" si="121"/>
        <v>-33.537887333405962</v>
      </c>
      <c r="AB256">
        <f t="shared" si="122"/>
        <v>-25.904656292967601</v>
      </c>
      <c r="AC256">
        <f t="shared" si="123"/>
        <v>-2.1557205323365878</v>
      </c>
      <c r="AD256">
        <f t="shared" si="124"/>
        <v>164.51692936169252</v>
      </c>
      <c r="AE256">
        <f t="shared" si="125"/>
        <v>26.659157512214399</v>
      </c>
      <c r="AF256">
        <f t="shared" si="126"/>
        <v>0.86705152529419049</v>
      </c>
      <c r="AG256">
        <f t="shared" si="127"/>
        <v>16.085740766735228</v>
      </c>
      <c r="AH256">
        <v>1651.039894905766</v>
      </c>
      <c r="AI256">
        <v>1629.1749090909091</v>
      </c>
      <c r="AJ256">
        <v>1.721181646799905</v>
      </c>
      <c r="AK256">
        <v>61.748436210949897</v>
      </c>
      <c r="AL256">
        <f t="shared" si="128"/>
        <v>0.76049631141510121</v>
      </c>
      <c r="AM256">
        <v>34.58592582236156</v>
      </c>
      <c r="AN256">
        <v>35.275645454545447</v>
      </c>
      <c r="AO256">
        <v>-2.028756547181832E-3</v>
      </c>
      <c r="AP256">
        <v>100.5812648026685</v>
      </c>
      <c r="AQ256">
        <v>13</v>
      </c>
      <c r="AR256">
        <v>2</v>
      </c>
      <c r="AS256">
        <f t="shared" si="129"/>
        <v>1</v>
      </c>
      <c r="AT256">
        <f t="shared" si="130"/>
        <v>0</v>
      </c>
      <c r="AU256">
        <f t="shared" si="131"/>
        <v>47013.223711588289</v>
      </c>
      <c r="AV256">
        <f t="shared" si="132"/>
        <v>1200</v>
      </c>
      <c r="AW256">
        <f t="shared" si="133"/>
        <v>1025.92497073596</v>
      </c>
      <c r="AX256">
        <f t="shared" si="134"/>
        <v>0.85493747561329991</v>
      </c>
      <c r="AY256">
        <f t="shared" si="135"/>
        <v>0.1884293279336689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1676574863.0999999</v>
      </c>
      <c r="BF256">
        <v>1569.1671428571431</v>
      </c>
      <c r="BG256">
        <v>1595.032857142857</v>
      </c>
      <c r="BH256">
        <v>35.300942857142857</v>
      </c>
      <c r="BI256">
        <v>34.528799999999997</v>
      </c>
      <c r="BJ256">
        <v>1577.665714285715</v>
      </c>
      <c r="BK256">
        <v>35.103700000000003</v>
      </c>
      <c r="BL256">
        <v>649.96557142857148</v>
      </c>
      <c r="BM256">
        <v>100.96557142857139</v>
      </c>
      <c r="BN256">
        <v>0.1000215857142857</v>
      </c>
      <c r="BO256">
        <v>33.068571428571431</v>
      </c>
      <c r="BP256">
        <v>33.242900000000013</v>
      </c>
      <c r="BQ256">
        <v>999.89999999999986</v>
      </c>
      <c r="BR256">
        <v>0</v>
      </c>
      <c r="BS256">
        <v>0</v>
      </c>
      <c r="BT256">
        <v>8956.9628571428584</v>
      </c>
      <c r="BU256">
        <v>0</v>
      </c>
      <c r="BV256">
        <v>1963.6171428571431</v>
      </c>
      <c r="BW256">
        <v>-25.863199999999999</v>
      </c>
      <c r="BX256">
        <v>1626.5871428571429</v>
      </c>
      <c r="BY256">
        <v>1652.0742857142859</v>
      </c>
      <c r="BZ256">
        <v>0.77213457142857156</v>
      </c>
      <c r="CA256">
        <v>1595.032857142857</v>
      </c>
      <c r="CB256">
        <v>34.528799999999997</v>
      </c>
      <c r="CC256">
        <v>3.5641757142857138</v>
      </c>
      <c r="CD256">
        <v>3.4862171428571429</v>
      </c>
      <c r="CE256">
        <v>26.928599999999999</v>
      </c>
      <c r="CF256">
        <v>26.552757142857139</v>
      </c>
      <c r="CG256">
        <v>1200</v>
      </c>
      <c r="CH256">
        <v>0.5000014285714286</v>
      </c>
      <c r="CI256">
        <v>0.49999857142857151</v>
      </c>
      <c r="CJ256">
        <v>0</v>
      </c>
      <c r="CK256">
        <v>1180.995714285714</v>
      </c>
      <c r="CL256">
        <v>4.9990899999999998</v>
      </c>
      <c r="CM256">
        <v>13173.071428571429</v>
      </c>
      <c r="CN256">
        <v>9557.8571428571431</v>
      </c>
      <c r="CO256">
        <v>43.625</v>
      </c>
      <c r="CP256">
        <v>46.241</v>
      </c>
      <c r="CQ256">
        <v>44.5</v>
      </c>
      <c r="CR256">
        <v>44.811999999999998</v>
      </c>
      <c r="CS256">
        <v>44.875</v>
      </c>
      <c r="CT256">
        <v>597.50142857142862</v>
      </c>
      <c r="CU256">
        <v>597.49857142857138</v>
      </c>
      <c r="CV256">
        <v>0</v>
      </c>
      <c r="CW256">
        <v>1676574876.9000001</v>
      </c>
      <c r="CX256">
        <v>0</v>
      </c>
      <c r="CY256">
        <v>1676570481.5999999</v>
      </c>
      <c r="CZ256" t="s">
        <v>356</v>
      </c>
      <c r="DA256">
        <v>1676570481.5999999</v>
      </c>
      <c r="DB256">
        <v>1676570479.5999999</v>
      </c>
      <c r="DC256">
        <v>11</v>
      </c>
      <c r="DD256">
        <v>-8.3000000000000004E-2</v>
      </c>
      <c r="DE256">
        <v>1.9E-2</v>
      </c>
      <c r="DF256">
        <v>-6.1429999999999998</v>
      </c>
      <c r="DG256">
        <v>0.19700000000000001</v>
      </c>
      <c r="DH256">
        <v>415</v>
      </c>
      <c r="DI256">
        <v>33</v>
      </c>
      <c r="DJ256">
        <v>0.52</v>
      </c>
      <c r="DK256">
        <v>0.45</v>
      </c>
      <c r="DL256">
        <v>-25.396395121951219</v>
      </c>
      <c r="DM256">
        <v>-0.7469477351916296</v>
      </c>
      <c r="DN256">
        <v>0.21155871231573611</v>
      </c>
      <c r="DO256">
        <v>0</v>
      </c>
      <c r="DP256">
        <v>0.63388626829268302</v>
      </c>
      <c r="DQ256">
        <v>-0.55478264111498277</v>
      </c>
      <c r="DR256">
        <v>0.1300135345703077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374</v>
      </c>
      <c r="EA256">
        <v>3.29617</v>
      </c>
      <c r="EB256">
        <v>2.62479</v>
      </c>
      <c r="EC256">
        <v>0.246613</v>
      </c>
      <c r="ED256">
        <v>0.24663399999999999</v>
      </c>
      <c r="EE256">
        <v>0.14232400000000001</v>
      </c>
      <c r="EF256">
        <v>0.13875499999999999</v>
      </c>
      <c r="EG256">
        <v>22688.7</v>
      </c>
      <c r="EH256">
        <v>23014.9</v>
      </c>
      <c r="EI256">
        <v>28034.3</v>
      </c>
      <c r="EJ256">
        <v>29421.8</v>
      </c>
      <c r="EK256">
        <v>33113.5</v>
      </c>
      <c r="EL256">
        <v>35176.800000000003</v>
      </c>
      <c r="EM256">
        <v>39594.400000000001</v>
      </c>
      <c r="EN256">
        <v>42042.1</v>
      </c>
      <c r="EO256">
        <v>2.1920999999999999</v>
      </c>
      <c r="EP256">
        <v>2.1858200000000001</v>
      </c>
      <c r="EQ256">
        <v>0.114083</v>
      </c>
      <c r="ER256">
        <v>0</v>
      </c>
      <c r="ES256">
        <v>31.3994</v>
      </c>
      <c r="ET256">
        <v>999.9</v>
      </c>
      <c r="EU256">
        <v>76.3</v>
      </c>
      <c r="EV256">
        <v>33</v>
      </c>
      <c r="EW256">
        <v>38.179299999999998</v>
      </c>
      <c r="EX256">
        <v>56.706499999999998</v>
      </c>
      <c r="EY256">
        <v>-4.2067300000000003</v>
      </c>
      <c r="EZ256">
        <v>2</v>
      </c>
      <c r="FA256">
        <v>0.51605900000000005</v>
      </c>
      <c r="FB256">
        <v>0.50423700000000005</v>
      </c>
      <c r="FC256">
        <v>20.271599999999999</v>
      </c>
      <c r="FD256">
        <v>5.2184900000000001</v>
      </c>
      <c r="FE256">
        <v>12.0099</v>
      </c>
      <c r="FF256">
        <v>4.9859999999999998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1.86422</v>
      </c>
      <c r="FO256">
        <v>1.8603000000000001</v>
      </c>
      <c r="FP256">
        <v>1.86103</v>
      </c>
      <c r="FQ256">
        <v>1.86019</v>
      </c>
      <c r="FR256">
        <v>1.86189</v>
      </c>
      <c r="FS256">
        <v>1.8585100000000001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-8.51</v>
      </c>
      <c r="GH256">
        <v>0.19719999999999999</v>
      </c>
      <c r="GI256">
        <v>-4.4815386914191997</v>
      </c>
      <c r="GJ256">
        <v>-4.8024823865547416E-3</v>
      </c>
      <c r="GK256">
        <v>2.2541114550050859E-6</v>
      </c>
      <c r="GL256">
        <v>-5.2254267566753844E-10</v>
      </c>
      <c r="GM256">
        <v>0.19724000000001499</v>
      </c>
      <c r="GN256">
        <v>0</v>
      </c>
      <c r="GO256">
        <v>0</v>
      </c>
      <c r="GP256">
        <v>0</v>
      </c>
      <c r="GQ256">
        <v>6</v>
      </c>
      <c r="GR256">
        <v>2068</v>
      </c>
      <c r="GS256">
        <v>3</v>
      </c>
      <c r="GT256">
        <v>31</v>
      </c>
      <c r="GU256">
        <v>73.099999999999994</v>
      </c>
      <c r="GV256">
        <v>73.099999999999994</v>
      </c>
      <c r="GW256">
        <v>4.0222199999999999</v>
      </c>
      <c r="GX256">
        <v>2.4841299999999999</v>
      </c>
      <c r="GY256">
        <v>2.04834</v>
      </c>
      <c r="GZ256">
        <v>2.6245099999999999</v>
      </c>
      <c r="HA256">
        <v>2.1972700000000001</v>
      </c>
      <c r="HB256">
        <v>2.3290999999999999</v>
      </c>
      <c r="HC256">
        <v>38.378999999999998</v>
      </c>
      <c r="HD256">
        <v>14.7887</v>
      </c>
      <c r="HE256">
        <v>18</v>
      </c>
      <c r="HF256">
        <v>684.673</v>
      </c>
      <c r="HG256">
        <v>756.50199999999995</v>
      </c>
      <c r="HH256">
        <v>30.9999</v>
      </c>
      <c r="HI256">
        <v>33.861699999999999</v>
      </c>
      <c r="HJ256">
        <v>30.000499999999999</v>
      </c>
      <c r="HK256">
        <v>33.685400000000001</v>
      </c>
      <c r="HL256">
        <v>33.682099999999998</v>
      </c>
      <c r="HM256">
        <v>80.461299999999994</v>
      </c>
      <c r="HN256">
        <v>7.4647100000000002</v>
      </c>
      <c r="HO256">
        <v>100</v>
      </c>
      <c r="HP256">
        <v>31</v>
      </c>
      <c r="HQ256">
        <v>1608.69</v>
      </c>
      <c r="HR256">
        <v>34.610700000000001</v>
      </c>
      <c r="HS256">
        <v>98.818299999999994</v>
      </c>
      <c r="HT256">
        <v>97.503299999999996</v>
      </c>
    </row>
    <row r="257" spans="1:228" x14ac:dyDescent="0.2">
      <c r="A257">
        <v>242</v>
      </c>
      <c r="B257">
        <v>1676574869.0999999</v>
      </c>
      <c r="C257">
        <v>962.5</v>
      </c>
      <c r="D257" t="s">
        <v>843</v>
      </c>
      <c r="E257" t="s">
        <v>844</v>
      </c>
      <c r="F257">
        <v>4</v>
      </c>
      <c r="G257">
        <v>1676574866.7874999</v>
      </c>
      <c r="H257">
        <f t="shared" si="102"/>
        <v>6.799174445414548E-4</v>
      </c>
      <c r="I257">
        <f t="shared" si="103"/>
        <v>0.67991744454145475</v>
      </c>
      <c r="J257">
        <f t="shared" si="104"/>
        <v>15.927975199285447</v>
      </c>
      <c r="K257">
        <f t="shared" si="105"/>
        <v>1575.46</v>
      </c>
      <c r="L257">
        <f t="shared" si="106"/>
        <v>937.83451349161226</v>
      </c>
      <c r="M257">
        <f t="shared" si="107"/>
        <v>94.781002393238907</v>
      </c>
      <c r="N257">
        <f t="shared" si="108"/>
        <v>159.22177727764725</v>
      </c>
      <c r="O257">
        <f t="shared" si="109"/>
        <v>4.2419709442226498E-2</v>
      </c>
      <c r="P257">
        <f t="shared" si="110"/>
        <v>2.7620099468199735</v>
      </c>
      <c r="Q257">
        <f t="shared" si="111"/>
        <v>4.2061071902018805E-2</v>
      </c>
      <c r="R257">
        <f t="shared" si="112"/>
        <v>2.6320139244561579E-2</v>
      </c>
      <c r="S257">
        <f t="shared" si="113"/>
        <v>226.11172610848789</v>
      </c>
      <c r="T257">
        <f t="shared" si="114"/>
        <v>34.293504559426857</v>
      </c>
      <c r="U257">
        <f t="shared" si="115"/>
        <v>33.255287500000001</v>
      </c>
      <c r="V257">
        <f t="shared" si="116"/>
        <v>5.1250288640022106</v>
      </c>
      <c r="W257">
        <f t="shared" si="117"/>
        <v>70.190757507675698</v>
      </c>
      <c r="X257">
        <f t="shared" si="118"/>
        <v>3.561543278825511</v>
      </c>
      <c r="Y257">
        <f t="shared" si="119"/>
        <v>5.0740915261329658</v>
      </c>
      <c r="Z257">
        <f t="shared" si="120"/>
        <v>1.5634855851766996</v>
      </c>
      <c r="AA257">
        <f t="shared" si="121"/>
        <v>-29.984359304278158</v>
      </c>
      <c r="AB257">
        <f t="shared" si="122"/>
        <v>-26.503314166523495</v>
      </c>
      <c r="AC257">
        <f t="shared" si="123"/>
        <v>-2.2011940070090712</v>
      </c>
      <c r="AD257">
        <f t="shared" si="124"/>
        <v>167.42285863067715</v>
      </c>
      <c r="AE257">
        <f t="shared" si="125"/>
        <v>26.562216642568487</v>
      </c>
      <c r="AF257">
        <f t="shared" si="126"/>
        <v>0.74779958587116635</v>
      </c>
      <c r="AG257">
        <f t="shared" si="127"/>
        <v>15.927975199285447</v>
      </c>
      <c r="AH257">
        <v>1657.881808724047</v>
      </c>
      <c r="AI257">
        <v>1636.138848484848</v>
      </c>
      <c r="AJ257">
        <v>1.729354958328255</v>
      </c>
      <c r="AK257">
        <v>61.748436210949897</v>
      </c>
      <c r="AL257">
        <f t="shared" si="128"/>
        <v>0.67991744454145475</v>
      </c>
      <c r="AM257">
        <v>34.505665585053642</v>
      </c>
      <c r="AN257">
        <v>35.22295212121211</v>
      </c>
      <c r="AO257">
        <v>-1.8222021600447509E-2</v>
      </c>
      <c r="AP257">
        <v>100.5812648026685</v>
      </c>
      <c r="AQ257">
        <v>13</v>
      </c>
      <c r="AR257">
        <v>2</v>
      </c>
      <c r="AS257">
        <f t="shared" si="129"/>
        <v>1</v>
      </c>
      <c r="AT257">
        <f t="shared" si="130"/>
        <v>0</v>
      </c>
      <c r="AU257">
        <f t="shared" si="131"/>
        <v>47169.056839282508</v>
      </c>
      <c r="AV257">
        <f t="shared" si="132"/>
        <v>1199.99</v>
      </c>
      <c r="AW257">
        <f t="shared" si="133"/>
        <v>1025.9156010924808</v>
      </c>
      <c r="AX257">
        <f t="shared" si="134"/>
        <v>0.85493679205033435</v>
      </c>
      <c r="AY257">
        <f t="shared" si="135"/>
        <v>0.18842800865714537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1676574866.7874999</v>
      </c>
      <c r="BF257">
        <v>1575.46</v>
      </c>
      <c r="BG257">
        <v>1601.0650000000001</v>
      </c>
      <c r="BH257">
        <v>35.240587499999997</v>
      </c>
      <c r="BI257">
        <v>34.574674999999999</v>
      </c>
      <c r="BJ257">
        <v>1583.9712500000001</v>
      </c>
      <c r="BK257">
        <v>35.043387500000001</v>
      </c>
      <c r="BL257">
        <v>650.037375</v>
      </c>
      <c r="BM257">
        <v>100.963875</v>
      </c>
      <c r="BN257">
        <v>9.9799912500000004E-2</v>
      </c>
      <c r="BO257">
        <v>33.077300000000001</v>
      </c>
      <c r="BP257">
        <v>33.255287500000001</v>
      </c>
      <c r="BQ257">
        <v>999.9</v>
      </c>
      <c r="BR257">
        <v>0</v>
      </c>
      <c r="BS257">
        <v>0</v>
      </c>
      <c r="BT257">
        <v>8987.5</v>
      </c>
      <c r="BU257">
        <v>0</v>
      </c>
      <c r="BV257">
        <v>1959.1737499999999</v>
      </c>
      <c r="BW257">
        <v>-25.603325000000002</v>
      </c>
      <c r="BX257">
        <v>1633.00875</v>
      </c>
      <c r="BY257">
        <v>1658.4012499999999</v>
      </c>
      <c r="BZ257">
        <v>0.66595800000000005</v>
      </c>
      <c r="CA257">
        <v>1601.0650000000001</v>
      </c>
      <c r="CB257">
        <v>34.574674999999999</v>
      </c>
      <c r="CC257">
        <v>3.5580250000000002</v>
      </c>
      <c r="CD257">
        <v>3.4907887500000001</v>
      </c>
      <c r="CE257">
        <v>26.8992</v>
      </c>
      <c r="CF257">
        <v>26.574962500000002</v>
      </c>
      <c r="CG257">
        <v>1199.99</v>
      </c>
      <c r="CH257">
        <v>0.50002250000000004</v>
      </c>
      <c r="CI257">
        <v>0.49997750000000002</v>
      </c>
      <c r="CJ257">
        <v>0</v>
      </c>
      <c r="CK257">
        <v>1181.1925000000001</v>
      </c>
      <c r="CL257">
        <v>4.9990899999999998</v>
      </c>
      <c r="CM257">
        <v>13176.4375</v>
      </c>
      <c r="CN257">
        <v>9557.8637500000004</v>
      </c>
      <c r="CO257">
        <v>43.625</v>
      </c>
      <c r="CP257">
        <v>46.25</v>
      </c>
      <c r="CQ257">
        <v>44.5</v>
      </c>
      <c r="CR257">
        <v>44.811999999999998</v>
      </c>
      <c r="CS257">
        <v>44.890500000000003</v>
      </c>
      <c r="CT257">
        <v>597.52375000000006</v>
      </c>
      <c r="CU257">
        <v>597.46625000000006</v>
      </c>
      <c r="CV257">
        <v>0</v>
      </c>
      <c r="CW257">
        <v>1676574881.0999999</v>
      </c>
      <c r="CX257">
        <v>0</v>
      </c>
      <c r="CY257">
        <v>1676570481.5999999</v>
      </c>
      <c r="CZ257" t="s">
        <v>356</v>
      </c>
      <c r="DA257">
        <v>1676570481.5999999</v>
      </c>
      <c r="DB257">
        <v>1676570479.5999999</v>
      </c>
      <c r="DC257">
        <v>11</v>
      </c>
      <c r="DD257">
        <v>-8.3000000000000004E-2</v>
      </c>
      <c r="DE257">
        <v>1.9E-2</v>
      </c>
      <c r="DF257">
        <v>-6.1429999999999998</v>
      </c>
      <c r="DG257">
        <v>0.19700000000000001</v>
      </c>
      <c r="DH257">
        <v>415</v>
      </c>
      <c r="DI257">
        <v>33</v>
      </c>
      <c r="DJ257">
        <v>0.52</v>
      </c>
      <c r="DK257">
        <v>0.45</v>
      </c>
      <c r="DL257">
        <v>-25.466439999999999</v>
      </c>
      <c r="DM257">
        <v>-1.5827054409005421</v>
      </c>
      <c r="DN257">
        <v>0.25830982927484591</v>
      </c>
      <c r="DO257">
        <v>0</v>
      </c>
      <c r="DP257">
        <v>0.62261035000000009</v>
      </c>
      <c r="DQ257">
        <v>0.27698296435271991</v>
      </c>
      <c r="DR257">
        <v>0.12968844824435019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374</v>
      </c>
      <c r="EA257">
        <v>3.2960500000000001</v>
      </c>
      <c r="EB257">
        <v>2.6250900000000001</v>
      </c>
      <c r="EC257">
        <v>0.247229</v>
      </c>
      <c r="ED257">
        <v>0.24720700000000001</v>
      </c>
      <c r="EE257">
        <v>0.14222000000000001</v>
      </c>
      <c r="EF257">
        <v>0.13950499999999999</v>
      </c>
      <c r="EG257">
        <v>22669.9</v>
      </c>
      <c r="EH257">
        <v>22996.9</v>
      </c>
      <c r="EI257">
        <v>28034.1</v>
      </c>
      <c r="EJ257">
        <v>29421.200000000001</v>
      </c>
      <c r="EK257">
        <v>33117.199999999997</v>
      </c>
      <c r="EL257">
        <v>35145.699999999997</v>
      </c>
      <c r="EM257">
        <v>39594</v>
      </c>
      <c r="EN257">
        <v>42041.5</v>
      </c>
      <c r="EO257">
        <v>2.1919499999999998</v>
      </c>
      <c r="EP257">
        <v>2.18648</v>
      </c>
      <c r="EQ257">
        <v>0.115257</v>
      </c>
      <c r="ER257">
        <v>0</v>
      </c>
      <c r="ES257">
        <v>31.394600000000001</v>
      </c>
      <c r="ET257">
        <v>999.9</v>
      </c>
      <c r="EU257">
        <v>76.3</v>
      </c>
      <c r="EV257">
        <v>33</v>
      </c>
      <c r="EW257">
        <v>38.181699999999999</v>
      </c>
      <c r="EX257">
        <v>56.916499999999999</v>
      </c>
      <c r="EY257">
        <v>-4.2267599999999996</v>
      </c>
      <c r="EZ257">
        <v>2</v>
      </c>
      <c r="FA257">
        <v>0.51655200000000001</v>
      </c>
      <c r="FB257">
        <v>0.50568400000000002</v>
      </c>
      <c r="FC257">
        <v>20.271799999999999</v>
      </c>
      <c r="FD257">
        <v>5.2190899999999996</v>
      </c>
      <c r="FE257">
        <v>12.0099</v>
      </c>
      <c r="FF257">
        <v>4.9863999999999997</v>
      </c>
      <c r="FG257">
        <v>3.2845499999999999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1.8642000000000001</v>
      </c>
      <c r="FO257">
        <v>1.86032</v>
      </c>
      <c r="FP257">
        <v>1.8610199999999999</v>
      </c>
      <c r="FQ257">
        <v>1.86019</v>
      </c>
      <c r="FR257">
        <v>1.86189</v>
      </c>
      <c r="FS257">
        <v>1.8585100000000001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-8.52</v>
      </c>
      <c r="GH257">
        <v>0.19719999999999999</v>
      </c>
      <c r="GI257">
        <v>-4.4815386914191997</v>
      </c>
      <c r="GJ257">
        <v>-4.8024823865547416E-3</v>
      </c>
      <c r="GK257">
        <v>2.2541114550050859E-6</v>
      </c>
      <c r="GL257">
        <v>-5.2254267566753844E-10</v>
      </c>
      <c r="GM257">
        <v>0.19724000000001499</v>
      </c>
      <c r="GN257">
        <v>0</v>
      </c>
      <c r="GO257">
        <v>0</v>
      </c>
      <c r="GP257">
        <v>0</v>
      </c>
      <c r="GQ257">
        <v>6</v>
      </c>
      <c r="GR257">
        <v>2068</v>
      </c>
      <c r="GS257">
        <v>3</v>
      </c>
      <c r="GT257">
        <v>31</v>
      </c>
      <c r="GU257">
        <v>73.099999999999994</v>
      </c>
      <c r="GV257">
        <v>73.2</v>
      </c>
      <c r="GW257">
        <v>4.0380900000000004</v>
      </c>
      <c r="GX257">
        <v>2.4939</v>
      </c>
      <c r="GY257">
        <v>2.04834</v>
      </c>
      <c r="GZ257">
        <v>2.6245099999999999</v>
      </c>
      <c r="HA257">
        <v>2.1972700000000001</v>
      </c>
      <c r="HB257">
        <v>2.3107899999999999</v>
      </c>
      <c r="HC257">
        <v>38.378999999999998</v>
      </c>
      <c r="HD257">
        <v>14.7712</v>
      </c>
      <c r="HE257">
        <v>18</v>
      </c>
      <c r="HF257">
        <v>684.59799999999996</v>
      </c>
      <c r="HG257">
        <v>757.21900000000005</v>
      </c>
      <c r="HH257">
        <v>31.0002</v>
      </c>
      <c r="HI257">
        <v>33.866500000000002</v>
      </c>
      <c r="HJ257">
        <v>30.000599999999999</v>
      </c>
      <c r="HK257">
        <v>33.689900000000002</v>
      </c>
      <c r="HL257">
        <v>33.688899999999997</v>
      </c>
      <c r="HM257">
        <v>80.7346</v>
      </c>
      <c r="HN257">
        <v>7.7515099999999997</v>
      </c>
      <c r="HO257">
        <v>100</v>
      </c>
      <c r="HP257">
        <v>31</v>
      </c>
      <c r="HQ257">
        <v>1615.37</v>
      </c>
      <c r="HR257">
        <v>34.611699999999999</v>
      </c>
      <c r="HS257">
        <v>98.817599999999999</v>
      </c>
      <c r="HT257">
        <v>97.501800000000003</v>
      </c>
    </row>
    <row r="258" spans="1:228" x14ac:dyDescent="0.2">
      <c r="A258">
        <v>243</v>
      </c>
      <c r="B258">
        <v>1676574873.0999999</v>
      </c>
      <c r="C258">
        <v>966.5</v>
      </c>
      <c r="D258" t="s">
        <v>845</v>
      </c>
      <c r="E258" t="s">
        <v>846</v>
      </c>
      <c r="F258">
        <v>4</v>
      </c>
      <c r="G258">
        <v>1676574871.0999999</v>
      </c>
      <c r="H258">
        <f t="shared" si="102"/>
        <v>7.2262534946217075E-4</v>
      </c>
      <c r="I258">
        <f t="shared" si="103"/>
        <v>0.72262534946217072</v>
      </c>
      <c r="J258">
        <f t="shared" si="104"/>
        <v>15.831408659249778</v>
      </c>
      <c r="K258">
        <f t="shared" si="105"/>
        <v>1582.578571428571</v>
      </c>
      <c r="L258">
        <f t="shared" si="106"/>
        <v>982.82024168031614</v>
      </c>
      <c r="M258">
        <f t="shared" si="107"/>
        <v>99.328602317558364</v>
      </c>
      <c r="N258">
        <f t="shared" si="108"/>
        <v>159.94310138440289</v>
      </c>
      <c r="O258">
        <f t="shared" si="109"/>
        <v>4.5054424020156622E-2</v>
      </c>
      <c r="P258">
        <f t="shared" si="110"/>
        <v>2.7550918039811427</v>
      </c>
      <c r="Q258">
        <f t="shared" si="111"/>
        <v>4.46490761867675E-2</v>
      </c>
      <c r="R258">
        <f t="shared" si="112"/>
        <v>2.7941787441618886E-2</v>
      </c>
      <c r="S258">
        <f t="shared" si="113"/>
        <v>226.1201469484437</v>
      </c>
      <c r="T258">
        <f t="shared" si="114"/>
        <v>34.303638416588363</v>
      </c>
      <c r="U258">
        <f t="shared" si="115"/>
        <v>33.269199999999998</v>
      </c>
      <c r="V258">
        <f t="shared" si="116"/>
        <v>5.1290290902084923</v>
      </c>
      <c r="W258">
        <f t="shared" si="117"/>
        <v>70.15809417440812</v>
      </c>
      <c r="X258">
        <f t="shared" si="118"/>
        <v>3.5636831165097962</v>
      </c>
      <c r="Y258">
        <f t="shared" si="119"/>
        <v>5.0795038811212994</v>
      </c>
      <c r="Z258">
        <f t="shared" si="120"/>
        <v>1.5653459736986961</v>
      </c>
      <c r="AA258">
        <f t="shared" si="121"/>
        <v>-31.867777911281731</v>
      </c>
      <c r="AB258">
        <f t="shared" si="122"/>
        <v>-25.683392757224773</v>
      </c>
      <c r="AC258">
        <f t="shared" si="123"/>
        <v>-2.1387976021846069</v>
      </c>
      <c r="AD258">
        <f t="shared" si="124"/>
        <v>166.43017867775259</v>
      </c>
      <c r="AE258">
        <f t="shared" si="125"/>
        <v>26.593731901010468</v>
      </c>
      <c r="AF258">
        <f t="shared" si="126"/>
        <v>0.66834397299883253</v>
      </c>
      <c r="AG258">
        <f t="shared" si="127"/>
        <v>15.831408659249778</v>
      </c>
      <c r="AH258">
        <v>1664.778627273085</v>
      </c>
      <c r="AI258">
        <v>1643.060181818181</v>
      </c>
      <c r="AJ258">
        <v>1.7461169120438289</v>
      </c>
      <c r="AK258">
        <v>61.748436210949897</v>
      </c>
      <c r="AL258">
        <f t="shared" si="128"/>
        <v>0.72262534946217072</v>
      </c>
      <c r="AM258">
        <v>34.738710144514059</v>
      </c>
      <c r="AN258">
        <v>35.280666060606038</v>
      </c>
      <c r="AO258">
        <v>1.6558931533297839E-2</v>
      </c>
      <c r="AP258">
        <v>100.5812648026685</v>
      </c>
      <c r="AQ258">
        <v>13</v>
      </c>
      <c r="AR258">
        <v>2</v>
      </c>
      <c r="AS258">
        <f t="shared" si="129"/>
        <v>1</v>
      </c>
      <c r="AT258">
        <f t="shared" si="130"/>
        <v>0</v>
      </c>
      <c r="AU258">
        <f t="shared" si="131"/>
        <v>46976.28833533173</v>
      </c>
      <c r="AV258">
        <f t="shared" si="132"/>
        <v>1200.03</v>
      </c>
      <c r="AW258">
        <f t="shared" si="133"/>
        <v>1025.9502564499708</v>
      </c>
      <c r="AX258">
        <f t="shared" si="134"/>
        <v>0.85493717361230193</v>
      </c>
      <c r="AY258">
        <f t="shared" si="135"/>
        <v>0.18842874507174295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1676574871.0999999</v>
      </c>
      <c r="BF258">
        <v>1582.578571428571</v>
      </c>
      <c r="BG258">
        <v>1608.1057142857151</v>
      </c>
      <c r="BH258">
        <v>35.261342857142857</v>
      </c>
      <c r="BI258">
        <v>34.666099999999993</v>
      </c>
      <c r="BJ258">
        <v>1591.1</v>
      </c>
      <c r="BK258">
        <v>35.064100000000003</v>
      </c>
      <c r="BL258">
        <v>649.93028571428567</v>
      </c>
      <c r="BM258">
        <v>100.9648571428572</v>
      </c>
      <c r="BN258">
        <v>0.10001525714285719</v>
      </c>
      <c r="BO258">
        <v>33.096285714285713</v>
      </c>
      <c r="BP258">
        <v>33.269199999999998</v>
      </c>
      <c r="BQ258">
        <v>999.89999999999986</v>
      </c>
      <c r="BR258">
        <v>0</v>
      </c>
      <c r="BS258">
        <v>0</v>
      </c>
      <c r="BT258">
        <v>8950.7128571428584</v>
      </c>
      <c r="BU258">
        <v>0</v>
      </c>
      <c r="BV258">
        <v>1960.1928571428571</v>
      </c>
      <c r="BW258">
        <v>-25.524185714285711</v>
      </c>
      <c r="BX258">
        <v>1640.4228571428571</v>
      </c>
      <c r="BY258">
        <v>1665.8528571428569</v>
      </c>
      <c r="BZ258">
        <v>0.59523385714285715</v>
      </c>
      <c r="CA258">
        <v>1608.1057142857151</v>
      </c>
      <c r="CB258">
        <v>34.666099999999993</v>
      </c>
      <c r="CC258">
        <v>3.5601571428571428</v>
      </c>
      <c r="CD258">
        <v>3.500057142857143</v>
      </c>
      <c r="CE258">
        <v>26.909385714285719</v>
      </c>
      <c r="CF258">
        <v>26.62</v>
      </c>
      <c r="CG258">
        <v>1200.03</v>
      </c>
      <c r="CH258">
        <v>0.50001328571428572</v>
      </c>
      <c r="CI258">
        <v>0.49998671428571428</v>
      </c>
      <c r="CJ258">
        <v>0</v>
      </c>
      <c r="CK258">
        <v>1181.1414285714291</v>
      </c>
      <c r="CL258">
        <v>4.9990899999999998</v>
      </c>
      <c r="CM258">
        <v>13178</v>
      </c>
      <c r="CN258">
        <v>9558.1442857142865</v>
      </c>
      <c r="CO258">
        <v>43.625</v>
      </c>
      <c r="CP258">
        <v>46.25</v>
      </c>
      <c r="CQ258">
        <v>44.5</v>
      </c>
      <c r="CR258">
        <v>44.811999999999998</v>
      </c>
      <c r="CS258">
        <v>44.875</v>
      </c>
      <c r="CT258">
        <v>597.52857142857135</v>
      </c>
      <c r="CU258">
        <v>597.50142857142862</v>
      </c>
      <c r="CV258">
        <v>0</v>
      </c>
      <c r="CW258">
        <v>1676574884.7</v>
      </c>
      <c r="CX258">
        <v>0</v>
      </c>
      <c r="CY258">
        <v>1676570481.5999999</v>
      </c>
      <c r="CZ258" t="s">
        <v>356</v>
      </c>
      <c r="DA258">
        <v>1676570481.5999999</v>
      </c>
      <c r="DB258">
        <v>1676570479.5999999</v>
      </c>
      <c r="DC258">
        <v>11</v>
      </c>
      <c r="DD258">
        <v>-8.3000000000000004E-2</v>
      </c>
      <c r="DE258">
        <v>1.9E-2</v>
      </c>
      <c r="DF258">
        <v>-6.1429999999999998</v>
      </c>
      <c r="DG258">
        <v>0.19700000000000001</v>
      </c>
      <c r="DH258">
        <v>415</v>
      </c>
      <c r="DI258">
        <v>33</v>
      </c>
      <c r="DJ258">
        <v>0.52</v>
      </c>
      <c r="DK258">
        <v>0.45</v>
      </c>
      <c r="DL258">
        <v>-25.47974</v>
      </c>
      <c r="DM258">
        <v>-1.2336540337710959</v>
      </c>
      <c r="DN258">
        <v>0.26051667010001511</v>
      </c>
      <c r="DO258">
        <v>0</v>
      </c>
      <c r="DP258">
        <v>0.59423732500000004</v>
      </c>
      <c r="DQ258">
        <v>0.41774193996247611</v>
      </c>
      <c r="DR258">
        <v>0.13039362671721871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374</v>
      </c>
      <c r="EA258">
        <v>3.29575</v>
      </c>
      <c r="EB258">
        <v>2.6249899999999999</v>
      </c>
      <c r="EC258">
        <v>0.24784200000000001</v>
      </c>
      <c r="ED258">
        <v>0.24784700000000001</v>
      </c>
      <c r="EE258">
        <v>0.142349</v>
      </c>
      <c r="EF258">
        <v>0.13885400000000001</v>
      </c>
      <c r="EG258">
        <v>22651.599999999999</v>
      </c>
      <c r="EH258">
        <v>22977.5</v>
      </c>
      <c r="EI258">
        <v>28034.5</v>
      </c>
      <c r="EJ258">
        <v>29421.599999999999</v>
      </c>
      <c r="EK258">
        <v>33112.9</v>
      </c>
      <c r="EL258">
        <v>35172.800000000003</v>
      </c>
      <c r="EM258">
        <v>39594.699999999997</v>
      </c>
      <c r="EN258">
        <v>42042.1</v>
      </c>
      <c r="EO258">
        <v>2.1916500000000001</v>
      </c>
      <c r="EP258">
        <v>2.18607</v>
      </c>
      <c r="EQ258">
        <v>0.115965</v>
      </c>
      <c r="ER258">
        <v>0</v>
      </c>
      <c r="ES258">
        <v>31.393999999999998</v>
      </c>
      <c r="ET258">
        <v>999.9</v>
      </c>
      <c r="EU258">
        <v>76.3</v>
      </c>
      <c r="EV258">
        <v>33</v>
      </c>
      <c r="EW258">
        <v>38.177500000000002</v>
      </c>
      <c r="EX258">
        <v>56.736499999999999</v>
      </c>
      <c r="EY258">
        <v>-4.1666600000000003</v>
      </c>
      <c r="EZ258">
        <v>2</v>
      </c>
      <c r="FA258">
        <v>0.51703500000000002</v>
      </c>
      <c r="FB258">
        <v>0.50736899999999996</v>
      </c>
      <c r="FC258">
        <v>20.271799999999999</v>
      </c>
      <c r="FD258">
        <v>5.2186399999999997</v>
      </c>
      <c r="FE258">
        <v>12.0099</v>
      </c>
      <c r="FF258">
        <v>4.9862500000000001</v>
      </c>
      <c r="FG258">
        <v>3.2844799999999998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1.8621799999999999</v>
      </c>
      <c r="FN258">
        <v>1.86422</v>
      </c>
      <c r="FO258">
        <v>1.86032</v>
      </c>
      <c r="FP258">
        <v>1.8610100000000001</v>
      </c>
      <c r="FQ258">
        <v>1.8601799999999999</v>
      </c>
      <c r="FR258">
        <v>1.86189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-8.5299999999999994</v>
      </c>
      <c r="GH258">
        <v>0.1973</v>
      </c>
      <c r="GI258">
        <v>-4.4815386914191997</v>
      </c>
      <c r="GJ258">
        <v>-4.8024823865547416E-3</v>
      </c>
      <c r="GK258">
        <v>2.2541114550050859E-6</v>
      </c>
      <c r="GL258">
        <v>-5.2254267566753844E-10</v>
      </c>
      <c r="GM258">
        <v>0.19724000000001499</v>
      </c>
      <c r="GN258">
        <v>0</v>
      </c>
      <c r="GO258">
        <v>0</v>
      </c>
      <c r="GP258">
        <v>0</v>
      </c>
      <c r="GQ258">
        <v>6</v>
      </c>
      <c r="GR258">
        <v>2068</v>
      </c>
      <c r="GS258">
        <v>3</v>
      </c>
      <c r="GT258">
        <v>31</v>
      </c>
      <c r="GU258">
        <v>73.2</v>
      </c>
      <c r="GV258">
        <v>73.2</v>
      </c>
      <c r="GW258">
        <v>4.0502900000000004</v>
      </c>
      <c r="GX258">
        <v>2.4877899999999999</v>
      </c>
      <c r="GY258">
        <v>2.04834</v>
      </c>
      <c r="GZ258">
        <v>2.6245099999999999</v>
      </c>
      <c r="HA258">
        <v>2.1972700000000001</v>
      </c>
      <c r="HB258">
        <v>2.33521</v>
      </c>
      <c r="HC258">
        <v>38.378999999999998</v>
      </c>
      <c r="HD258">
        <v>14.762499999999999</v>
      </c>
      <c r="HE258">
        <v>18</v>
      </c>
      <c r="HF258">
        <v>684.41700000000003</v>
      </c>
      <c r="HG258">
        <v>756.89499999999998</v>
      </c>
      <c r="HH258">
        <v>31.000499999999999</v>
      </c>
      <c r="HI258">
        <v>33.871099999999998</v>
      </c>
      <c r="HJ258">
        <v>30.000599999999999</v>
      </c>
      <c r="HK258">
        <v>33.695999999999998</v>
      </c>
      <c r="HL258">
        <v>33.694200000000002</v>
      </c>
      <c r="HM258">
        <v>80.984200000000001</v>
      </c>
      <c r="HN258">
        <v>7.7515099999999997</v>
      </c>
      <c r="HO258">
        <v>100</v>
      </c>
      <c r="HP258">
        <v>31</v>
      </c>
      <c r="HQ258">
        <v>1622.06</v>
      </c>
      <c r="HR258">
        <v>34.610199999999999</v>
      </c>
      <c r="HS258">
        <v>98.819100000000006</v>
      </c>
      <c r="HT258">
        <v>97.503100000000003</v>
      </c>
    </row>
    <row r="259" spans="1:228" x14ac:dyDescent="0.2">
      <c r="A259">
        <v>244</v>
      </c>
      <c r="B259">
        <v>1676574877.0999999</v>
      </c>
      <c r="C259">
        <v>970.5</v>
      </c>
      <c r="D259" t="s">
        <v>847</v>
      </c>
      <c r="E259" t="s">
        <v>848</v>
      </c>
      <c r="F259">
        <v>4</v>
      </c>
      <c r="G259">
        <v>1676574874.7874999</v>
      </c>
      <c r="H259">
        <f t="shared" si="102"/>
        <v>7.4785621314219376E-4</v>
      </c>
      <c r="I259">
        <f t="shared" si="103"/>
        <v>0.74785621314219375</v>
      </c>
      <c r="J259">
        <f t="shared" si="104"/>
        <v>15.765674085247657</v>
      </c>
      <c r="K259">
        <f t="shared" si="105"/>
        <v>1588.87625</v>
      </c>
      <c r="L259">
        <f t="shared" si="106"/>
        <v>1008.6225654298954</v>
      </c>
      <c r="M259">
        <f t="shared" si="107"/>
        <v>101.93520376037409</v>
      </c>
      <c r="N259">
        <f t="shared" si="108"/>
        <v>160.57783143562472</v>
      </c>
      <c r="O259">
        <f t="shared" si="109"/>
        <v>4.6519630370579795E-2</v>
      </c>
      <c r="P259">
        <f t="shared" si="110"/>
        <v>2.7665660809415917</v>
      </c>
      <c r="Q259">
        <f t="shared" si="111"/>
        <v>4.6089399589231979E-2</v>
      </c>
      <c r="R259">
        <f t="shared" si="112"/>
        <v>2.8844197536672292E-2</v>
      </c>
      <c r="S259">
        <f t="shared" si="113"/>
        <v>226.11687598310647</v>
      </c>
      <c r="T259">
        <f t="shared" si="114"/>
        <v>34.303546127604221</v>
      </c>
      <c r="U259">
        <f t="shared" si="115"/>
        <v>33.280099999999997</v>
      </c>
      <c r="V259">
        <f t="shared" si="116"/>
        <v>5.1321650372645005</v>
      </c>
      <c r="W259">
        <f t="shared" si="117"/>
        <v>70.096145732158504</v>
      </c>
      <c r="X259">
        <f t="shared" si="118"/>
        <v>3.5628265172054379</v>
      </c>
      <c r="Y259">
        <f t="shared" si="119"/>
        <v>5.0827709284034075</v>
      </c>
      <c r="Z259">
        <f t="shared" si="120"/>
        <v>1.5693385200590626</v>
      </c>
      <c r="AA259">
        <f t="shared" si="121"/>
        <v>-32.980458999570743</v>
      </c>
      <c r="AB259">
        <f t="shared" si="122"/>
        <v>-25.708058293160587</v>
      </c>
      <c r="AC259">
        <f t="shared" si="123"/>
        <v>-2.1322059613702966</v>
      </c>
      <c r="AD259">
        <f t="shared" si="124"/>
        <v>165.29615272900486</v>
      </c>
      <c r="AE259">
        <f t="shared" si="125"/>
        <v>26.501658422385422</v>
      </c>
      <c r="AF259">
        <f t="shared" si="126"/>
        <v>0.85310024767889703</v>
      </c>
      <c r="AG259">
        <f t="shared" si="127"/>
        <v>15.765674085247657</v>
      </c>
      <c r="AH259">
        <v>1671.7978051937821</v>
      </c>
      <c r="AI259">
        <v>1650.1113939393931</v>
      </c>
      <c r="AJ259">
        <v>1.7555528238744009</v>
      </c>
      <c r="AK259">
        <v>61.748436210949897</v>
      </c>
      <c r="AL259">
        <f t="shared" si="128"/>
        <v>0.74785621314219375</v>
      </c>
      <c r="AM259">
        <v>34.489334679098498</v>
      </c>
      <c r="AN259">
        <v>35.225019393939363</v>
      </c>
      <c r="AO259">
        <v>-1.1351692835934049E-2</v>
      </c>
      <c r="AP259">
        <v>100.5812648026685</v>
      </c>
      <c r="AQ259">
        <v>13</v>
      </c>
      <c r="AR259">
        <v>2</v>
      </c>
      <c r="AS259">
        <f t="shared" si="129"/>
        <v>1</v>
      </c>
      <c r="AT259">
        <f t="shared" si="130"/>
        <v>0</v>
      </c>
      <c r="AU259">
        <f t="shared" si="131"/>
        <v>47289.525836538131</v>
      </c>
      <c r="AV259">
        <f t="shared" si="132"/>
        <v>1200.02</v>
      </c>
      <c r="AW259">
        <f t="shared" si="133"/>
        <v>1025.940988592283</v>
      </c>
      <c r="AX259">
        <f t="shared" si="134"/>
        <v>0.85493657488398789</v>
      </c>
      <c r="AY259">
        <f t="shared" si="135"/>
        <v>0.18842758952609662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1676574874.7874999</v>
      </c>
      <c r="BF259">
        <v>1588.87625</v>
      </c>
      <c r="BG259">
        <v>1614.5912499999999</v>
      </c>
      <c r="BH259">
        <v>35.253250000000001</v>
      </c>
      <c r="BI259">
        <v>34.493512499999987</v>
      </c>
      <c r="BJ259">
        <v>1597.41</v>
      </c>
      <c r="BK259">
        <v>35.056012499999987</v>
      </c>
      <c r="BL259">
        <v>649.98162499999989</v>
      </c>
      <c r="BM259">
        <v>100.963875</v>
      </c>
      <c r="BN259">
        <v>9.9899750000000009E-2</v>
      </c>
      <c r="BO259">
        <v>33.107737499999999</v>
      </c>
      <c r="BP259">
        <v>33.280099999999997</v>
      </c>
      <c r="BQ259">
        <v>999.9</v>
      </c>
      <c r="BR259">
        <v>0</v>
      </c>
      <c r="BS259">
        <v>0</v>
      </c>
      <c r="BT259">
        <v>9011.7175000000007</v>
      </c>
      <c r="BU259">
        <v>0</v>
      </c>
      <c r="BV259">
        <v>1960.8262500000001</v>
      </c>
      <c r="BW259">
        <v>-25.712125</v>
      </c>
      <c r="BX259">
        <v>1646.9375</v>
      </c>
      <c r="BY259">
        <v>1672.2737500000001</v>
      </c>
      <c r="BZ259">
        <v>0.75974087499999998</v>
      </c>
      <c r="CA259">
        <v>1614.5912499999999</v>
      </c>
      <c r="CB259">
        <v>34.493512499999987</v>
      </c>
      <c r="CC259">
        <v>3.5593062500000001</v>
      </c>
      <c r="CD259">
        <v>3.4825987500000002</v>
      </c>
      <c r="CE259">
        <v>26.905312500000001</v>
      </c>
      <c r="CF259">
        <v>26.535150000000002</v>
      </c>
      <c r="CG259">
        <v>1200.02</v>
      </c>
      <c r="CH259">
        <v>0.50003287499999993</v>
      </c>
      <c r="CI259">
        <v>0.49996712500000001</v>
      </c>
      <c r="CJ259">
        <v>0</v>
      </c>
      <c r="CK259">
        <v>1181.1675</v>
      </c>
      <c r="CL259">
        <v>4.9990899999999998</v>
      </c>
      <c r="CM259">
        <v>13180.325000000001</v>
      </c>
      <c r="CN259">
        <v>9558.1187499999996</v>
      </c>
      <c r="CO259">
        <v>43.625</v>
      </c>
      <c r="CP259">
        <v>46.25</v>
      </c>
      <c r="CQ259">
        <v>44.530999999999999</v>
      </c>
      <c r="CR259">
        <v>44.811999999999998</v>
      </c>
      <c r="CS259">
        <v>44.875</v>
      </c>
      <c r="CT259">
        <v>597.54750000000001</v>
      </c>
      <c r="CU259">
        <v>597.47250000000008</v>
      </c>
      <c r="CV259">
        <v>0</v>
      </c>
      <c r="CW259">
        <v>1676574888.9000001</v>
      </c>
      <c r="CX259">
        <v>0</v>
      </c>
      <c r="CY259">
        <v>1676570481.5999999</v>
      </c>
      <c r="CZ259" t="s">
        <v>356</v>
      </c>
      <c r="DA259">
        <v>1676570481.5999999</v>
      </c>
      <c r="DB259">
        <v>1676570479.5999999</v>
      </c>
      <c r="DC259">
        <v>11</v>
      </c>
      <c r="DD259">
        <v>-8.3000000000000004E-2</v>
      </c>
      <c r="DE259">
        <v>1.9E-2</v>
      </c>
      <c r="DF259">
        <v>-6.1429999999999998</v>
      </c>
      <c r="DG259">
        <v>0.19700000000000001</v>
      </c>
      <c r="DH259">
        <v>415</v>
      </c>
      <c r="DI259">
        <v>33</v>
      </c>
      <c r="DJ259">
        <v>0.52</v>
      </c>
      <c r="DK259">
        <v>0.45</v>
      </c>
      <c r="DL259">
        <v>-25.580105</v>
      </c>
      <c r="DM259">
        <v>-1.0197996247654579</v>
      </c>
      <c r="DN259">
        <v>0.24210502364676381</v>
      </c>
      <c r="DO259">
        <v>0</v>
      </c>
      <c r="DP259">
        <v>0.63967325000000008</v>
      </c>
      <c r="DQ259">
        <v>0.69403747091932522</v>
      </c>
      <c r="DR259">
        <v>0.1364815581244862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374</v>
      </c>
      <c r="EA259">
        <v>3.2961100000000001</v>
      </c>
      <c r="EB259">
        <v>2.6255099999999998</v>
      </c>
      <c r="EC259">
        <v>0.24846799999999999</v>
      </c>
      <c r="ED259">
        <v>0.24843999999999999</v>
      </c>
      <c r="EE259">
        <v>0.14219200000000001</v>
      </c>
      <c r="EF259">
        <v>0.13883999999999999</v>
      </c>
      <c r="EG259">
        <v>22633</v>
      </c>
      <c r="EH259">
        <v>22959.1</v>
      </c>
      <c r="EI259">
        <v>28035</v>
      </c>
      <c r="EJ259">
        <v>29421.4</v>
      </c>
      <c r="EK259">
        <v>33119.300000000003</v>
      </c>
      <c r="EL259">
        <v>35173.1</v>
      </c>
      <c r="EM259">
        <v>39595.1</v>
      </c>
      <c r="EN259">
        <v>42041.7</v>
      </c>
      <c r="EO259">
        <v>2.1921200000000001</v>
      </c>
      <c r="EP259">
        <v>2.1859299999999999</v>
      </c>
      <c r="EQ259">
        <v>0.116676</v>
      </c>
      <c r="ER259">
        <v>0</v>
      </c>
      <c r="ES259">
        <v>31.396899999999999</v>
      </c>
      <c r="ET259">
        <v>999.9</v>
      </c>
      <c r="EU259">
        <v>76.3</v>
      </c>
      <c r="EV259">
        <v>33</v>
      </c>
      <c r="EW259">
        <v>38.182099999999998</v>
      </c>
      <c r="EX259">
        <v>56.5565</v>
      </c>
      <c r="EY259">
        <v>-4.1906999999999996</v>
      </c>
      <c r="EZ259">
        <v>2</v>
      </c>
      <c r="FA259">
        <v>0.51745399999999997</v>
      </c>
      <c r="FB259">
        <v>0.51117400000000002</v>
      </c>
      <c r="FC259">
        <v>20.271799999999999</v>
      </c>
      <c r="FD259">
        <v>5.2192400000000001</v>
      </c>
      <c r="FE259">
        <v>12.0099</v>
      </c>
      <c r="FF259">
        <v>4.9865000000000004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1.8658300000000001</v>
      </c>
      <c r="FM259">
        <v>1.8621799999999999</v>
      </c>
      <c r="FN259">
        <v>1.86425</v>
      </c>
      <c r="FO259">
        <v>1.8603499999999999</v>
      </c>
      <c r="FP259">
        <v>1.8609800000000001</v>
      </c>
      <c r="FQ259">
        <v>1.8601799999999999</v>
      </c>
      <c r="FR259">
        <v>1.86188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-8.5399999999999991</v>
      </c>
      <c r="GH259">
        <v>0.1973</v>
      </c>
      <c r="GI259">
        <v>-4.4815386914191997</v>
      </c>
      <c r="GJ259">
        <v>-4.8024823865547416E-3</v>
      </c>
      <c r="GK259">
        <v>2.2541114550050859E-6</v>
      </c>
      <c r="GL259">
        <v>-5.2254267566753844E-10</v>
      </c>
      <c r="GM259">
        <v>0.19724000000001499</v>
      </c>
      <c r="GN259">
        <v>0</v>
      </c>
      <c r="GO259">
        <v>0</v>
      </c>
      <c r="GP259">
        <v>0</v>
      </c>
      <c r="GQ259">
        <v>6</v>
      </c>
      <c r="GR259">
        <v>2068</v>
      </c>
      <c r="GS259">
        <v>3</v>
      </c>
      <c r="GT259">
        <v>31</v>
      </c>
      <c r="GU259">
        <v>73.3</v>
      </c>
      <c r="GV259">
        <v>73.3</v>
      </c>
      <c r="GW259">
        <v>4.0625</v>
      </c>
      <c r="GX259">
        <v>2.48169</v>
      </c>
      <c r="GY259">
        <v>2.04834</v>
      </c>
      <c r="GZ259">
        <v>2.6257299999999999</v>
      </c>
      <c r="HA259">
        <v>2.1972700000000001</v>
      </c>
      <c r="HB259">
        <v>2.3559600000000001</v>
      </c>
      <c r="HC259">
        <v>38.378999999999998</v>
      </c>
      <c r="HD259">
        <v>14.7712</v>
      </c>
      <c r="HE259">
        <v>18</v>
      </c>
      <c r="HF259">
        <v>684.87</v>
      </c>
      <c r="HG259">
        <v>756.81500000000005</v>
      </c>
      <c r="HH259">
        <v>31.000800000000002</v>
      </c>
      <c r="HI259">
        <v>33.876199999999997</v>
      </c>
      <c r="HJ259">
        <v>30.000599999999999</v>
      </c>
      <c r="HK259">
        <v>33.701799999999999</v>
      </c>
      <c r="HL259">
        <v>33.6995</v>
      </c>
      <c r="HM259">
        <v>81.242099999999994</v>
      </c>
      <c r="HN259">
        <v>7.4804199999999996</v>
      </c>
      <c r="HO259">
        <v>100</v>
      </c>
      <c r="HP259">
        <v>31</v>
      </c>
      <c r="HQ259">
        <v>1628.75</v>
      </c>
      <c r="HR259">
        <v>34.624699999999997</v>
      </c>
      <c r="HS259">
        <v>98.820400000000006</v>
      </c>
      <c r="HT259">
        <v>97.502300000000005</v>
      </c>
    </row>
    <row r="260" spans="1:228" x14ac:dyDescent="0.2">
      <c r="A260">
        <v>245</v>
      </c>
      <c r="B260">
        <v>1676574881.0999999</v>
      </c>
      <c r="C260">
        <v>974.5</v>
      </c>
      <c r="D260" t="s">
        <v>849</v>
      </c>
      <c r="E260" t="s">
        <v>850</v>
      </c>
      <c r="F260">
        <v>4</v>
      </c>
      <c r="G260">
        <v>1676574879.0999999</v>
      </c>
      <c r="H260">
        <f t="shared" si="102"/>
        <v>7.0838253715140649E-4</v>
      </c>
      <c r="I260">
        <f t="shared" si="103"/>
        <v>0.70838253715140653</v>
      </c>
      <c r="J260">
        <f t="shared" si="104"/>
        <v>15.827090713706792</v>
      </c>
      <c r="K260">
        <f t="shared" si="105"/>
        <v>1596.17</v>
      </c>
      <c r="L260">
        <f t="shared" si="106"/>
        <v>979.63814243385582</v>
      </c>
      <c r="M260">
        <f t="shared" si="107"/>
        <v>99.006669554737115</v>
      </c>
      <c r="N260">
        <f t="shared" si="108"/>
        <v>161.31617267429428</v>
      </c>
      <c r="O260">
        <f t="shared" si="109"/>
        <v>4.3768564910440982E-2</v>
      </c>
      <c r="P260">
        <f t="shared" si="110"/>
        <v>2.7637982372257763</v>
      </c>
      <c r="Q260">
        <f t="shared" si="111"/>
        <v>4.3387112319190353E-2</v>
      </c>
      <c r="R260">
        <f t="shared" si="112"/>
        <v>2.7150939990943111E-2</v>
      </c>
      <c r="S260">
        <f t="shared" si="113"/>
        <v>226.10141494893611</v>
      </c>
      <c r="T260">
        <f t="shared" si="114"/>
        <v>34.329465358356103</v>
      </c>
      <c r="U260">
        <f t="shared" si="115"/>
        <v>33.29888571428571</v>
      </c>
      <c r="V260">
        <f t="shared" si="116"/>
        <v>5.1375736313613602</v>
      </c>
      <c r="W260">
        <f t="shared" si="117"/>
        <v>69.955113752512176</v>
      </c>
      <c r="X260">
        <f t="shared" si="118"/>
        <v>3.5584806977609822</v>
      </c>
      <c r="Y260">
        <f t="shared" si="119"/>
        <v>5.086805677066307</v>
      </c>
      <c r="Z260">
        <f t="shared" si="120"/>
        <v>1.5790929336003781</v>
      </c>
      <c r="AA260">
        <f t="shared" si="121"/>
        <v>-31.239669888377026</v>
      </c>
      <c r="AB260">
        <f t="shared" si="122"/>
        <v>-26.375463228498663</v>
      </c>
      <c r="AC260">
        <f t="shared" si="123"/>
        <v>-2.1901039257797406</v>
      </c>
      <c r="AD260">
        <f t="shared" si="124"/>
        <v>166.29617790628069</v>
      </c>
      <c r="AE260">
        <f t="shared" si="125"/>
        <v>26.335925494141417</v>
      </c>
      <c r="AF260">
        <f t="shared" si="126"/>
        <v>0.73038625734695106</v>
      </c>
      <c r="AG260">
        <f t="shared" si="127"/>
        <v>15.827090713706792</v>
      </c>
      <c r="AH260">
        <v>1678.577092550169</v>
      </c>
      <c r="AI260">
        <v>1656.9906060606049</v>
      </c>
      <c r="AJ260">
        <v>1.713836036457278</v>
      </c>
      <c r="AK260">
        <v>61.748436210949897</v>
      </c>
      <c r="AL260">
        <f t="shared" si="128"/>
        <v>0.70838253715140653</v>
      </c>
      <c r="AM260">
        <v>34.534094917440441</v>
      </c>
      <c r="AN260">
        <v>35.211847878787893</v>
      </c>
      <c r="AO260">
        <v>-7.6501472389475574E-3</v>
      </c>
      <c r="AP260">
        <v>100.5812648026685</v>
      </c>
      <c r="AQ260">
        <v>13</v>
      </c>
      <c r="AR260">
        <v>2</v>
      </c>
      <c r="AS260">
        <f t="shared" si="129"/>
        <v>1</v>
      </c>
      <c r="AT260">
        <f t="shared" si="130"/>
        <v>0</v>
      </c>
      <c r="AU260">
        <f t="shared" si="131"/>
        <v>47211.302157958329</v>
      </c>
      <c r="AV260">
        <f t="shared" si="132"/>
        <v>1199.9271428571431</v>
      </c>
      <c r="AW260">
        <f t="shared" si="133"/>
        <v>1025.862656450226</v>
      </c>
      <c r="AX260">
        <f t="shared" si="134"/>
        <v>0.85493745395870235</v>
      </c>
      <c r="AY260">
        <f t="shared" si="135"/>
        <v>0.18842928614029572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1676574879.0999999</v>
      </c>
      <c r="BF260">
        <v>1596.17</v>
      </c>
      <c r="BG260">
        <v>1621.5542857142859</v>
      </c>
      <c r="BH260">
        <v>35.209985714285708</v>
      </c>
      <c r="BI260">
        <v>34.559571428571431</v>
      </c>
      <c r="BJ260">
        <v>1604.712857142857</v>
      </c>
      <c r="BK260">
        <v>35.012700000000002</v>
      </c>
      <c r="BL260">
        <v>650.04971428571446</v>
      </c>
      <c r="BM260">
        <v>100.96428571428569</v>
      </c>
      <c r="BN260">
        <v>0.1002454285714286</v>
      </c>
      <c r="BO260">
        <v>33.121871428571417</v>
      </c>
      <c r="BP260">
        <v>33.29888571428571</v>
      </c>
      <c r="BQ260">
        <v>999.89999999999986</v>
      </c>
      <c r="BR260">
        <v>0</v>
      </c>
      <c r="BS260">
        <v>0</v>
      </c>
      <c r="BT260">
        <v>8996.9642857142862</v>
      </c>
      <c r="BU260">
        <v>0</v>
      </c>
      <c r="BV260">
        <v>1959.86</v>
      </c>
      <c r="BW260">
        <v>-25.385771428571431</v>
      </c>
      <c r="BX260">
        <v>1654.421428571429</v>
      </c>
      <c r="BY260">
        <v>1679.6028571428569</v>
      </c>
      <c r="BZ260">
        <v>0.65038171428571423</v>
      </c>
      <c r="CA260">
        <v>1621.5542857142859</v>
      </c>
      <c r="CB260">
        <v>34.559571428571431</v>
      </c>
      <c r="CC260">
        <v>3.554945714285715</v>
      </c>
      <c r="CD260">
        <v>3.4892814285714282</v>
      </c>
      <c r="CE260">
        <v>26.88447142857143</v>
      </c>
      <c r="CF260">
        <v>26.56767142857143</v>
      </c>
      <c r="CG260">
        <v>1199.9271428571431</v>
      </c>
      <c r="CH260">
        <v>0.5000014285714286</v>
      </c>
      <c r="CI260">
        <v>0.49999857142857151</v>
      </c>
      <c r="CJ260">
        <v>0</v>
      </c>
      <c r="CK260">
        <v>1180.95</v>
      </c>
      <c r="CL260">
        <v>4.9990899999999998</v>
      </c>
      <c r="CM260">
        <v>13178.685714285721</v>
      </c>
      <c r="CN260">
        <v>9557.2742857142857</v>
      </c>
      <c r="CO260">
        <v>43.625</v>
      </c>
      <c r="CP260">
        <v>46.25</v>
      </c>
      <c r="CQ260">
        <v>44.535428571428568</v>
      </c>
      <c r="CR260">
        <v>44.848000000000013</v>
      </c>
      <c r="CS260">
        <v>44.892714285714291</v>
      </c>
      <c r="CT260">
        <v>597.46571428571428</v>
      </c>
      <c r="CU260">
        <v>597.46142857142866</v>
      </c>
      <c r="CV260">
        <v>0</v>
      </c>
      <c r="CW260">
        <v>1676574893.0999999</v>
      </c>
      <c r="CX260">
        <v>0</v>
      </c>
      <c r="CY260">
        <v>1676570481.5999999</v>
      </c>
      <c r="CZ260" t="s">
        <v>356</v>
      </c>
      <c r="DA260">
        <v>1676570481.5999999</v>
      </c>
      <c r="DB260">
        <v>1676570479.5999999</v>
      </c>
      <c r="DC260">
        <v>11</v>
      </c>
      <c r="DD260">
        <v>-8.3000000000000004E-2</v>
      </c>
      <c r="DE260">
        <v>1.9E-2</v>
      </c>
      <c r="DF260">
        <v>-6.1429999999999998</v>
      </c>
      <c r="DG260">
        <v>0.19700000000000001</v>
      </c>
      <c r="DH260">
        <v>415</v>
      </c>
      <c r="DI260">
        <v>33</v>
      </c>
      <c r="DJ260">
        <v>0.52</v>
      </c>
      <c r="DK260">
        <v>0.45</v>
      </c>
      <c r="DL260">
        <v>-25.616295121951222</v>
      </c>
      <c r="DM260">
        <v>0.58801045296166321</v>
      </c>
      <c r="DN260">
        <v>0.18886474183370491</v>
      </c>
      <c r="DO260">
        <v>0</v>
      </c>
      <c r="DP260">
        <v>0.6782708780487805</v>
      </c>
      <c r="DQ260">
        <v>7.9711275261323267E-2</v>
      </c>
      <c r="DR260">
        <v>0.10006840898939109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3.2960600000000002</v>
      </c>
      <c r="EB260">
        <v>2.6254499999999998</v>
      </c>
      <c r="EC260">
        <v>0.24907000000000001</v>
      </c>
      <c r="ED260">
        <v>0.24902099999999999</v>
      </c>
      <c r="EE260">
        <v>0.14216799999999999</v>
      </c>
      <c r="EF260">
        <v>0.13906199999999999</v>
      </c>
      <c r="EG260">
        <v>22614.1</v>
      </c>
      <c r="EH260">
        <v>22940.7</v>
      </c>
      <c r="EI260">
        <v>28034.1</v>
      </c>
      <c r="EJ260">
        <v>29420.6</v>
      </c>
      <c r="EK260">
        <v>33119.300000000003</v>
      </c>
      <c r="EL260">
        <v>35163.4</v>
      </c>
      <c r="EM260">
        <v>39594</v>
      </c>
      <c r="EN260">
        <v>42041</v>
      </c>
      <c r="EO260">
        <v>2.1920999999999999</v>
      </c>
      <c r="EP260">
        <v>2.1859000000000002</v>
      </c>
      <c r="EQ260">
        <v>0.11756999999999999</v>
      </c>
      <c r="ER260">
        <v>0</v>
      </c>
      <c r="ES260">
        <v>31.4025</v>
      </c>
      <c r="ET260">
        <v>999.9</v>
      </c>
      <c r="EU260">
        <v>76.3</v>
      </c>
      <c r="EV260">
        <v>33</v>
      </c>
      <c r="EW260">
        <v>38.178100000000001</v>
      </c>
      <c r="EX260">
        <v>56.736499999999999</v>
      </c>
      <c r="EY260">
        <v>-4.18269</v>
      </c>
      <c r="EZ260">
        <v>2</v>
      </c>
      <c r="FA260">
        <v>0.51788400000000001</v>
      </c>
      <c r="FB260">
        <v>0.51456400000000002</v>
      </c>
      <c r="FC260">
        <v>20.271799999999999</v>
      </c>
      <c r="FD260">
        <v>5.2193899999999998</v>
      </c>
      <c r="FE260">
        <v>12.0099</v>
      </c>
      <c r="FF260">
        <v>4.9864499999999996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1.8658300000000001</v>
      </c>
      <c r="FM260">
        <v>1.8621799999999999</v>
      </c>
      <c r="FN260">
        <v>1.8642700000000001</v>
      </c>
      <c r="FO260">
        <v>1.86033</v>
      </c>
      <c r="FP260">
        <v>1.861</v>
      </c>
      <c r="FQ260">
        <v>1.8602000000000001</v>
      </c>
      <c r="FR260">
        <v>1.86188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-8.5500000000000007</v>
      </c>
      <c r="GH260">
        <v>0.1973</v>
      </c>
      <c r="GI260">
        <v>-4.4815386914191997</v>
      </c>
      <c r="GJ260">
        <v>-4.8024823865547416E-3</v>
      </c>
      <c r="GK260">
        <v>2.2541114550050859E-6</v>
      </c>
      <c r="GL260">
        <v>-5.2254267566753844E-10</v>
      </c>
      <c r="GM260">
        <v>0.19724000000001499</v>
      </c>
      <c r="GN260">
        <v>0</v>
      </c>
      <c r="GO260">
        <v>0</v>
      </c>
      <c r="GP260">
        <v>0</v>
      </c>
      <c r="GQ260">
        <v>6</v>
      </c>
      <c r="GR260">
        <v>2068</v>
      </c>
      <c r="GS260">
        <v>3</v>
      </c>
      <c r="GT260">
        <v>31</v>
      </c>
      <c r="GU260">
        <v>73.3</v>
      </c>
      <c r="GV260">
        <v>73.400000000000006</v>
      </c>
      <c r="GW260">
        <v>4.0771499999999996</v>
      </c>
      <c r="GX260">
        <v>2.49146</v>
      </c>
      <c r="GY260">
        <v>2.04834</v>
      </c>
      <c r="GZ260">
        <v>2.6245099999999999</v>
      </c>
      <c r="HA260">
        <v>2.1972700000000001</v>
      </c>
      <c r="HB260">
        <v>2.2924799999999999</v>
      </c>
      <c r="HC260">
        <v>38.378999999999998</v>
      </c>
      <c r="HD260">
        <v>14.762499999999999</v>
      </c>
      <c r="HE260">
        <v>18</v>
      </c>
      <c r="HF260">
        <v>684.9</v>
      </c>
      <c r="HG260">
        <v>756.88400000000001</v>
      </c>
      <c r="HH260">
        <v>31.000900000000001</v>
      </c>
      <c r="HI260">
        <v>33.881</v>
      </c>
      <c r="HJ260">
        <v>30.000599999999999</v>
      </c>
      <c r="HK260">
        <v>33.706600000000002</v>
      </c>
      <c r="HL260">
        <v>33.707000000000001</v>
      </c>
      <c r="HM260">
        <v>81.507599999999996</v>
      </c>
      <c r="HN260">
        <v>7.4804199999999996</v>
      </c>
      <c r="HO260">
        <v>100</v>
      </c>
      <c r="HP260">
        <v>31</v>
      </c>
      <c r="HQ260">
        <v>1635.43</v>
      </c>
      <c r="HR260">
        <v>34.616399999999999</v>
      </c>
      <c r="HS260">
        <v>98.817400000000006</v>
      </c>
      <c r="HT260">
        <v>97.500200000000007</v>
      </c>
    </row>
    <row r="261" spans="1:228" x14ac:dyDescent="0.2">
      <c r="A261">
        <v>246</v>
      </c>
      <c r="B261">
        <v>1676574885.0999999</v>
      </c>
      <c r="C261">
        <v>978.5</v>
      </c>
      <c r="D261" t="s">
        <v>851</v>
      </c>
      <c r="E261" t="s">
        <v>852</v>
      </c>
      <c r="F261">
        <v>4</v>
      </c>
      <c r="G261">
        <v>1676574882.7874999</v>
      </c>
      <c r="H261">
        <f t="shared" si="102"/>
        <v>7.1645410047889619E-4</v>
      </c>
      <c r="I261">
        <f t="shared" si="103"/>
        <v>0.71645410047889624</v>
      </c>
      <c r="J261">
        <f t="shared" si="104"/>
        <v>16.086474622218098</v>
      </c>
      <c r="K261">
        <f t="shared" si="105"/>
        <v>1602.2325000000001</v>
      </c>
      <c r="L261">
        <f t="shared" si="106"/>
        <v>981.49776426582378</v>
      </c>
      <c r="M261">
        <f t="shared" si="107"/>
        <v>99.191295993538233</v>
      </c>
      <c r="N261">
        <f t="shared" si="108"/>
        <v>161.92346426468646</v>
      </c>
      <c r="O261">
        <f t="shared" si="109"/>
        <v>4.4183258507656316E-2</v>
      </c>
      <c r="P261">
        <f t="shared" si="110"/>
        <v>2.7643772807176954</v>
      </c>
      <c r="Q261">
        <f t="shared" si="111"/>
        <v>4.379465865607636E-2</v>
      </c>
      <c r="R261">
        <f t="shared" si="112"/>
        <v>2.7406290826111714E-2</v>
      </c>
      <c r="S261">
        <f t="shared" si="113"/>
        <v>226.11522898203609</v>
      </c>
      <c r="T261">
        <f t="shared" si="114"/>
        <v>34.34267635396391</v>
      </c>
      <c r="U261">
        <f t="shared" si="115"/>
        <v>33.311887499999997</v>
      </c>
      <c r="V261">
        <f t="shared" si="116"/>
        <v>5.1413198777862457</v>
      </c>
      <c r="W261">
        <f t="shared" si="117"/>
        <v>69.907859355952795</v>
      </c>
      <c r="X261">
        <f t="shared" si="118"/>
        <v>3.5591881184763574</v>
      </c>
      <c r="Y261">
        <f t="shared" si="119"/>
        <v>5.0912560494148291</v>
      </c>
      <c r="Z261">
        <f t="shared" si="120"/>
        <v>1.5821317593098883</v>
      </c>
      <c r="AA261">
        <f t="shared" si="121"/>
        <v>-31.595625831119321</v>
      </c>
      <c r="AB261">
        <f t="shared" si="122"/>
        <v>-25.996962769432205</v>
      </c>
      <c r="AC261">
        <f t="shared" si="123"/>
        <v>-2.1585248897195943</v>
      </c>
      <c r="AD261">
        <f t="shared" si="124"/>
        <v>166.36411549176498</v>
      </c>
      <c r="AE261">
        <f t="shared" si="125"/>
        <v>26.517870317824762</v>
      </c>
      <c r="AF261">
        <f t="shared" si="126"/>
        <v>0.70143258760837968</v>
      </c>
      <c r="AG261">
        <f t="shared" si="127"/>
        <v>16.086474622218098</v>
      </c>
      <c r="AH261">
        <v>1685.523808853005</v>
      </c>
      <c r="AI261">
        <v>1663.777818181818</v>
      </c>
      <c r="AJ261">
        <v>1.689996198491843</v>
      </c>
      <c r="AK261">
        <v>61.748436210949897</v>
      </c>
      <c r="AL261">
        <f t="shared" si="128"/>
        <v>0.71645410047889624</v>
      </c>
      <c r="AM261">
        <v>34.592725190552137</v>
      </c>
      <c r="AN261">
        <v>35.223927878787862</v>
      </c>
      <c r="AO261">
        <v>1.113853087374578E-3</v>
      </c>
      <c r="AP261">
        <v>100.5812648026685</v>
      </c>
      <c r="AQ261">
        <v>13</v>
      </c>
      <c r="AR261">
        <v>2</v>
      </c>
      <c r="AS261">
        <f t="shared" si="129"/>
        <v>1</v>
      </c>
      <c r="AT261">
        <f t="shared" si="130"/>
        <v>0</v>
      </c>
      <c r="AU261">
        <f t="shared" si="131"/>
        <v>47224.782628859422</v>
      </c>
      <c r="AV261">
        <f t="shared" si="132"/>
        <v>1200.01875</v>
      </c>
      <c r="AW261">
        <f t="shared" si="133"/>
        <v>1025.9391885917285</v>
      </c>
      <c r="AX261">
        <f t="shared" si="134"/>
        <v>0.85493596545198014</v>
      </c>
      <c r="AY261">
        <f t="shared" si="135"/>
        <v>0.18842641332232191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1676574882.7874999</v>
      </c>
      <c r="BF261">
        <v>1602.2325000000001</v>
      </c>
      <c r="BG261">
        <v>1627.7474999999999</v>
      </c>
      <c r="BH261">
        <v>35.218162499999998</v>
      </c>
      <c r="BI261">
        <v>34.593500000000013</v>
      </c>
      <c r="BJ261">
        <v>1610.7887499999999</v>
      </c>
      <c r="BK261">
        <v>35.020912500000001</v>
      </c>
      <c r="BL261">
        <v>650.01125000000002</v>
      </c>
      <c r="BM261">
        <v>100.96125000000001</v>
      </c>
      <c r="BN261">
        <v>9.9903275E-2</v>
      </c>
      <c r="BO261">
        <v>33.137450000000001</v>
      </c>
      <c r="BP261">
        <v>33.311887499999997</v>
      </c>
      <c r="BQ261">
        <v>999.9</v>
      </c>
      <c r="BR261">
        <v>0</v>
      </c>
      <c r="BS261">
        <v>0</v>
      </c>
      <c r="BT261">
        <v>9000.3125</v>
      </c>
      <c r="BU261">
        <v>0</v>
      </c>
      <c r="BV261">
        <v>1956.2162499999999</v>
      </c>
      <c r="BW261">
        <v>-25.513937500000001</v>
      </c>
      <c r="BX261">
        <v>1660.72</v>
      </c>
      <c r="BY261">
        <v>1686.075</v>
      </c>
      <c r="BZ261">
        <v>0.62466812499999991</v>
      </c>
      <c r="CA261">
        <v>1627.7474999999999</v>
      </c>
      <c r="CB261">
        <v>34.593500000000013</v>
      </c>
      <c r="CC261">
        <v>3.5556675000000002</v>
      </c>
      <c r="CD261">
        <v>3.49259875</v>
      </c>
      <c r="CE261">
        <v>26.887924999999999</v>
      </c>
      <c r="CF261">
        <v>26.583825000000001</v>
      </c>
      <c r="CG261">
        <v>1200.01875</v>
      </c>
      <c r="CH261">
        <v>0.50005199999999994</v>
      </c>
      <c r="CI261">
        <v>0.499948</v>
      </c>
      <c r="CJ261">
        <v>0</v>
      </c>
      <c r="CK261">
        <v>1180.8724999999999</v>
      </c>
      <c r="CL261">
        <v>4.9990899999999998</v>
      </c>
      <c r="CM261">
        <v>13180.35</v>
      </c>
      <c r="CN261">
        <v>9558.1862500000007</v>
      </c>
      <c r="CO261">
        <v>43.625</v>
      </c>
      <c r="CP261">
        <v>46.25</v>
      </c>
      <c r="CQ261">
        <v>44.538749999999993</v>
      </c>
      <c r="CR261">
        <v>44.875</v>
      </c>
      <c r="CS261">
        <v>44.936999999999998</v>
      </c>
      <c r="CT261">
        <v>597.57124999999996</v>
      </c>
      <c r="CU261">
        <v>597.44749999999999</v>
      </c>
      <c r="CV261">
        <v>0</v>
      </c>
      <c r="CW261">
        <v>1676574896.7</v>
      </c>
      <c r="CX261">
        <v>0</v>
      </c>
      <c r="CY261">
        <v>1676570481.5999999</v>
      </c>
      <c r="CZ261" t="s">
        <v>356</v>
      </c>
      <c r="DA261">
        <v>1676570481.5999999</v>
      </c>
      <c r="DB261">
        <v>1676570479.5999999</v>
      </c>
      <c r="DC261">
        <v>11</v>
      </c>
      <c r="DD261">
        <v>-8.3000000000000004E-2</v>
      </c>
      <c r="DE261">
        <v>1.9E-2</v>
      </c>
      <c r="DF261">
        <v>-6.1429999999999998</v>
      </c>
      <c r="DG261">
        <v>0.19700000000000001</v>
      </c>
      <c r="DH261">
        <v>415</v>
      </c>
      <c r="DI261">
        <v>33</v>
      </c>
      <c r="DJ261">
        <v>0.52</v>
      </c>
      <c r="DK261">
        <v>0.45</v>
      </c>
      <c r="DL261">
        <v>-25.551535000000001</v>
      </c>
      <c r="DM261">
        <v>0.64620787992499718</v>
      </c>
      <c r="DN261">
        <v>0.1753912847749283</v>
      </c>
      <c r="DO261">
        <v>0</v>
      </c>
      <c r="DP261">
        <v>0.66269102499999999</v>
      </c>
      <c r="DQ261">
        <v>-7.2581009380864828E-2</v>
      </c>
      <c r="DR261">
        <v>8.9153965747039973E-2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3.2957399999999999</v>
      </c>
      <c r="EB261">
        <v>2.6246800000000001</v>
      </c>
      <c r="EC261">
        <v>0.24965599999999999</v>
      </c>
      <c r="ED261">
        <v>0.249638</v>
      </c>
      <c r="EE261">
        <v>0.14219799999999999</v>
      </c>
      <c r="EF261">
        <v>0.13907</v>
      </c>
      <c r="EG261">
        <v>22595.5</v>
      </c>
      <c r="EH261">
        <v>22921.8</v>
      </c>
      <c r="EI261">
        <v>28033.1</v>
      </c>
      <c r="EJ261">
        <v>29420.799999999999</v>
      </c>
      <c r="EK261">
        <v>33117.300000000003</v>
      </c>
      <c r="EL261">
        <v>35163.1</v>
      </c>
      <c r="EM261">
        <v>39592.9</v>
      </c>
      <c r="EN261">
        <v>42040.9</v>
      </c>
      <c r="EO261">
        <v>2.1917</v>
      </c>
      <c r="EP261">
        <v>2.1859999999999999</v>
      </c>
      <c r="EQ261">
        <v>0.11770799999999999</v>
      </c>
      <c r="ER261">
        <v>0</v>
      </c>
      <c r="ES261">
        <v>31.412199999999999</v>
      </c>
      <c r="ET261">
        <v>999.9</v>
      </c>
      <c r="EU261">
        <v>76.3</v>
      </c>
      <c r="EV261">
        <v>33</v>
      </c>
      <c r="EW261">
        <v>38.180700000000002</v>
      </c>
      <c r="EX261">
        <v>56.916499999999999</v>
      </c>
      <c r="EY261">
        <v>-4.0504800000000003</v>
      </c>
      <c r="EZ261">
        <v>2</v>
      </c>
      <c r="FA261">
        <v>0.51832100000000003</v>
      </c>
      <c r="FB261">
        <v>0.51939000000000002</v>
      </c>
      <c r="FC261">
        <v>20.271799999999999</v>
      </c>
      <c r="FD261">
        <v>5.2189399999999999</v>
      </c>
      <c r="FE261">
        <v>12.0099</v>
      </c>
      <c r="FF261">
        <v>4.98515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1.8658300000000001</v>
      </c>
      <c r="FM261">
        <v>1.8621799999999999</v>
      </c>
      <c r="FN261">
        <v>1.8642700000000001</v>
      </c>
      <c r="FO261">
        <v>1.86033</v>
      </c>
      <c r="FP261">
        <v>1.86103</v>
      </c>
      <c r="FQ261">
        <v>1.86019</v>
      </c>
      <c r="FR261">
        <v>1.86189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-8.56</v>
      </c>
      <c r="GH261">
        <v>0.19719999999999999</v>
      </c>
      <c r="GI261">
        <v>-4.4815386914191997</v>
      </c>
      <c r="GJ261">
        <v>-4.8024823865547416E-3</v>
      </c>
      <c r="GK261">
        <v>2.2541114550050859E-6</v>
      </c>
      <c r="GL261">
        <v>-5.2254267566753844E-10</v>
      </c>
      <c r="GM261">
        <v>0.19724000000001499</v>
      </c>
      <c r="GN261">
        <v>0</v>
      </c>
      <c r="GO261">
        <v>0</v>
      </c>
      <c r="GP261">
        <v>0</v>
      </c>
      <c r="GQ261">
        <v>6</v>
      </c>
      <c r="GR261">
        <v>2068</v>
      </c>
      <c r="GS261">
        <v>3</v>
      </c>
      <c r="GT261">
        <v>31</v>
      </c>
      <c r="GU261">
        <v>73.400000000000006</v>
      </c>
      <c r="GV261">
        <v>73.400000000000006</v>
      </c>
      <c r="GW261">
        <v>4.0893600000000001</v>
      </c>
      <c r="GX261">
        <v>2.49268</v>
      </c>
      <c r="GY261">
        <v>2.04834</v>
      </c>
      <c r="GZ261">
        <v>2.6245099999999999</v>
      </c>
      <c r="HA261">
        <v>2.1972700000000001</v>
      </c>
      <c r="HB261">
        <v>2.2827099999999998</v>
      </c>
      <c r="HC261">
        <v>38.354500000000002</v>
      </c>
      <c r="HD261">
        <v>14.7537</v>
      </c>
      <c r="HE261">
        <v>18</v>
      </c>
      <c r="HF261">
        <v>684.63599999999997</v>
      </c>
      <c r="HG261">
        <v>757.05700000000002</v>
      </c>
      <c r="HH261">
        <v>31.001200000000001</v>
      </c>
      <c r="HI261">
        <v>33.886400000000002</v>
      </c>
      <c r="HJ261">
        <v>30.000599999999999</v>
      </c>
      <c r="HK261">
        <v>33.712600000000002</v>
      </c>
      <c r="HL261">
        <v>33.713000000000001</v>
      </c>
      <c r="HM261">
        <v>81.764899999999997</v>
      </c>
      <c r="HN261">
        <v>7.4804199999999996</v>
      </c>
      <c r="HO261">
        <v>100</v>
      </c>
      <c r="HP261">
        <v>31</v>
      </c>
      <c r="HQ261">
        <v>1642.11</v>
      </c>
      <c r="HR261">
        <v>34.614400000000003</v>
      </c>
      <c r="HS261">
        <v>98.814499999999995</v>
      </c>
      <c r="HT261">
        <v>97.500399999999999</v>
      </c>
    </row>
    <row r="262" spans="1:228" x14ac:dyDescent="0.2">
      <c r="A262">
        <v>247</v>
      </c>
      <c r="B262">
        <v>1676574889.0999999</v>
      </c>
      <c r="C262">
        <v>982.5</v>
      </c>
      <c r="D262" t="s">
        <v>853</v>
      </c>
      <c r="E262" t="s">
        <v>854</v>
      </c>
      <c r="F262">
        <v>4</v>
      </c>
      <c r="G262">
        <v>1676574887.0999999</v>
      </c>
      <c r="H262">
        <f t="shared" si="102"/>
        <v>7.2390065016061554E-4</v>
      </c>
      <c r="I262">
        <f t="shared" si="103"/>
        <v>0.72390065016061556</v>
      </c>
      <c r="J262">
        <f t="shared" si="104"/>
        <v>15.652521903585171</v>
      </c>
      <c r="K262">
        <f t="shared" si="105"/>
        <v>1609.4657142857141</v>
      </c>
      <c r="L262">
        <f t="shared" si="106"/>
        <v>1008.4478633684651</v>
      </c>
      <c r="M262">
        <f t="shared" si="107"/>
        <v>101.91377167120652</v>
      </c>
      <c r="N262">
        <f t="shared" si="108"/>
        <v>162.65265392150249</v>
      </c>
      <c r="O262">
        <f t="shared" si="109"/>
        <v>4.4530405199997902E-2</v>
      </c>
      <c r="P262">
        <f t="shared" si="110"/>
        <v>2.7637647665244849</v>
      </c>
      <c r="Q262">
        <f t="shared" si="111"/>
        <v>4.4135617713288049E-2</v>
      </c>
      <c r="R262">
        <f t="shared" si="112"/>
        <v>2.7619939322459208E-2</v>
      </c>
      <c r="S262">
        <f t="shared" si="113"/>
        <v>226.1098976600604</v>
      </c>
      <c r="T262">
        <f t="shared" si="114"/>
        <v>34.358717262071679</v>
      </c>
      <c r="U262">
        <f t="shared" si="115"/>
        <v>33.33078571428571</v>
      </c>
      <c r="V262">
        <f t="shared" si="116"/>
        <v>5.1467693184711205</v>
      </c>
      <c r="W262">
        <f t="shared" si="117"/>
        <v>69.865794235778239</v>
      </c>
      <c r="X262">
        <f t="shared" si="118"/>
        <v>3.5606177310607827</v>
      </c>
      <c r="Y262">
        <f t="shared" si="119"/>
        <v>5.0963676431483149</v>
      </c>
      <c r="Z262">
        <f t="shared" si="120"/>
        <v>1.5861515874103378</v>
      </c>
      <c r="AA262">
        <f t="shared" si="121"/>
        <v>-31.924018672083147</v>
      </c>
      <c r="AB262">
        <f t="shared" si="122"/>
        <v>-26.143129391322656</v>
      </c>
      <c r="AC262">
        <f t="shared" si="123"/>
        <v>-2.1715333048811023</v>
      </c>
      <c r="AD262">
        <f t="shared" si="124"/>
        <v>165.87121629177349</v>
      </c>
      <c r="AE262">
        <f t="shared" si="125"/>
        <v>26.567320226540037</v>
      </c>
      <c r="AF262">
        <f t="shared" si="126"/>
        <v>0.71224099212501046</v>
      </c>
      <c r="AG262">
        <f t="shared" si="127"/>
        <v>15.652521903585171</v>
      </c>
      <c r="AH262">
        <v>1692.641780578733</v>
      </c>
      <c r="AI262">
        <v>1670.9273939393941</v>
      </c>
      <c r="AJ262">
        <v>1.790896097220497</v>
      </c>
      <c r="AK262">
        <v>61.748436210949897</v>
      </c>
      <c r="AL262">
        <f t="shared" si="128"/>
        <v>0.72390065016061556</v>
      </c>
      <c r="AM262">
        <v>34.596976965108233</v>
      </c>
      <c r="AN262">
        <v>35.237072727272711</v>
      </c>
      <c r="AO262">
        <v>7.6148730389363588E-4</v>
      </c>
      <c r="AP262">
        <v>100.5812648026685</v>
      </c>
      <c r="AQ262">
        <v>13</v>
      </c>
      <c r="AR262">
        <v>2</v>
      </c>
      <c r="AS262">
        <f t="shared" si="129"/>
        <v>1</v>
      </c>
      <c r="AT262">
        <f t="shared" si="130"/>
        <v>0</v>
      </c>
      <c r="AU262">
        <f t="shared" si="131"/>
        <v>47205.195394007729</v>
      </c>
      <c r="AV262">
        <f t="shared" si="132"/>
        <v>1199.994285714286</v>
      </c>
      <c r="AW262">
        <f t="shared" si="133"/>
        <v>1025.917899305731</v>
      </c>
      <c r="AX262">
        <f t="shared" si="134"/>
        <v>0.85493565387693704</v>
      </c>
      <c r="AY262">
        <f t="shared" si="135"/>
        <v>0.18842581198248831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1676574887.0999999</v>
      </c>
      <c r="BF262">
        <v>1609.4657142857141</v>
      </c>
      <c r="BG262">
        <v>1635.0514285714289</v>
      </c>
      <c r="BH262">
        <v>35.232700000000001</v>
      </c>
      <c r="BI262">
        <v>34.598314285714288</v>
      </c>
      <c r="BJ262">
        <v>1618.027142857143</v>
      </c>
      <c r="BK262">
        <v>35.03545714285714</v>
      </c>
      <c r="BL262">
        <v>649.90128571428579</v>
      </c>
      <c r="BM262">
        <v>100.9602857142857</v>
      </c>
      <c r="BN262">
        <v>9.9744628571428587E-2</v>
      </c>
      <c r="BO262">
        <v>33.155328571428569</v>
      </c>
      <c r="BP262">
        <v>33.33078571428571</v>
      </c>
      <c r="BQ262">
        <v>999.89999999999986</v>
      </c>
      <c r="BR262">
        <v>0</v>
      </c>
      <c r="BS262">
        <v>0</v>
      </c>
      <c r="BT262">
        <v>8997.1428571428569</v>
      </c>
      <c r="BU262">
        <v>0</v>
      </c>
      <c r="BV262">
        <v>1952.252857142857</v>
      </c>
      <c r="BW262">
        <v>-25.58932857142857</v>
      </c>
      <c r="BX262">
        <v>1668.242857142857</v>
      </c>
      <c r="BY262">
        <v>1693.6514285714291</v>
      </c>
      <c r="BZ262">
        <v>0.63438428571428573</v>
      </c>
      <c r="CA262">
        <v>1635.0514285714289</v>
      </c>
      <c r="CB262">
        <v>34.598314285714288</v>
      </c>
      <c r="CC262">
        <v>3.5571071428571441</v>
      </c>
      <c r="CD262">
        <v>3.493061428571429</v>
      </c>
      <c r="CE262">
        <v>26.894828571428569</v>
      </c>
      <c r="CF262">
        <v>26.586071428571429</v>
      </c>
      <c r="CG262">
        <v>1199.994285714286</v>
      </c>
      <c r="CH262">
        <v>0.50005900000000014</v>
      </c>
      <c r="CI262">
        <v>0.49994100000000008</v>
      </c>
      <c r="CJ262">
        <v>0</v>
      </c>
      <c r="CK262">
        <v>1180.8042857142859</v>
      </c>
      <c r="CL262">
        <v>4.9990899999999998</v>
      </c>
      <c r="CM262">
        <v>13178.01428571428</v>
      </c>
      <c r="CN262">
        <v>9558.028571428571</v>
      </c>
      <c r="CO262">
        <v>43.625</v>
      </c>
      <c r="CP262">
        <v>46.25</v>
      </c>
      <c r="CQ262">
        <v>44.561999999999998</v>
      </c>
      <c r="CR262">
        <v>44.875</v>
      </c>
      <c r="CS262">
        <v>44.936999999999998</v>
      </c>
      <c r="CT262">
        <v>597.57142857142867</v>
      </c>
      <c r="CU262">
        <v>597.4228571428572</v>
      </c>
      <c r="CV262">
        <v>0</v>
      </c>
      <c r="CW262">
        <v>1676574900.9000001</v>
      </c>
      <c r="CX262">
        <v>0</v>
      </c>
      <c r="CY262">
        <v>1676570481.5999999</v>
      </c>
      <c r="CZ262" t="s">
        <v>356</v>
      </c>
      <c r="DA262">
        <v>1676570481.5999999</v>
      </c>
      <c r="DB262">
        <v>1676570479.5999999</v>
      </c>
      <c r="DC262">
        <v>11</v>
      </c>
      <c r="DD262">
        <v>-8.3000000000000004E-2</v>
      </c>
      <c r="DE262">
        <v>1.9E-2</v>
      </c>
      <c r="DF262">
        <v>-6.1429999999999998</v>
      </c>
      <c r="DG262">
        <v>0.19700000000000001</v>
      </c>
      <c r="DH262">
        <v>415</v>
      </c>
      <c r="DI262">
        <v>33</v>
      </c>
      <c r="DJ262">
        <v>0.52</v>
      </c>
      <c r="DK262">
        <v>0.45</v>
      </c>
      <c r="DL262">
        <v>-25.546207317073168</v>
      </c>
      <c r="DM262">
        <v>-0.2541198606272001</v>
      </c>
      <c r="DN262">
        <v>0.16293250793375261</v>
      </c>
      <c r="DO262">
        <v>0</v>
      </c>
      <c r="DP262">
        <v>0.64575039024390235</v>
      </c>
      <c r="DQ262">
        <v>0.1049046898954725</v>
      </c>
      <c r="DR262">
        <v>7.9146407853983955E-2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374</v>
      </c>
      <c r="EA262">
        <v>3.2962400000000001</v>
      </c>
      <c r="EB262">
        <v>2.6257199999999998</v>
      </c>
      <c r="EC262">
        <v>0.250282</v>
      </c>
      <c r="ED262">
        <v>0.25023000000000001</v>
      </c>
      <c r="EE262">
        <v>0.142233</v>
      </c>
      <c r="EF262">
        <v>0.13908300000000001</v>
      </c>
      <c r="EG262">
        <v>22576.9</v>
      </c>
      <c r="EH262">
        <v>22903.8</v>
      </c>
      <c r="EI262">
        <v>28033.599999999999</v>
      </c>
      <c r="EJ262">
        <v>29421</v>
      </c>
      <c r="EK262">
        <v>33116.199999999997</v>
      </c>
      <c r="EL262">
        <v>35163.1</v>
      </c>
      <c r="EM262">
        <v>39593.300000000003</v>
      </c>
      <c r="EN262">
        <v>42041.5</v>
      </c>
      <c r="EO262">
        <v>2.1916699999999998</v>
      </c>
      <c r="EP262">
        <v>2.1855500000000001</v>
      </c>
      <c r="EQ262">
        <v>0.11811000000000001</v>
      </c>
      <c r="ER262">
        <v>0</v>
      </c>
      <c r="ES262">
        <v>31.423200000000001</v>
      </c>
      <c r="ET262">
        <v>999.9</v>
      </c>
      <c r="EU262">
        <v>76.3</v>
      </c>
      <c r="EV262">
        <v>33</v>
      </c>
      <c r="EW262">
        <v>38.180599999999998</v>
      </c>
      <c r="EX262">
        <v>56.856499999999997</v>
      </c>
      <c r="EY262">
        <v>-4.1666600000000003</v>
      </c>
      <c r="EZ262">
        <v>2</v>
      </c>
      <c r="FA262">
        <v>0.51887399999999995</v>
      </c>
      <c r="FB262">
        <v>0.52665300000000004</v>
      </c>
      <c r="FC262">
        <v>20.271599999999999</v>
      </c>
      <c r="FD262">
        <v>5.2192400000000001</v>
      </c>
      <c r="FE262">
        <v>12.0099</v>
      </c>
      <c r="FF262">
        <v>4.9855499999999999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1.8642399999999999</v>
      </c>
      <c r="FO262">
        <v>1.86033</v>
      </c>
      <c r="FP262">
        <v>1.8610100000000001</v>
      </c>
      <c r="FQ262">
        <v>1.86016</v>
      </c>
      <c r="FR262">
        <v>1.86188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-8.57</v>
      </c>
      <c r="GH262">
        <v>0.1973</v>
      </c>
      <c r="GI262">
        <v>-4.4815386914191997</v>
      </c>
      <c r="GJ262">
        <v>-4.8024823865547416E-3</v>
      </c>
      <c r="GK262">
        <v>2.2541114550050859E-6</v>
      </c>
      <c r="GL262">
        <v>-5.2254267566753844E-10</v>
      </c>
      <c r="GM262">
        <v>0.19724000000001499</v>
      </c>
      <c r="GN262">
        <v>0</v>
      </c>
      <c r="GO262">
        <v>0</v>
      </c>
      <c r="GP262">
        <v>0</v>
      </c>
      <c r="GQ262">
        <v>6</v>
      </c>
      <c r="GR262">
        <v>2068</v>
      </c>
      <c r="GS262">
        <v>3</v>
      </c>
      <c r="GT262">
        <v>31</v>
      </c>
      <c r="GU262">
        <v>73.5</v>
      </c>
      <c r="GV262">
        <v>73.5</v>
      </c>
      <c r="GW262">
        <v>4.1015600000000001</v>
      </c>
      <c r="GX262">
        <v>2.49268</v>
      </c>
      <c r="GY262">
        <v>2.04834</v>
      </c>
      <c r="GZ262">
        <v>2.6245099999999999</v>
      </c>
      <c r="HA262">
        <v>2.1972700000000001</v>
      </c>
      <c r="HB262">
        <v>2.3010299999999999</v>
      </c>
      <c r="HC262">
        <v>38.354500000000002</v>
      </c>
      <c r="HD262">
        <v>14.7537</v>
      </c>
      <c r="HE262">
        <v>18</v>
      </c>
      <c r="HF262">
        <v>684.68100000000004</v>
      </c>
      <c r="HG262">
        <v>756.69399999999996</v>
      </c>
      <c r="HH262">
        <v>31.0017</v>
      </c>
      <c r="HI262">
        <v>33.892499999999998</v>
      </c>
      <c r="HJ262">
        <v>30.000699999999998</v>
      </c>
      <c r="HK262">
        <v>33.718600000000002</v>
      </c>
      <c r="HL262">
        <v>33.719099999999997</v>
      </c>
      <c r="HM262">
        <v>82.024500000000003</v>
      </c>
      <c r="HN262">
        <v>7.4804199999999996</v>
      </c>
      <c r="HO262">
        <v>100</v>
      </c>
      <c r="HP262">
        <v>31</v>
      </c>
      <c r="HQ262">
        <v>1648.78</v>
      </c>
      <c r="HR262">
        <v>34.614400000000003</v>
      </c>
      <c r="HS262">
        <v>98.815600000000003</v>
      </c>
      <c r="HT262">
        <v>97.501499999999993</v>
      </c>
    </row>
    <row r="263" spans="1:228" x14ac:dyDescent="0.2">
      <c r="A263">
        <v>248</v>
      </c>
      <c r="B263">
        <v>1676574893.0999999</v>
      </c>
      <c r="C263">
        <v>986.5</v>
      </c>
      <c r="D263" t="s">
        <v>855</v>
      </c>
      <c r="E263" t="s">
        <v>856</v>
      </c>
      <c r="F263">
        <v>4</v>
      </c>
      <c r="G263">
        <v>1676574890.7874999</v>
      </c>
      <c r="H263">
        <f t="shared" si="102"/>
        <v>7.1650817457157262E-4</v>
      </c>
      <c r="I263">
        <f t="shared" si="103"/>
        <v>0.71650817457157256</v>
      </c>
      <c r="J263">
        <f t="shared" si="104"/>
        <v>16.216631801795351</v>
      </c>
      <c r="K263">
        <f t="shared" si="105"/>
        <v>1615.5550000000001</v>
      </c>
      <c r="L263">
        <f t="shared" si="106"/>
        <v>986.60485150893248</v>
      </c>
      <c r="M263">
        <f t="shared" si="107"/>
        <v>99.707389515037676</v>
      </c>
      <c r="N263">
        <f t="shared" si="108"/>
        <v>163.26979481360101</v>
      </c>
      <c r="O263">
        <f t="shared" si="109"/>
        <v>4.3955204253410679E-2</v>
      </c>
      <c r="P263">
        <f t="shared" si="110"/>
        <v>2.7639279488382056</v>
      </c>
      <c r="Q263">
        <f t="shared" si="111"/>
        <v>4.3570524830339366E-2</v>
      </c>
      <c r="R263">
        <f t="shared" si="112"/>
        <v>2.7265859218750063E-2</v>
      </c>
      <c r="S263">
        <f t="shared" si="113"/>
        <v>226.09839860927667</v>
      </c>
      <c r="T263">
        <f t="shared" si="114"/>
        <v>34.373410420221731</v>
      </c>
      <c r="U263">
        <f t="shared" si="115"/>
        <v>33.347212499999998</v>
      </c>
      <c r="V263">
        <f t="shared" si="116"/>
        <v>5.1515101856349697</v>
      </c>
      <c r="W263">
        <f t="shared" si="117"/>
        <v>69.827363109281364</v>
      </c>
      <c r="X263">
        <f t="shared" si="118"/>
        <v>3.5612207382030827</v>
      </c>
      <c r="Y263">
        <f t="shared" si="119"/>
        <v>5.100036117115998</v>
      </c>
      <c r="Z263">
        <f t="shared" si="120"/>
        <v>1.5902894474318869</v>
      </c>
      <c r="AA263">
        <f t="shared" si="121"/>
        <v>-31.598010498606353</v>
      </c>
      <c r="AB263">
        <f t="shared" si="122"/>
        <v>-26.681903215643693</v>
      </c>
      <c r="AC263">
        <f t="shared" si="123"/>
        <v>-2.2164722690927263</v>
      </c>
      <c r="AD263">
        <f t="shared" si="124"/>
        <v>165.6020126259339</v>
      </c>
      <c r="AE263">
        <f t="shared" si="125"/>
        <v>26.588294628015241</v>
      </c>
      <c r="AF263">
        <f t="shared" si="126"/>
        <v>0.71522192264263573</v>
      </c>
      <c r="AG263">
        <f t="shared" si="127"/>
        <v>16.216631801795351</v>
      </c>
      <c r="AH263">
        <v>1699.4801191741581</v>
      </c>
      <c r="AI263">
        <v>1677.628727272727</v>
      </c>
      <c r="AJ263">
        <v>1.686033029518629</v>
      </c>
      <c r="AK263">
        <v>61.748436210949897</v>
      </c>
      <c r="AL263">
        <f t="shared" si="128"/>
        <v>0.71650817457157256</v>
      </c>
      <c r="AM263">
        <v>34.60085117060688</v>
      </c>
      <c r="AN263">
        <v>35.238574545454533</v>
      </c>
      <c r="AO263">
        <v>4.0222751732910101E-5</v>
      </c>
      <c r="AP263">
        <v>100.5812648026685</v>
      </c>
      <c r="AQ263">
        <v>12</v>
      </c>
      <c r="AR263">
        <v>2</v>
      </c>
      <c r="AS263">
        <f t="shared" si="129"/>
        <v>1</v>
      </c>
      <c r="AT263">
        <f t="shared" si="130"/>
        <v>0</v>
      </c>
      <c r="AU263">
        <f t="shared" si="131"/>
        <v>47207.703258707559</v>
      </c>
      <c r="AV263">
        <f t="shared" si="132"/>
        <v>1199.9137499999999</v>
      </c>
      <c r="AW263">
        <f t="shared" si="133"/>
        <v>1025.8509510928893</v>
      </c>
      <c r="AX263">
        <f t="shared" si="134"/>
        <v>0.85493724119161851</v>
      </c>
      <c r="AY263">
        <f t="shared" si="135"/>
        <v>0.18842887549982379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1676574890.7874999</v>
      </c>
      <c r="BF263">
        <v>1615.5550000000001</v>
      </c>
      <c r="BG263">
        <v>1641.16</v>
      </c>
      <c r="BH263">
        <v>35.238287499999998</v>
      </c>
      <c r="BI263">
        <v>34.601462499999997</v>
      </c>
      <c r="BJ263">
        <v>1624.1312499999999</v>
      </c>
      <c r="BK263">
        <v>35.041037500000002</v>
      </c>
      <c r="BL263">
        <v>650.11775</v>
      </c>
      <c r="BM263">
        <v>100.96075</v>
      </c>
      <c r="BN263">
        <v>0.1003682</v>
      </c>
      <c r="BO263">
        <v>33.168149999999997</v>
      </c>
      <c r="BP263">
        <v>33.347212499999998</v>
      </c>
      <c r="BQ263">
        <v>999.9</v>
      </c>
      <c r="BR263">
        <v>0</v>
      </c>
      <c r="BS263">
        <v>0</v>
      </c>
      <c r="BT263">
        <v>8997.96875</v>
      </c>
      <c r="BU263">
        <v>0</v>
      </c>
      <c r="BV263">
        <v>1955.17</v>
      </c>
      <c r="BW263">
        <v>-25.604112499999999</v>
      </c>
      <c r="BX263">
        <v>1674.5650000000001</v>
      </c>
      <c r="BY263">
        <v>1699.98125</v>
      </c>
      <c r="BZ263">
        <v>0.63682112499999999</v>
      </c>
      <c r="CA263">
        <v>1641.16</v>
      </c>
      <c r="CB263">
        <v>34.601462499999997</v>
      </c>
      <c r="CC263">
        <v>3.55769125</v>
      </c>
      <c r="CD263">
        <v>3.49339625</v>
      </c>
      <c r="CE263">
        <v>26.897600000000001</v>
      </c>
      <c r="CF263">
        <v>26.587700000000002</v>
      </c>
      <c r="CG263">
        <v>1199.9137499999999</v>
      </c>
      <c r="CH263">
        <v>0.50000850000000008</v>
      </c>
      <c r="CI263">
        <v>0.49999149999999998</v>
      </c>
      <c r="CJ263">
        <v>0</v>
      </c>
      <c r="CK263">
        <v>1180.67875</v>
      </c>
      <c r="CL263">
        <v>4.9990899999999998</v>
      </c>
      <c r="CM263">
        <v>13175.825000000001</v>
      </c>
      <c r="CN263">
        <v>9557.1862500000007</v>
      </c>
      <c r="CO263">
        <v>43.625</v>
      </c>
      <c r="CP263">
        <v>46.25</v>
      </c>
      <c r="CQ263">
        <v>44.554250000000003</v>
      </c>
      <c r="CR263">
        <v>44.875</v>
      </c>
      <c r="CS263">
        <v>44.936999999999998</v>
      </c>
      <c r="CT263">
        <v>597.46749999999997</v>
      </c>
      <c r="CU263">
        <v>597.44624999999996</v>
      </c>
      <c r="CV263">
        <v>0</v>
      </c>
      <c r="CW263">
        <v>1676574905.0999999</v>
      </c>
      <c r="CX263">
        <v>0</v>
      </c>
      <c r="CY263">
        <v>1676570481.5999999</v>
      </c>
      <c r="CZ263" t="s">
        <v>356</v>
      </c>
      <c r="DA263">
        <v>1676570481.5999999</v>
      </c>
      <c r="DB263">
        <v>1676570479.5999999</v>
      </c>
      <c r="DC263">
        <v>11</v>
      </c>
      <c r="DD263">
        <v>-8.3000000000000004E-2</v>
      </c>
      <c r="DE263">
        <v>1.9E-2</v>
      </c>
      <c r="DF263">
        <v>-6.1429999999999998</v>
      </c>
      <c r="DG263">
        <v>0.19700000000000001</v>
      </c>
      <c r="DH263">
        <v>415</v>
      </c>
      <c r="DI263">
        <v>33</v>
      </c>
      <c r="DJ263">
        <v>0.52</v>
      </c>
      <c r="DK263">
        <v>0.45</v>
      </c>
      <c r="DL263">
        <v>-25.574214999999999</v>
      </c>
      <c r="DM263">
        <v>0.17771932457794001</v>
      </c>
      <c r="DN263">
        <v>0.15469555189144879</v>
      </c>
      <c r="DO263">
        <v>0</v>
      </c>
      <c r="DP263">
        <v>0.66582500000000011</v>
      </c>
      <c r="DQ263">
        <v>-0.43398911819887609</v>
      </c>
      <c r="DR263">
        <v>5.4508578128584513E-2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374</v>
      </c>
      <c r="EA263">
        <v>3.29609</v>
      </c>
      <c r="EB263">
        <v>2.62534</v>
      </c>
      <c r="EC263">
        <v>0.25087599999999999</v>
      </c>
      <c r="ED263">
        <v>0.250832</v>
      </c>
      <c r="EE263">
        <v>0.142235</v>
      </c>
      <c r="EF263">
        <v>0.13909299999999999</v>
      </c>
      <c r="EG263">
        <v>22558.7</v>
      </c>
      <c r="EH263">
        <v>22884.6</v>
      </c>
      <c r="EI263">
        <v>28033.3</v>
      </c>
      <c r="EJ263">
        <v>29420.2</v>
      </c>
      <c r="EK263">
        <v>33116</v>
      </c>
      <c r="EL263">
        <v>35161.800000000003</v>
      </c>
      <c r="EM263">
        <v>39593.1</v>
      </c>
      <c r="EN263">
        <v>42040.5</v>
      </c>
      <c r="EO263">
        <v>2.1920000000000002</v>
      </c>
      <c r="EP263">
        <v>2.1856</v>
      </c>
      <c r="EQ263">
        <v>0.118703</v>
      </c>
      <c r="ER263">
        <v>0</v>
      </c>
      <c r="ES263">
        <v>31.437000000000001</v>
      </c>
      <c r="ET263">
        <v>999.9</v>
      </c>
      <c r="EU263">
        <v>76.3</v>
      </c>
      <c r="EV263">
        <v>33</v>
      </c>
      <c r="EW263">
        <v>38.180399999999999</v>
      </c>
      <c r="EX263">
        <v>56.9465</v>
      </c>
      <c r="EY263">
        <v>-4.2227600000000001</v>
      </c>
      <c r="EZ263">
        <v>2</v>
      </c>
      <c r="FA263">
        <v>0.519347</v>
      </c>
      <c r="FB263">
        <v>0.53066500000000005</v>
      </c>
      <c r="FC263">
        <v>20.2715</v>
      </c>
      <c r="FD263">
        <v>5.2190899999999996</v>
      </c>
      <c r="FE263">
        <v>12.0099</v>
      </c>
      <c r="FF263">
        <v>4.9865000000000004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1.8658300000000001</v>
      </c>
      <c r="FM263">
        <v>1.8621799999999999</v>
      </c>
      <c r="FN263">
        <v>1.86426</v>
      </c>
      <c r="FO263">
        <v>1.86032</v>
      </c>
      <c r="FP263">
        <v>1.86103</v>
      </c>
      <c r="FQ263">
        <v>1.86015</v>
      </c>
      <c r="FR263">
        <v>1.86189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-8.58</v>
      </c>
      <c r="GH263">
        <v>0.19719999999999999</v>
      </c>
      <c r="GI263">
        <v>-4.4815386914191997</v>
      </c>
      <c r="GJ263">
        <v>-4.8024823865547416E-3</v>
      </c>
      <c r="GK263">
        <v>2.2541114550050859E-6</v>
      </c>
      <c r="GL263">
        <v>-5.2254267566753844E-10</v>
      </c>
      <c r="GM263">
        <v>0.19724000000001499</v>
      </c>
      <c r="GN263">
        <v>0</v>
      </c>
      <c r="GO263">
        <v>0</v>
      </c>
      <c r="GP263">
        <v>0</v>
      </c>
      <c r="GQ263">
        <v>6</v>
      </c>
      <c r="GR263">
        <v>2068</v>
      </c>
      <c r="GS263">
        <v>3</v>
      </c>
      <c r="GT263">
        <v>31</v>
      </c>
      <c r="GU263">
        <v>73.5</v>
      </c>
      <c r="GV263">
        <v>73.599999999999994</v>
      </c>
      <c r="GW263">
        <v>4.1149899999999997</v>
      </c>
      <c r="GX263">
        <v>2.49146</v>
      </c>
      <c r="GY263">
        <v>2.04956</v>
      </c>
      <c r="GZ263">
        <v>2.6245099999999999</v>
      </c>
      <c r="HA263">
        <v>2.1972700000000001</v>
      </c>
      <c r="HB263">
        <v>2.3083499999999999</v>
      </c>
      <c r="HC263">
        <v>38.354500000000002</v>
      </c>
      <c r="HD263">
        <v>14.7537</v>
      </c>
      <c r="HE263">
        <v>18</v>
      </c>
      <c r="HF263">
        <v>685.02300000000002</v>
      </c>
      <c r="HG263">
        <v>756.81799999999998</v>
      </c>
      <c r="HH263">
        <v>31.0014</v>
      </c>
      <c r="HI263">
        <v>33.898600000000002</v>
      </c>
      <c r="HJ263">
        <v>30.000699999999998</v>
      </c>
      <c r="HK263">
        <v>33.725700000000003</v>
      </c>
      <c r="HL263">
        <v>33.725200000000001</v>
      </c>
      <c r="HM263">
        <v>82.286600000000007</v>
      </c>
      <c r="HN263">
        <v>7.4804199999999996</v>
      </c>
      <c r="HO263">
        <v>100</v>
      </c>
      <c r="HP263">
        <v>31</v>
      </c>
      <c r="HQ263">
        <v>1655.46</v>
      </c>
      <c r="HR263">
        <v>34.614400000000003</v>
      </c>
      <c r="HS263">
        <v>98.814999999999998</v>
      </c>
      <c r="HT263">
        <v>97.498999999999995</v>
      </c>
    </row>
    <row r="264" spans="1:228" x14ac:dyDescent="0.2">
      <c r="A264">
        <v>249</v>
      </c>
      <c r="B264">
        <v>1676574897.0999999</v>
      </c>
      <c r="C264">
        <v>990.5</v>
      </c>
      <c r="D264" t="s">
        <v>857</v>
      </c>
      <c r="E264" t="s">
        <v>858</v>
      </c>
      <c r="F264">
        <v>4</v>
      </c>
      <c r="G264">
        <v>1676574895.0999999</v>
      </c>
      <c r="H264">
        <f t="shared" si="102"/>
        <v>7.174339009436469E-4</v>
      </c>
      <c r="I264">
        <f t="shared" si="103"/>
        <v>0.7174339009436469</v>
      </c>
      <c r="J264">
        <f t="shared" si="104"/>
        <v>15.833090566790816</v>
      </c>
      <c r="K264">
        <f t="shared" si="105"/>
        <v>1622.758571428571</v>
      </c>
      <c r="L264">
        <f t="shared" si="106"/>
        <v>1006.5275665438696</v>
      </c>
      <c r="M264">
        <f t="shared" si="107"/>
        <v>101.72221172047459</v>
      </c>
      <c r="N264">
        <f t="shared" si="108"/>
        <v>164.00006960651618</v>
      </c>
      <c r="O264">
        <f t="shared" si="109"/>
        <v>4.3886731264491836E-2</v>
      </c>
      <c r="P264">
        <f t="shared" si="110"/>
        <v>2.7676814988112972</v>
      </c>
      <c r="Q264">
        <f t="shared" si="111"/>
        <v>4.3503758958040283E-2</v>
      </c>
      <c r="R264">
        <f t="shared" si="112"/>
        <v>2.7223979220683675E-2</v>
      </c>
      <c r="S264">
        <f t="shared" si="113"/>
        <v>226.11683623246398</v>
      </c>
      <c r="T264">
        <f t="shared" si="114"/>
        <v>34.381318050110295</v>
      </c>
      <c r="U264">
        <f t="shared" si="115"/>
        <v>33.364071428571428</v>
      </c>
      <c r="V264">
        <f t="shared" si="116"/>
        <v>5.1563797214377809</v>
      </c>
      <c r="W264">
        <f t="shared" si="117"/>
        <v>69.797564946089935</v>
      </c>
      <c r="X264">
        <f t="shared" si="118"/>
        <v>3.5616121024384246</v>
      </c>
      <c r="Y264">
        <f t="shared" si="119"/>
        <v>5.1027741514898608</v>
      </c>
      <c r="Z264">
        <f t="shared" si="120"/>
        <v>1.5947676189993563</v>
      </c>
      <c r="AA264">
        <f t="shared" si="121"/>
        <v>-31.638835031614828</v>
      </c>
      <c r="AB264">
        <f t="shared" si="122"/>
        <v>-27.806581293632021</v>
      </c>
      <c r="AC264">
        <f t="shared" si="123"/>
        <v>-2.3070654143108476</v>
      </c>
      <c r="AD264">
        <f t="shared" si="124"/>
        <v>164.36435449290627</v>
      </c>
      <c r="AE264">
        <f t="shared" si="125"/>
        <v>26.478518930017618</v>
      </c>
      <c r="AF264">
        <f t="shared" si="126"/>
        <v>0.71478967551073369</v>
      </c>
      <c r="AG264">
        <f t="shared" si="127"/>
        <v>15.833090566790816</v>
      </c>
      <c r="AH264">
        <v>1706.2979720135061</v>
      </c>
      <c r="AI264">
        <v>1684.6274545454539</v>
      </c>
      <c r="AJ264">
        <v>1.7345620316315631</v>
      </c>
      <c r="AK264">
        <v>61.748436210949897</v>
      </c>
      <c r="AL264">
        <f t="shared" si="128"/>
        <v>0.7174339009436469</v>
      </c>
      <c r="AM264">
        <v>34.604525687035988</v>
      </c>
      <c r="AN264">
        <v>35.242504242424239</v>
      </c>
      <c r="AO264">
        <v>1.4740187752076731E-4</v>
      </c>
      <c r="AP264">
        <v>100.5812648026685</v>
      </c>
      <c r="AQ264">
        <v>12</v>
      </c>
      <c r="AR264">
        <v>2</v>
      </c>
      <c r="AS264">
        <f t="shared" si="129"/>
        <v>1</v>
      </c>
      <c r="AT264">
        <f t="shared" si="130"/>
        <v>0</v>
      </c>
      <c r="AU264">
        <f t="shared" si="131"/>
        <v>47309.358570372642</v>
      </c>
      <c r="AV264">
        <f t="shared" si="132"/>
        <v>1200.024285714286</v>
      </c>
      <c r="AW264">
        <f t="shared" si="133"/>
        <v>1025.9442135919505</v>
      </c>
      <c r="AX264">
        <f t="shared" si="134"/>
        <v>0.85493620904620404</v>
      </c>
      <c r="AY264">
        <f t="shared" si="135"/>
        <v>0.18842688345917374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1676574895.0999999</v>
      </c>
      <c r="BF264">
        <v>1622.758571428571</v>
      </c>
      <c r="BG264">
        <v>1648.27</v>
      </c>
      <c r="BH264">
        <v>35.241671428571429</v>
      </c>
      <c r="BI264">
        <v>34.605142857142859</v>
      </c>
      <c r="BJ264">
        <v>1631.3442857142859</v>
      </c>
      <c r="BK264">
        <v>35.044414285714289</v>
      </c>
      <c r="BL264">
        <v>650.0251428571429</v>
      </c>
      <c r="BM264">
        <v>100.96257142857139</v>
      </c>
      <c r="BN264">
        <v>9.9947971428571439E-2</v>
      </c>
      <c r="BO264">
        <v>33.177714285714288</v>
      </c>
      <c r="BP264">
        <v>33.364071428571428</v>
      </c>
      <c r="BQ264">
        <v>999.89999999999986</v>
      </c>
      <c r="BR264">
        <v>0</v>
      </c>
      <c r="BS264">
        <v>0</v>
      </c>
      <c r="BT264">
        <v>9017.7685714285708</v>
      </c>
      <c r="BU264">
        <v>0</v>
      </c>
      <c r="BV264">
        <v>1966.2514285714281</v>
      </c>
      <c r="BW264">
        <v>-25.510714285714279</v>
      </c>
      <c r="BX264">
        <v>1682.035714285714</v>
      </c>
      <c r="BY264">
        <v>1707.351428571428</v>
      </c>
      <c r="BZ264">
        <v>0.63651885714285716</v>
      </c>
      <c r="CA264">
        <v>1648.27</v>
      </c>
      <c r="CB264">
        <v>34.605142857142859</v>
      </c>
      <c r="CC264">
        <v>3.55809</v>
      </c>
      <c r="CD264">
        <v>3.4938257142857139</v>
      </c>
      <c r="CE264">
        <v>26.899514285714289</v>
      </c>
      <c r="CF264">
        <v>26.589785714285721</v>
      </c>
      <c r="CG264">
        <v>1200.024285714286</v>
      </c>
      <c r="CH264">
        <v>0.50004499999999996</v>
      </c>
      <c r="CI264">
        <v>0.49995499999999998</v>
      </c>
      <c r="CJ264">
        <v>0</v>
      </c>
      <c r="CK264">
        <v>1180.7028571428571</v>
      </c>
      <c r="CL264">
        <v>4.9990899999999998</v>
      </c>
      <c r="CM264">
        <v>13177.82857142857</v>
      </c>
      <c r="CN264">
        <v>9558.1985714285711</v>
      </c>
      <c r="CO264">
        <v>43.625</v>
      </c>
      <c r="CP264">
        <v>46.25</v>
      </c>
      <c r="CQ264">
        <v>44.561999999999998</v>
      </c>
      <c r="CR264">
        <v>44.892714285714291</v>
      </c>
      <c r="CS264">
        <v>44.936999999999998</v>
      </c>
      <c r="CT264">
        <v>597.56428571428569</v>
      </c>
      <c r="CU264">
        <v>597.46</v>
      </c>
      <c r="CV264">
        <v>0</v>
      </c>
      <c r="CW264">
        <v>1676574908.7</v>
      </c>
      <c r="CX264">
        <v>0</v>
      </c>
      <c r="CY264">
        <v>1676570481.5999999</v>
      </c>
      <c r="CZ264" t="s">
        <v>356</v>
      </c>
      <c r="DA264">
        <v>1676570481.5999999</v>
      </c>
      <c r="DB264">
        <v>1676570479.5999999</v>
      </c>
      <c r="DC264">
        <v>11</v>
      </c>
      <c r="DD264">
        <v>-8.3000000000000004E-2</v>
      </c>
      <c r="DE264">
        <v>1.9E-2</v>
      </c>
      <c r="DF264">
        <v>-6.1429999999999998</v>
      </c>
      <c r="DG264">
        <v>0.19700000000000001</v>
      </c>
      <c r="DH264">
        <v>415</v>
      </c>
      <c r="DI264">
        <v>33</v>
      </c>
      <c r="DJ264">
        <v>0.52</v>
      </c>
      <c r="DK264">
        <v>0.45</v>
      </c>
      <c r="DL264">
        <v>-25.533352499999999</v>
      </c>
      <c r="DM264">
        <v>-0.48032082551591271</v>
      </c>
      <c r="DN264">
        <v>0.1279923825614242</v>
      </c>
      <c r="DO264">
        <v>0</v>
      </c>
      <c r="DP264">
        <v>0.64030220000000004</v>
      </c>
      <c r="DQ264">
        <v>-9.5777741088180962E-2</v>
      </c>
      <c r="DR264">
        <v>2.2867022942656971E-2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3.2959299999999998</v>
      </c>
      <c r="EB264">
        <v>2.6253899999999999</v>
      </c>
      <c r="EC264">
        <v>0.25147999999999998</v>
      </c>
      <c r="ED264">
        <v>0.25142799999999998</v>
      </c>
      <c r="EE264">
        <v>0.14224200000000001</v>
      </c>
      <c r="EF264">
        <v>0.139095</v>
      </c>
      <c r="EG264">
        <v>22540.5</v>
      </c>
      <c r="EH264">
        <v>22866.2</v>
      </c>
      <c r="EI264">
        <v>28033.4</v>
      </c>
      <c r="EJ264">
        <v>29420</v>
      </c>
      <c r="EK264">
        <v>33115.9</v>
      </c>
      <c r="EL264">
        <v>35161.5</v>
      </c>
      <c r="EM264">
        <v>39593.199999999997</v>
      </c>
      <c r="EN264">
        <v>42040.2</v>
      </c>
      <c r="EO264">
        <v>2.1919499999999998</v>
      </c>
      <c r="EP264">
        <v>2.1857000000000002</v>
      </c>
      <c r="EQ264">
        <v>0.118352</v>
      </c>
      <c r="ER264">
        <v>0</v>
      </c>
      <c r="ES264">
        <v>31.450199999999999</v>
      </c>
      <c r="ET264">
        <v>999.9</v>
      </c>
      <c r="EU264">
        <v>76.3</v>
      </c>
      <c r="EV264">
        <v>33</v>
      </c>
      <c r="EW264">
        <v>38.178899999999999</v>
      </c>
      <c r="EX264">
        <v>56.886499999999998</v>
      </c>
      <c r="EY264">
        <v>-4.2227600000000001</v>
      </c>
      <c r="EZ264">
        <v>2</v>
      </c>
      <c r="FA264">
        <v>0.51982200000000001</v>
      </c>
      <c r="FB264">
        <v>0.53406299999999995</v>
      </c>
      <c r="FC264">
        <v>20.2715</v>
      </c>
      <c r="FD264">
        <v>5.2186399999999997</v>
      </c>
      <c r="FE264">
        <v>12.0099</v>
      </c>
      <c r="FF264">
        <v>4.9863</v>
      </c>
      <c r="FG264">
        <v>3.2845300000000002</v>
      </c>
      <c r="FH264">
        <v>9999</v>
      </c>
      <c r="FI264">
        <v>9999</v>
      </c>
      <c r="FJ264">
        <v>9999</v>
      </c>
      <c r="FK264">
        <v>999.9</v>
      </c>
      <c r="FL264">
        <v>1.86582</v>
      </c>
      <c r="FM264">
        <v>1.86219</v>
      </c>
      <c r="FN264">
        <v>1.8642300000000001</v>
      </c>
      <c r="FO264">
        <v>1.86032</v>
      </c>
      <c r="FP264">
        <v>1.8610500000000001</v>
      </c>
      <c r="FQ264">
        <v>1.86019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-8.59</v>
      </c>
      <c r="GH264">
        <v>0.1973</v>
      </c>
      <c r="GI264">
        <v>-4.4815386914191997</v>
      </c>
      <c r="GJ264">
        <v>-4.8024823865547416E-3</v>
      </c>
      <c r="GK264">
        <v>2.2541114550050859E-6</v>
      </c>
      <c r="GL264">
        <v>-5.2254267566753844E-10</v>
      </c>
      <c r="GM264">
        <v>0.19724000000001499</v>
      </c>
      <c r="GN264">
        <v>0</v>
      </c>
      <c r="GO264">
        <v>0</v>
      </c>
      <c r="GP264">
        <v>0</v>
      </c>
      <c r="GQ264">
        <v>6</v>
      </c>
      <c r="GR264">
        <v>2068</v>
      </c>
      <c r="GS264">
        <v>3</v>
      </c>
      <c r="GT264">
        <v>31</v>
      </c>
      <c r="GU264">
        <v>73.599999999999994</v>
      </c>
      <c r="GV264">
        <v>73.599999999999994</v>
      </c>
      <c r="GW264">
        <v>4.1284200000000002</v>
      </c>
      <c r="GX264">
        <v>2.4865699999999999</v>
      </c>
      <c r="GY264">
        <v>2.04834</v>
      </c>
      <c r="GZ264">
        <v>2.6245099999999999</v>
      </c>
      <c r="HA264">
        <v>2.1972700000000001</v>
      </c>
      <c r="HB264">
        <v>2.323</v>
      </c>
      <c r="HC264">
        <v>38.354500000000002</v>
      </c>
      <c r="HD264">
        <v>14.7537</v>
      </c>
      <c r="HE264">
        <v>18</v>
      </c>
      <c r="HF264">
        <v>685.053</v>
      </c>
      <c r="HG264">
        <v>757.01</v>
      </c>
      <c r="HH264">
        <v>31.001100000000001</v>
      </c>
      <c r="HI264">
        <v>33.904699999999998</v>
      </c>
      <c r="HJ264">
        <v>30.000699999999998</v>
      </c>
      <c r="HK264">
        <v>33.732199999999999</v>
      </c>
      <c r="HL264">
        <v>33.732700000000001</v>
      </c>
      <c r="HM264">
        <v>82.545199999999994</v>
      </c>
      <c r="HN264">
        <v>7.4804199999999996</v>
      </c>
      <c r="HO264">
        <v>100</v>
      </c>
      <c r="HP264">
        <v>31</v>
      </c>
      <c r="HQ264">
        <v>1662.16</v>
      </c>
      <c r="HR264">
        <v>34.614400000000003</v>
      </c>
      <c r="HS264">
        <v>98.815200000000004</v>
      </c>
      <c r="HT264">
        <v>97.498400000000004</v>
      </c>
    </row>
    <row r="265" spans="1:228" x14ac:dyDescent="0.2">
      <c r="A265">
        <v>250</v>
      </c>
      <c r="B265">
        <v>1676574901.0999999</v>
      </c>
      <c r="C265">
        <v>994.5</v>
      </c>
      <c r="D265" t="s">
        <v>859</v>
      </c>
      <c r="E265" t="s">
        <v>860</v>
      </c>
      <c r="F265">
        <v>4</v>
      </c>
      <c r="G265">
        <v>1676574898.7874999</v>
      </c>
      <c r="H265">
        <f t="shared" si="102"/>
        <v>7.1494851292708815E-4</v>
      </c>
      <c r="I265">
        <f t="shared" si="103"/>
        <v>0.71494851292708816</v>
      </c>
      <c r="J265">
        <f t="shared" si="104"/>
        <v>15.741863898647606</v>
      </c>
      <c r="K265">
        <f t="shared" si="105"/>
        <v>1628.8775000000001</v>
      </c>
      <c r="L265">
        <f t="shared" si="106"/>
        <v>1012.744182320583</v>
      </c>
      <c r="M265">
        <f t="shared" si="107"/>
        <v>102.35160168099064</v>
      </c>
      <c r="N265">
        <f t="shared" si="108"/>
        <v>164.62027032839904</v>
      </c>
      <c r="O265">
        <f t="shared" si="109"/>
        <v>4.3656860328754446E-2</v>
      </c>
      <c r="P265">
        <f t="shared" si="110"/>
        <v>2.7627538653026811</v>
      </c>
      <c r="Q265">
        <f t="shared" si="111"/>
        <v>4.3277201085879687E-2</v>
      </c>
      <c r="R265">
        <f t="shared" si="112"/>
        <v>2.7082086241074194E-2</v>
      </c>
      <c r="S265">
        <f t="shared" si="113"/>
        <v>226.11240073203473</v>
      </c>
      <c r="T265">
        <f t="shared" si="114"/>
        <v>34.387784390373227</v>
      </c>
      <c r="U265">
        <f t="shared" si="115"/>
        <v>33.3738125</v>
      </c>
      <c r="V265">
        <f t="shared" si="116"/>
        <v>5.1591951589708254</v>
      </c>
      <c r="W265">
        <f t="shared" si="117"/>
        <v>69.783043921765412</v>
      </c>
      <c r="X265">
        <f t="shared" si="118"/>
        <v>3.5616376492636266</v>
      </c>
      <c r="Y265">
        <f t="shared" si="119"/>
        <v>5.1038725872385564</v>
      </c>
      <c r="Z265">
        <f t="shared" si="120"/>
        <v>1.5975575097071988</v>
      </c>
      <c r="AA265">
        <f t="shared" si="121"/>
        <v>-31.529229420084587</v>
      </c>
      <c r="AB265">
        <f t="shared" si="122"/>
        <v>-28.63665080257616</v>
      </c>
      <c r="AC265">
        <f t="shared" si="123"/>
        <v>-2.3803308793976368</v>
      </c>
      <c r="AD265">
        <f t="shared" si="124"/>
        <v>163.56618962997635</v>
      </c>
      <c r="AE265">
        <f t="shared" si="125"/>
        <v>26.604812438950709</v>
      </c>
      <c r="AF265">
        <f t="shared" si="126"/>
        <v>0.71332104765354476</v>
      </c>
      <c r="AG265">
        <f t="shared" si="127"/>
        <v>15.741863898647606</v>
      </c>
      <c r="AH265">
        <v>1713.2897037394971</v>
      </c>
      <c r="AI265">
        <v>1691.5889090909079</v>
      </c>
      <c r="AJ265">
        <v>1.765727319455098</v>
      </c>
      <c r="AK265">
        <v>61.748436210949897</v>
      </c>
      <c r="AL265">
        <f t="shared" si="128"/>
        <v>0.71494851292708816</v>
      </c>
      <c r="AM265">
        <v>34.60517060247782</v>
      </c>
      <c r="AN265">
        <v>35.242056363636372</v>
      </c>
      <c r="AO265">
        <v>-3.4530935259765917E-5</v>
      </c>
      <c r="AP265">
        <v>100.5812648026685</v>
      </c>
      <c r="AQ265">
        <v>12</v>
      </c>
      <c r="AR265">
        <v>2</v>
      </c>
      <c r="AS265">
        <f t="shared" si="129"/>
        <v>1</v>
      </c>
      <c r="AT265">
        <f t="shared" si="130"/>
        <v>0</v>
      </c>
      <c r="AU265">
        <f t="shared" si="131"/>
        <v>47173.417512175729</v>
      </c>
      <c r="AV265">
        <f t="shared" si="132"/>
        <v>1200.0037500000001</v>
      </c>
      <c r="AW265">
        <f t="shared" si="133"/>
        <v>1025.9263635917277</v>
      </c>
      <c r="AX265">
        <f t="shared" si="134"/>
        <v>0.8549359646515502</v>
      </c>
      <c r="AY265">
        <f t="shared" si="135"/>
        <v>0.18842641177749211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1676574898.7874999</v>
      </c>
      <c r="BF265">
        <v>1628.8775000000001</v>
      </c>
      <c r="BG265">
        <v>1654.5074999999999</v>
      </c>
      <c r="BH265">
        <v>35.2415375</v>
      </c>
      <c r="BI265">
        <v>34.606312500000001</v>
      </c>
      <c r="BJ265">
        <v>1637.4725000000001</v>
      </c>
      <c r="BK265">
        <v>35.044300000000007</v>
      </c>
      <c r="BL265">
        <v>650.02087499999993</v>
      </c>
      <c r="BM265">
        <v>100.9635</v>
      </c>
      <c r="BN265">
        <v>0.10012837500000001</v>
      </c>
      <c r="BO265">
        <v>33.181550000000001</v>
      </c>
      <c r="BP265">
        <v>33.3738125</v>
      </c>
      <c r="BQ265">
        <v>999.9</v>
      </c>
      <c r="BR265">
        <v>0</v>
      </c>
      <c r="BS265">
        <v>0</v>
      </c>
      <c r="BT265">
        <v>8991.4850000000006</v>
      </c>
      <c r="BU265">
        <v>0</v>
      </c>
      <c r="BV265">
        <v>1971.1775</v>
      </c>
      <c r="BW265">
        <v>-25.630637499999999</v>
      </c>
      <c r="BX265">
        <v>1688.3775000000001</v>
      </c>
      <c r="BY265">
        <v>1713.8175000000001</v>
      </c>
      <c r="BZ265">
        <v>0.635241375</v>
      </c>
      <c r="CA265">
        <v>1654.5074999999999</v>
      </c>
      <c r="CB265">
        <v>34.606312500000001</v>
      </c>
      <c r="CC265">
        <v>3.5581037499999999</v>
      </c>
      <c r="CD265">
        <v>3.49397</v>
      </c>
      <c r="CE265">
        <v>26.899587499999999</v>
      </c>
      <c r="CF265">
        <v>26.590487499999998</v>
      </c>
      <c r="CG265">
        <v>1200.0037500000001</v>
      </c>
      <c r="CH265">
        <v>0.50005199999999994</v>
      </c>
      <c r="CI265">
        <v>0.499948</v>
      </c>
      <c r="CJ265">
        <v>0</v>
      </c>
      <c r="CK265">
        <v>1180.70875</v>
      </c>
      <c r="CL265">
        <v>4.9990899999999998</v>
      </c>
      <c r="CM265">
        <v>13177.2</v>
      </c>
      <c r="CN265">
        <v>9558.0462499999994</v>
      </c>
      <c r="CO265">
        <v>43.640500000000003</v>
      </c>
      <c r="CP265">
        <v>46.25</v>
      </c>
      <c r="CQ265">
        <v>44.561999999999998</v>
      </c>
      <c r="CR265">
        <v>44.936999999999998</v>
      </c>
      <c r="CS265">
        <v>44.936999999999998</v>
      </c>
      <c r="CT265">
        <v>597.56375000000003</v>
      </c>
      <c r="CU265">
        <v>597.44000000000005</v>
      </c>
      <c r="CV265">
        <v>0</v>
      </c>
      <c r="CW265">
        <v>1676574912.9000001</v>
      </c>
      <c r="CX265">
        <v>0</v>
      </c>
      <c r="CY265">
        <v>1676570481.5999999</v>
      </c>
      <c r="CZ265" t="s">
        <v>356</v>
      </c>
      <c r="DA265">
        <v>1676570481.5999999</v>
      </c>
      <c r="DB265">
        <v>1676570479.5999999</v>
      </c>
      <c r="DC265">
        <v>11</v>
      </c>
      <c r="DD265">
        <v>-8.3000000000000004E-2</v>
      </c>
      <c r="DE265">
        <v>1.9E-2</v>
      </c>
      <c r="DF265">
        <v>-6.1429999999999998</v>
      </c>
      <c r="DG265">
        <v>0.19700000000000001</v>
      </c>
      <c r="DH265">
        <v>415</v>
      </c>
      <c r="DI265">
        <v>33</v>
      </c>
      <c r="DJ265">
        <v>0.52</v>
      </c>
      <c r="DK265">
        <v>0.45</v>
      </c>
      <c r="DL265">
        <v>-25.571057499999998</v>
      </c>
      <c r="DM265">
        <v>-0.35297898686671519</v>
      </c>
      <c r="DN265">
        <v>0.1153488445705026</v>
      </c>
      <c r="DO265">
        <v>0</v>
      </c>
      <c r="DP265">
        <v>0.63309947500000008</v>
      </c>
      <c r="DQ265">
        <v>4.0201159474670803E-2</v>
      </c>
      <c r="DR265">
        <v>5.0673546253814762E-3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3.2960199999999999</v>
      </c>
      <c r="EB265">
        <v>2.6252399999999998</v>
      </c>
      <c r="EC265">
        <v>0.25208999999999998</v>
      </c>
      <c r="ED265">
        <v>0.25203399999999998</v>
      </c>
      <c r="EE265">
        <v>0.14224100000000001</v>
      </c>
      <c r="EF265">
        <v>0.139103</v>
      </c>
      <c r="EG265">
        <v>22521.5</v>
      </c>
      <c r="EH265">
        <v>22847.3</v>
      </c>
      <c r="EI265">
        <v>28032.799999999999</v>
      </c>
      <c r="EJ265">
        <v>29419.8</v>
      </c>
      <c r="EK265">
        <v>33115.300000000003</v>
      </c>
      <c r="EL265">
        <v>35160.699999999997</v>
      </c>
      <c r="EM265">
        <v>39592.5</v>
      </c>
      <c r="EN265">
        <v>42039.6</v>
      </c>
      <c r="EO265">
        <v>2.1918199999999999</v>
      </c>
      <c r="EP265">
        <v>2.1855199999999999</v>
      </c>
      <c r="EQ265">
        <v>0.118338</v>
      </c>
      <c r="ER265">
        <v>0</v>
      </c>
      <c r="ES265">
        <v>31.4618</v>
      </c>
      <c r="ET265">
        <v>999.9</v>
      </c>
      <c r="EU265">
        <v>76.3</v>
      </c>
      <c r="EV265">
        <v>33</v>
      </c>
      <c r="EW265">
        <v>38.176900000000003</v>
      </c>
      <c r="EX265">
        <v>57.336500000000001</v>
      </c>
      <c r="EY265">
        <v>-4.2107400000000004</v>
      </c>
      <c r="EZ265">
        <v>2</v>
      </c>
      <c r="FA265">
        <v>0.52042699999999997</v>
      </c>
      <c r="FB265">
        <v>0.53761700000000001</v>
      </c>
      <c r="FC265">
        <v>20.271599999999999</v>
      </c>
      <c r="FD265">
        <v>5.2186399999999997</v>
      </c>
      <c r="FE265">
        <v>12.0099</v>
      </c>
      <c r="FF265">
        <v>4.9863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1.8621799999999999</v>
      </c>
      <c r="FN265">
        <v>1.86425</v>
      </c>
      <c r="FO265">
        <v>1.86032</v>
      </c>
      <c r="FP265">
        <v>1.8610100000000001</v>
      </c>
      <c r="FQ265">
        <v>1.8601799999999999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-8.6</v>
      </c>
      <c r="GH265">
        <v>0.1973</v>
      </c>
      <c r="GI265">
        <v>-4.4815386914191997</v>
      </c>
      <c r="GJ265">
        <v>-4.8024823865547416E-3</v>
      </c>
      <c r="GK265">
        <v>2.2541114550050859E-6</v>
      </c>
      <c r="GL265">
        <v>-5.2254267566753844E-10</v>
      </c>
      <c r="GM265">
        <v>0.19724000000001499</v>
      </c>
      <c r="GN265">
        <v>0</v>
      </c>
      <c r="GO265">
        <v>0</v>
      </c>
      <c r="GP265">
        <v>0</v>
      </c>
      <c r="GQ265">
        <v>6</v>
      </c>
      <c r="GR265">
        <v>2068</v>
      </c>
      <c r="GS265">
        <v>3</v>
      </c>
      <c r="GT265">
        <v>31</v>
      </c>
      <c r="GU265">
        <v>73.7</v>
      </c>
      <c r="GV265">
        <v>73.7</v>
      </c>
      <c r="GW265">
        <v>4.1406200000000002</v>
      </c>
      <c r="GX265">
        <v>2.4865699999999999</v>
      </c>
      <c r="GY265">
        <v>2.04834</v>
      </c>
      <c r="GZ265">
        <v>2.6245099999999999</v>
      </c>
      <c r="HA265">
        <v>2.1972700000000001</v>
      </c>
      <c r="HB265">
        <v>2.3120099999999999</v>
      </c>
      <c r="HC265">
        <v>38.378999999999998</v>
      </c>
      <c r="HD265">
        <v>14.7537</v>
      </c>
      <c r="HE265">
        <v>18</v>
      </c>
      <c r="HF265">
        <v>685.01599999999996</v>
      </c>
      <c r="HG265">
        <v>756.923</v>
      </c>
      <c r="HH265">
        <v>31.001100000000001</v>
      </c>
      <c r="HI265">
        <v>33.910800000000002</v>
      </c>
      <c r="HJ265">
        <v>30.000699999999998</v>
      </c>
      <c r="HK265">
        <v>33.738300000000002</v>
      </c>
      <c r="HL265">
        <v>33.739400000000003</v>
      </c>
      <c r="HM265">
        <v>82.801000000000002</v>
      </c>
      <c r="HN265">
        <v>7.4804199999999996</v>
      </c>
      <c r="HO265">
        <v>100</v>
      </c>
      <c r="HP265">
        <v>31</v>
      </c>
      <c r="HQ265">
        <v>1668.84</v>
      </c>
      <c r="HR265">
        <v>34.614400000000003</v>
      </c>
      <c r="HS265">
        <v>98.813299999999998</v>
      </c>
      <c r="HT265">
        <v>97.497100000000003</v>
      </c>
    </row>
    <row r="266" spans="1:228" x14ac:dyDescent="0.2">
      <c r="A266">
        <v>251</v>
      </c>
      <c r="B266">
        <v>1676574905.0999999</v>
      </c>
      <c r="C266">
        <v>998.5</v>
      </c>
      <c r="D266" t="s">
        <v>861</v>
      </c>
      <c r="E266" t="s">
        <v>862</v>
      </c>
      <c r="F266">
        <v>4</v>
      </c>
      <c r="G266">
        <v>1676574903.0999999</v>
      </c>
      <c r="H266">
        <f t="shared" si="102"/>
        <v>7.0676414609388951E-4</v>
      </c>
      <c r="I266">
        <f t="shared" si="103"/>
        <v>0.70676414609388949</v>
      </c>
      <c r="J266">
        <f t="shared" si="104"/>
        <v>15.920711394300717</v>
      </c>
      <c r="K266">
        <f t="shared" si="105"/>
        <v>1636.2057142857141</v>
      </c>
      <c r="L266">
        <f t="shared" si="106"/>
        <v>1005.5028107737214</v>
      </c>
      <c r="M266">
        <f t="shared" si="107"/>
        <v>101.61938106470342</v>
      </c>
      <c r="N266">
        <f t="shared" si="108"/>
        <v>165.36026572844926</v>
      </c>
      <c r="O266">
        <f t="shared" si="109"/>
        <v>4.3073460678716542E-2</v>
      </c>
      <c r="P266">
        <f t="shared" si="110"/>
        <v>2.7643190361823957</v>
      </c>
      <c r="Q266">
        <f t="shared" si="111"/>
        <v>4.270404163502179E-2</v>
      </c>
      <c r="R266">
        <f t="shared" si="112"/>
        <v>2.6722952653969401E-2</v>
      </c>
      <c r="S266">
        <f t="shared" si="113"/>
        <v>226.11116066040563</v>
      </c>
      <c r="T266">
        <f t="shared" si="114"/>
        <v>34.392643660617118</v>
      </c>
      <c r="U266">
        <f t="shared" si="115"/>
        <v>33.38344285714286</v>
      </c>
      <c r="V266">
        <f t="shared" si="116"/>
        <v>5.1619799114855809</v>
      </c>
      <c r="W266">
        <f t="shared" si="117"/>
        <v>69.768399688333787</v>
      </c>
      <c r="X266">
        <f t="shared" si="118"/>
        <v>3.5615425310866518</v>
      </c>
      <c r="Y266">
        <f t="shared" si="119"/>
        <v>5.1048075446715311</v>
      </c>
      <c r="Z266">
        <f t="shared" si="120"/>
        <v>1.6004373803989291</v>
      </c>
      <c r="AA266">
        <f t="shared" si="121"/>
        <v>-31.168298842740526</v>
      </c>
      <c r="AB266">
        <f t="shared" si="122"/>
        <v>-29.601609619785176</v>
      </c>
      <c r="AC266">
        <f t="shared" si="123"/>
        <v>-2.4593021733789495</v>
      </c>
      <c r="AD266">
        <f t="shared" si="124"/>
        <v>162.88195002450101</v>
      </c>
      <c r="AE266">
        <f t="shared" si="125"/>
        <v>26.65860102394522</v>
      </c>
      <c r="AF266">
        <f t="shared" si="126"/>
        <v>0.7072325466874948</v>
      </c>
      <c r="AG266">
        <f t="shared" si="127"/>
        <v>15.920711394300717</v>
      </c>
      <c r="AH266">
        <v>1720.3985488200331</v>
      </c>
      <c r="AI266">
        <v>1698.594363636362</v>
      </c>
      <c r="AJ266">
        <v>1.7476782114193929</v>
      </c>
      <c r="AK266">
        <v>61.748436210949897</v>
      </c>
      <c r="AL266">
        <f t="shared" si="128"/>
        <v>0.70676414609388949</v>
      </c>
      <c r="AM266">
        <v>34.609893664377317</v>
      </c>
      <c r="AN266">
        <v>35.239685454545437</v>
      </c>
      <c r="AO266">
        <v>-6.4222507343082675E-5</v>
      </c>
      <c r="AP266">
        <v>100.5812648026685</v>
      </c>
      <c r="AQ266">
        <v>12</v>
      </c>
      <c r="AR266">
        <v>2</v>
      </c>
      <c r="AS266">
        <f t="shared" si="129"/>
        <v>1</v>
      </c>
      <c r="AT266">
        <f t="shared" si="130"/>
        <v>0</v>
      </c>
      <c r="AU266">
        <f t="shared" si="131"/>
        <v>47215.8921695354</v>
      </c>
      <c r="AV266">
        <f t="shared" si="132"/>
        <v>1199.998571428571</v>
      </c>
      <c r="AW266">
        <f t="shared" si="133"/>
        <v>1025.9217993059094</v>
      </c>
      <c r="AX266">
        <f t="shared" si="134"/>
        <v>0.8549358505356992</v>
      </c>
      <c r="AY266">
        <f t="shared" si="135"/>
        <v>0.18842619153389945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1676574903.0999999</v>
      </c>
      <c r="BF266">
        <v>1636.2057142857141</v>
      </c>
      <c r="BG266">
        <v>1661.8814285714291</v>
      </c>
      <c r="BH266">
        <v>35.240728571428583</v>
      </c>
      <c r="BI266">
        <v>34.610914285714287</v>
      </c>
      <c r="BJ266">
        <v>1644.812857142857</v>
      </c>
      <c r="BK266">
        <v>35.043500000000002</v>
      </c>
      <c r="BL266">
        <v>650.00985714285719</v>
      </c>
      <c r="BM266">
        <v>100.9632857142857</v>
      </c>
      <c r="BN266">
        <v>9.9963414285714272E-2</v>
      </c>
      <c r="BO266">
        <v>33.184814285714289</v>
      </c>
      <c r="BP266">
        <v>33.38344285714286</v>
      </c>
      <c r="BQ266">
        <v>999.89999999999986</v>
      </c>
      <c r="BR266">
        <v>0</v>
      </c>
      <c r="BS266">
        <v>0</v>
      </c>
      <c r="BT266">
        <v>8999.8214285714294</v>
      </c>
      <c r="BU266">
        <v>0</v>
      </c>
      <c r="BV266">
        <v>1970.975714285714</v>
      </c>
      <c r="BW266">
        <v>-25.6751</v>
      </c>
      <c r="BX266">
        <v>1695.972857142857</v>
      </c>
      <c r="BY266">
        <v>1721.464285714286</v>
      </c>
      <c r="BZ266">
        <v>0.62983371428571444</v>
      </c>
      <c r="CA266">
        <v>1661.8814285714291</v>
      </c>
      <c r="CB266">
        <v>34.610914285714287</v>
      </c>
      <c r="CC266">
        <v>3.558011428571429</v>
      </c>
      <c r="CD266">
        <v>3.4944228571428568</v>
      </c>
      <c r="CE266">
        <v>26.899142857142859</v>
      </c>
      <c r="CF266">
        <v>26.592657142857139</v>
      </c>
      <c r="CG266">
        <v>1199.998571428571</v>
      </c>
      <c r="CH266">
        <v>0.50005500000000003</v>
      </c>
      <c r="CI266">
        <v>0.49994499999999997</v>
      </c>
      <c r="CJ266">
        <v>0</v>
      </c>
      <c r="CK266">
        <v>1180.8442857142859</v>
      </c>
      <c r="CL266">
        <v>4.9990899999999998</v>
      </c>
      <c r="CM266">
        <v>13175.71428571429</v>
      </c>
      <c r="CN266">
        <v>9558.0414285714305</v>
      </c>
      <c r="CO266">
        <v>43.651571428571437</v>
      </c>
      <c r="CP266">
        <v>46.25</v>
      </c>
      <c r="CQ266">
        <v>44.561999999999998</v>
      </c>
      <c r="CR266">
        <v>44.936999999999998</v>
      </c>
      <c r="CS266">
        <v>44.936999999999998</v>
      </c>
      <c r="CT266">
        <v>597.56571428571431</v>
      </c>
      <c r="CU266">
        <v>597.43285714285719</v>
      </c>
      <c r="CV266">
        <v>0</v>
      </c>
      <c r="CW266">
        <v>1676574917.0999999</v>
      </c>
      <c r="CX266">
        <v>0</v>
      </c>
      <c r="CY266">
        <v>1676570481.5999999</v>
      </c>
      <c r="CZ266" t="s">
        <v>356</v>
      </c>
      <c r="DA266">
        <v>1676570481.5999999</v>
      </c>
      <c r="DB266">
        <v>1676570479.5999999</v>
      </c>
      <c r="DC266">
        <v>11</v>
      </c>
      <c r="DD266">
        <v>-8.3000000000000004E-2</v>
      </c>
      <c r="DE266">
        <v>1.9E-2</v>
      </c>
      <c r="DF266">
        <v>-6.1429999999999998</v>
      </c>
      <c r="DG266">
        <v>0.19700000000000001</v>
      </c>
      <c r="DH266">
        <v>415</v>
      </c>
      <c r="DI266">
        <v>33</v>
      </c>
      <c r="DJ266">
        <v>0.52</v>
      </c>
      <c r="DK266">
        <v>0.45</v>
      </c>
      <c r="DL266">
        <v>-25.611863414634151</v>
      </c>
      <c r="DM266">
        <v>-5.5791637630664449E-2</v>
      </c>
      <c r="DN266">
        <v>8.7161447497180258E-2</v>
      </c>
      <c r="DO266">
        <v>1</v>
      </c>
      <c r="DP266">
        <v>0.63429407317073172</v>
      </c>
      <c r="DQ266">
        <v>2.7709337979101652E-3</v>
      </c>
      <c r="DR266">
        <v>3.10999391725736E-3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2</v>
      </c>
      <c r="DY266">
        <v>2</v>
      </c>
      <c r="DZ266" t="s">
        <v>363</v>
      </c>
      <c r="EA266">
        <v>3.2960699999999998</v>
      </c>
      <c r="EB266">
        <v>2.6252900000000001</v>
      </c>
      <c r="EC266">
        <v>0.252695</v>
      </c>
      <c r="ED266">
        <v>0.25263400000000003</v>
      </c>
      <c r="EE266">
        <v>0.142231</v>
      </c>
      <c r="EF266">
        <v>0.13911100000000001</v>
      </c>
      <c r="EG266">
        <v>22502.7</v>
      </c>
      <c r="EH266">
        <v>22828.7</v>
      </c>
      <c r="EI266">
        <v>28032.2</v>
      </c>
      <c r="EJ266">
        <v>29419.599999999999</v>
      </c>
      <c r="EK266">
        <v>33114.9</v>
      </c>
      <c r="EL266">
        <v>35160.1</v>
      </c>
      <c r="EM266">
        <v>39591.5</v>
      </c>
      <c r="EN266">
        <v>42039.199999999997</v>
      </c>
      <c r="EO266">
        <v>2.1918700000000002</v>
      </c>
      <c r="EP266">
        <v>2.1854499999999999</v>
      </c>
      <c r="EQ266">
        <v>0.11817</v>
      </c>
      <c r="ER266">
        <v>0</v>
      </c>
      <c r="ES266">
        <v>31.471399999999999</v>
      </c>
      <c r="ET266">
        <v>999.9</v>
      </c>
      <c r="EU266">
        <v>76.3</v>
      </c>
      <c r="EV266">
        <v>33</v>
      </c>
      <c r="EW266">
        <v>38.178899999999999</v>
      </c>
      <c r="EX266">
        <v>57.006500000000003</v>
      </c>
      <c r="EY266">
        <v>-4.2868599999999999</v>
      </c>
      <c r="EZ266">
        <v>2</v>
      </c>
      <c r="FA266">
        <v>0.52095000000000002</v>
      </c>
      <c r="FB266">
        <v>0.53842000000000001</v>
      </c>
      <c r="FC266">
        <v>20.2713</v>
      </c>
      <c r="FD266">
        <v>5.2184900000000001</v>
      </c>
      <c r="FE266">
        <v>12.0099</v>
      </c>
      <c r="FF266">
        <v>4.9861000000000004</v>
      </c>
      <c r="FG266">
        <v>3.2844799999999998</v>
      </c>
      <c r="FH266">
        <v>9999</v>
      </c>
      <c r="FI266">
        <v>9999</v>
      </c>
      <c r="FJ266">
        <v>9999</v>
      </c>
      <c r="FK266">
        <v>999.9</v>
      </c>
      <c r="FL266">
        <v>1.8658300000000001</v>
      </c>
      <c r="FM266">
        <v>1.8621799999999999</v>
      </c>
      <c r="FN266">
        <v>1.8642099999999999</v>
      </c>
      <c r="FO266">
        <v>1.86032</v>
      </c>
      <c r="FP266">
        <v>1.861</v>
      </c>
      <c r="FQ266">
        <v>1.8601700000000001</v>
      </c>
      <c r="FR266">
        <v>1.86188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-8.61</v>
      </c>
      <c r="GH266">
        <v>0.19719999999999999</v>
      </c>
      <c r="GI266">
        <v>-4.4815386914191997</v>
      </c>
      <c r="GJ266">
        <v>-4.8024823865547416E-3</v>
      </c>
      <c r="GK266">
        <v>2.2541114550050859E-6</v>
      </c>
      <c r="GL266">
        <v>-5.2254267566753844E-10</v>
      </c>
      <c r="GM266">
        <v>0.19724000000001499</v>
      </c>
      <c r="GN266">
        <v>0</v>
      </c>
      <c r="GO266">
        <v>0</v>
      </c>
      <c r="GP266">
        <v>0</v>
      </c>
      <c r="GQ266">
        <v>6</v>
      </c>
      <c r="GR266">
        <v>2068</v>
      </c>
      <c r="GS266">
        <v>3</v>
      </c>
      <c r="GT266">
        <v>31</v>
      </c>
      <c r="GU266">
        <v>73.7</v>
      </c>
      <c r="GV266">
        <v>73.8</v>
      </c>
      <c r="GW266">
        <v>4.1540499999999998</v>
      </c>
      <c r="GX266">
        <v>2.48291</v>
      </c>
      <c r="GY266">
        <v>2.04834</v>
      </c>
      <c r="GZ266">
        <v>2.6245099999999999</v>
      </c>
      <c r="HA266">
        <v>2.1972700000000001</v>
      </c>
      <c r="HB266">
        <v>2.32056</v>
      </c>
      <c r="HC266">
        <v>38.378999999999998</v>
      </c>
      <c r="HD266">
        <v>14.7537</v>
      </c>
      <c r="HE266">
        <v>18</v>
      </c>
      <c r="HF266">
        <v>685.12099999999998</v>
      </c>
      <c r="HG266">
        <v>756.93499999999995</v>
      </c>
      <c r="HH266">
        <v>31.000599999999999</v>
      </c>
      <c r="HI266">
        <v>33.916899999999998</v>
      </c>
      <c r="HJ266">
        <v>30.000699999999998</v>
      </c>
      <c r="HK266">
        <v>33.744300000000003</v>
      </c>
      <c r="HL266">
        <v>33.746200000000002</v>
      </c>
      <c r="HM266">
        <v>83.059600000000003</v>
      </c>
      <c r="HN266">
        <v>7.4804199999999996</v>
      </c>
      <c r="HO266">
        <v>100</v>
      </c>
      <c r="HP266">
        <v>31</v>
      </c>
      <c r="HQ266">
        <v>1675.54</v>
      </c>
      <c r="HR266">
        <v>34.614400000000003</v>
      </c>
      <c r="HS266">
        <v>98.811099999999996</v>
      </c>
      <c r="HT266">
        <v>97.496300000000005</v>
      </c>
    </row>
    <row r="267" spans="1:228" x14ac:dyDescent="0.2">
      <c r="A267">
        <v>252</v>
      </c>
      <c r="B267">
        <v>1676574909.0999999</v>
      </c>
      <c r="C267">
        <v>1002.5</v>
      </c>
      <c r="D267" t="s">
        <v>863</v>
      </c>
      <c r="E267" t="s">
        <v>864</v>
      </c>
      <c r="F267">
        <v>4</v>
      </c>
      <c r="G267">
        <v>1676574906.7874999</v>
      </c>
      <c r="H267">
        <f t="shared" si="102"/>
        <v>7.0423814558962417E-4</v>
      </c>
      <c r="I267">
        <f t="shared" si="103"/>
        <v>0.70423814558962416</v>
      </c>
      <c r="J267">
        <f t="shared" si="104"/>
        <v>15.926889025793798</v>
      </c>
      <c r="K267">
        <f t="shared" si="105"/>
        <v>1642.41875</v>
      </c>
      <c r="L267">
        <f t="shared" si="106"/>
        <v>1008.4318620870513</v>
      </c>
      <c r="M267">
        <f t="shared" si="107"/>
        <v>101.91525565505971</v>
      </c>
      <c r="N267">
        <f t="shared" si="108"/>
        <v>165.98793938589787</v>
      </c>
      <c r="O267">
        <f t="shared" si="109"/>
        <v>4.286393826770591E-2</v>
      </c>
      <c r="P267">
        <f t="shared" si="110"/>
        <v>2.7668056046262981</v>
      </c>
      <c r="Q267">
        <f t="shared" si="111"/>
        <v>4.2498413717028283E-2</v>
      </c>
      <c r="R267">
        <f t="shared" si="112"/>
        <v>2.6594089573276001E-2</v>
      </c>
      <c r="S267">
        <f t="shared" si="113"/>
        <v>226.10962723189624</v>
      </c>
      <c r="T267">
        <f t="shared" si="114"/>
        <v>34.397652295204885</v>
      </c>
      <c r="U267">
        <f t="shared" si="115"/>
        <v>33.390362499999988</v>
      </c>
      <c r="V267">
        <f t="shared" si="116"/>
        <v>5.1639816302327235</v>
      </c>
      <c r="W267">
        <f t="shared" si="117"/>
        <v>69.74800212895137</v>
      </c>
      <c r="X267">
        <f t="shared" si="118"/>
        <v>3.5615674270626245</v>
      </c>
      <c r="Y267">
        <f t="shared" si="119"/>
        <v>5.1063361219693926</v>
      </c>
      <c r="Z267">
        <f t="shared" si="120"/>
        <v>1.602414203170099</v>
      </c>
      <c r="AA267">
        <f t="shared" si="121"/>
        <v>-31.056902220502426</v>
      </c>
      <c r="AB267">
        <f t="shared" si="122"/>
        <v>-29.864502106368647</v>
      </c>
      <c r="AC267">
        <f t="shared" si="123"/>
        <v>-2.4790622359744572</v>
      </c>
      <c r="AD267">
        <f t="shared" si="124"/>
        <v>162.70916066905073</v>
      </c>
      <c r="AE267">
        <f t="shared" si="125"/>
        <v>26.589322862265458</v>
      </c>
      <c r="AF267">
        <f t="shared" si="126"/>
        <v>0.70334542470072525</v>
      </c>
      <c r="AG267">
        <f t="shared" si="127"/>
        <v>15.926889025793798</v>
      </c>
      <c r="AH267">
        <v>1727.3050379622709</v>
      </c>
      <c r="AI267">
        <v>1705.5527878787871</v>
      </c>
      <c r="AJ267">
        <v>1.733163231286305</v>
      </c>
      <c r="AK267">
        <v>61.748436210949897</v>
      </c>
      <c r="AL267">
        <f t="shared" si="128"/>
        <v>0.70423814558962416</v>
      </c>
      <c r="AM267">
        <v>34.614105247729313</v>
      </c>
      <c r="AN267">
        <v>35.240860606060593</v>
      </c>
      <c r="AO267">
        <v>4.9262052065384417E-5</v>
      </c>
      <c r="AP267">
        <v>100.5812648026685</v>
      </c>
      <c r="AQ267">
        <v>13</v>
      </c>
      <c r="AR267">
        <v>2</v>
      </c>
      <c r="AS267">
        <f t="shared" si="129"/>
        <v>1</v>
      </c>
      <c r="AT267">
        <f t="shared" si="130"/>
        <v>0</v>
      </c>
      <c r="AU267">
        <f t="shared" si="131"/>
        <v>47283.374103355993</v>
      </c>
      <c r="AV267">
        <f t="shared" si="132"/>
        <v>1199.99</v>
      </c>
      <c r="AW267">
        <f t="shared" si="133"/>
        <v>1025.914513591656</v>
      </c>
      <c r="AX267">
        <f t="shared" si="134"/>
        <v>0.85493588579209501</v>
      </c>
      <c r="AY267">
        <f t="shared" si="135"/>
        <v>0.18842625957874334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1676574906.7874999</v>
      </c>
      <c r="BF267">
        <v>1642.41875</v>
      </c>
      <c r="BG267">
        <v>1668.0250000000001</v>
      </c>
      <c r="BH267">
        <v>35.241025</v>
      </c>
      <c r="BI267">
        <v>34.614762499999998</v>
      </c>
      <c r="BJ267">
        <v>1651.0362500000001</v>
      </c>
      <c r="BK267">
        <v>35.043799999999997</v>
      </c>
      <c r="BL267">
        <v>650.10325</v>
      </c>
      <c r="BM267">
        <v>100.96325</v>
      </c>
      <c r="BN267">
        <v>9.9855487499999993E-2</v>
      </c>
      <c r="BO267">
        <v>33.190150000000003</v>
      </c>
      <c r="BP267">
        <v>33.390362499999988</v>
      </c>
      <c r="BQ267">
        <v>999.9</v>
      </c>
      <c r="BR267">
        <v>0</v>
      </c>
      <c r="BS267">
        <v>0</v>
      </c>
      <c r="BT267">
        <v>9013.0475000000006</v>
      </c>
      <c r="BU267">
        <v>0</v>
      </c>
      <c r="BV267">
        <v>1970.1387500000001</v>
      </c>
      <c r="BW267">
        <v>-25.606737500000001</v>
      </c>
      <c r="BX267">
        <v>1702.4137499999999</v>
      </c>
      <c r="BY267">
        <v>1727.83375</v>
      </c>
      <c r="BZ267">
        <v>0.62626899999999996</v>
      </c>
      <c r="CA267">
        <v>1668.0250000000001</v>
      </c>
      <c r="CB267">
        <v>34.614762499999998</v>
      </c>
      <c r="CC267">
        <v>3.5580500000000002</v>
      </c>
      <c r="CD267">
        <v>3.4948199999999998</v>
      </c>
      <c r="CE267">
        <v>26.899325000000001</v>
      </c>
      <c r="CF267">
        <v>26.5946</v>
      </c>
      <c r="CG267">
        <v>1199.99</v>
      </c>
      <c r="CH267">
        <v>0.50005374999999996</v>
      </c>
      <c r="CI267">
        <v>0.49994624999999998</v>
      </c>
      <c r="CJ267">
        <v>0</v>
      </c>
      <c r="CK267">
        <v>1180.9212500000001</v>
      </c>
      <c r="CL267">
        <v>4.9990899999999998</v>
      </c>
      <c r="CM267">
        <v>13170.4625</v>
      </c>
      <c r="CN267">
        <v>9557.9549999999999</v>
      </c>
      <c r="CO267">
        <v>43.686999999999998</v>
      </c>
      <c r="CP267">
        <v>46.265500000000003</v>
      </c>
      <c r="CQ267">
        <v>44.561999999999998</v>
      </c>
      <c r="CR267">
        <v>44.936999999999998</v>
      </c>
      <c r="CS267">
        <v>44.936999999999998</v>
      </c>
      <c r="CT267">
        <v>597.55999999999995</v>
      </c>
      <c r="CU267">
        <v>597.43000000000006</v>
      </c>
      <c r="CV267">
        <v>0</v>
      </c>
      <c r="CW267">
        <v>1676574920.7</v>
      </c>
      <c r="CX267">
        <v>0</v>
      </c>
      <c r="CY267">
        <v>1676570481.5999999</v>
      </c>
      <c r="CZ267" t="s">
        <v>356</v>
      </c>
      <c r="DA267">
        <v>1676570481.5999999</v>
      </c>
      <c r="DB267">
        <v>1676570479.5999999</v>
      </c>
      <c r="DC267">
        <v>11</v>
      </c>
      <c r="DD267">
        <v>-8.3000000000000004E-2</v>
      </c>
      <c r="DE267">
        <v>1.9E-2</v>
      </c>
      <c r="DF267">
        <v>-6.1429999999999998</v>
      </c>
      <c r="DG267">
        <v>0.19700000000000001</v>
      </c>
      <c r="DH267">
        <v>415</v>
      </c>
      <c r="DI267">
        <v>33</v>
      </c>
      <c r="DJ267">
        <v>0.52</v>
      </c>
      <c r="DK267">
        <v>0.45</v>
      </c>
      <c r="DL267">
        <v>-25.603437499999998</v>
      </c>
      <c r="DM267">
        <v>-0.30362589118195449</v>
      </c>
      <c r="DN267">
        <v>7.480855461609992E-2</v>
      </c>
      <c r="DO267">
        <v>0</v>
      </c>
      <c r="DP267">
        <v>0.63331992500000001</v>
      </c>
      <c r="DQ267">
        <v>-3.9029369606004623E-2</v>
      </c>
      <c r="DR267">
        <v>4.1186931385301037E-3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3.2960699999999998</v>
      </c>
      <c r="EB267">
        <v>2.6250399999999998</v>
      </c>
      <c r="EC267">
        <v>0.25329299999999999</v>
      </c>
      <c r="ED267">
        <v>0.25322800000000001</v>
      </c>
      <c r="EE267">
        <v>0.14222799999999999</v>
      </c>
      <c r="EF267">
        <v>0.13911899999999999</v>
      </c>
      <c r="EG267">
        <v>22484.400000000001</v>
      </c>
      <c r="EH267">
        <v>22809.9</v>
      </c>
      <c r="EI267">
        <v>28032</v>
      </c>
      <c r="EJ267">
        <v>29418.9</v>
      </c>
      <c r="EK267">
        <v>33115</v>
      </c>
      <c r="EL267">
        <v>35159.1</v>
      </c>
      <c r="EM267">
        <v>39591.4</v>
      </c>
      <c r="EN267">
        <v>42038.400000000001</v>
      </c>
      <c r="EO267">
        <v>2.1915</v>
      </c>
      <c r="EP267">
        <v>2.1853500000000001</v>
      </c>
      <c r="EQ267">
        <v>0.118282</v>
      </c>
      <c r="ER267">
        <v>0</v>
      </c>
      <c r="ES267">
        <v>31.479600000000001</v>
      </c>
      <c r="ET267">
        <v>999.9</v>
      </c>
      <c r="EU267">
        <v>76.3</v>
      </c>
      <c r="EV267">
        <v>33</v>
      </c>
      <c r="EW267">
        <v>38.179499999999997</v>
      </c>
      <c r="EX267">
        <v>56.406500000000001</v>
      </c>
      <c r="EY267">
        <v>-4.33894</v>
      </c>
      <c r="EZ267">
        <v>2</v>
      </c>
      <c r="FA267">
        <v>0.52155200000000002</v>
      </c>
      <c r="FB267">
        <v>0.53619300000000003</v>
      </c>
      <c r="FC267">
        <v>20.2714</v>
      </c>
      <c r="FD267">
        <v>5.2183400000000004</v>
      </c>
      <c r="FE267">
        <v>12.0099</v>
      </c>
      <c r="FF267">
        <v>4.9859999999999998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1.8658300000000001</v>
      </c>
      <c r="FM267">
        <v>1.8621799999999999</v>
      </c>
      <c r="FN267">
        <v>1.8642399999999999</v>
      </c>
      <c r="FO267">
        <v>1.86033</v>
      </c>
      <c r="FP267">
        <v>1.861</v>
      </c>
      <c r="FQ267">
        <v>1.86019</v>
      </c>
      <c r="FR267">
        <v>1.86188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-8.6300000000000008</v>
      </c>
      <c r="GH267">
        <v>0.19719999999999999</v>
      </c>
      <c r="GI267">
        <v>-4.4815386914191997</v>
      </c>
      <c r="GJ267">
        <v>-4.8024823865547416E-3</v>
      </c>
      <c r="GK267">
        <v>2.2541114550050859E-6</v>
      </c>
      <c r="GL267">
        <v>-5.2254267566753844E-10</v>
      </c>
      <c r="GM267">
        <v>0.19724000000001499</v>
      </c>
      <c r="GN267">
        <v>0</v>
      </c>
      <c r="GO267">
        <v>0</v>
      </c>
      <c r="GP267">
        <v>0</v>
      </c>
      <c r="GQ267">
        <v>6</v>
      </c>
      <c r="GR267">
        <v>2068</v>
      </c>
      <c r="GS267">
        <v>3</v>
      </c>
      <c r="GT267">
        <v>31</v>
      </c>
      <c r="GU267">
        <v>73.8</v>
      </c>
      <c r="GV267">
        <v>73.8</v>
      </c>
      <c r="GW267">
        <v>4.1662600000000003</v>
      </c>
      <c r="GX267">
        <v>2.4865699999999999</v>
      </c>
      <c r="GY267">
        <v>2.04834</v>
      </c>
      <c r="GZ267">
        <v>2.6257299999999999</v>
      </c>
      <c r="HA267">
        <v>2.1972700000000001</v>
      </c>
      <c r="HB267">
        <v>2.32666</v>
      </c>
      <c r="HC267">
        <v>38.354500000000002</v>
      </c>
      <c r="HD267">
        <v>14.7537</v>
      </c>
      <c r="HE267">
        <v>18</v>
      </c>
      <c r="HF267">
        <v>684.88699999999994</v>
      </c>
      <c r="HG267">
        <v>756.923</v>
      </c>
      <c r="HH267">
        <v>31</v>
      </c>
      <c r="HI267">
        <v>33.923000000000002</v>
      </c>
      <c r="HJ267">
        <v>30.000800000000002</v>
      </c>
      <c r="HK267">
        <v>33.751199999999997</v>
      </c>
      <c r="HL267">
        <v>33.753100000000003</v>
      </c>
      <c r="HM267">
        <v>83.311099999999996</v>
      </c>
      <c r="HN267">
        <v>7.4804199999999996</v>
      </c>
      <c r="HO267">
        <v>100</v>
      </c>
      <c r="HP267">
        <v>31</v>
      </c>
      <c r="HQ267">
        <v>1682.22</v>
      </c>
      <c r="HR267">
        <v>34.614400000000003</v>
      </c>
      <c r="HS267">
        <v>98.810599999999994</v>
      </c>
      <c r="HT267">
        <v>97.494299999999996</v>
      </c>
    </row>
    <row r="268" spans="1:228" x14ac:dyDescent="0.2">
      <c r="A268">
        <v>253</v>
      </c>
      <c r="B268">
        <v>1676574913.0999999</v>
      </c>
      <c r="C268">
        <v>1006.5</v>
      </c>
      <c r="D268" t="s">
        <v>865</v>
      </c>
      <c r="E268" t="s">
        <v>866</v>
      </c>
      <c r="F268">
        <v>4</v>
      </c>
      <c r="G268">
        <v>1676574911.0999999</v>
      </c>
      <c r="H268">
        <f t="shared" si="102"/>
        <v>6.8954001464744633E-4</v>
      </c>
      <c r="I268">
        <f t="shared" si="103"/>
        <v>0.6895400146474463</v>
      </c>
      <c r="J268">
        <f t="shared" si="104"/>
        <v>16.006238387141696</v>
      </c>
      <c r="K268">
        <f t="shared" si="105"/>
        <v>1649.6342857142861</v>
      </c>
      <c r="L268">
        <f t="shared" si="106"/>
        <v>998.80409114699921</v>
      </c>
      <c r="M268">
        <f t="shared" si="107"/>
        <v>100.94200111304048</v>
      </c>
      <c r="N268">
        <f t="shared" si="108"/>
        <v>166.71676395864299</v>
      </c>
      <c r="O268">
        <f t="shared" si="109"/>
        <v>4.1894618939562887E-2</v>
      </c>
      <c r="P268">
        <f t="shared" si="110"/>
        <v>2.7602798079097965</v>
      </c>
      <c r="Q268">
        <f t="shared" si="111"/>
        <v>4.1544548387326657E-2</v>
      </c>
      <c r="R268">
        <f t="shared" si="112"/>
        <v>2.599655124633183E-2</v>
      </c>
      <c r="S268">
        <f t="shared" si="113"/>
        <v>226.11420523230584</v>
      </c>
      <c r="T268">
        <f t="shared" si="114"/>
        <v>34.40171878342889</v>
      </c>
      <c r="U268">
        <f t="shared" si="115"/>
        <v>33.397057142857143</v>
      </c>
      <c r="V268">
        <f t="shared" si="116"/>
        <v>5.1659189034593469</v>
      </c>
      <c r="W268">
        <f t="shared" si="117"/>
        <v>69.745970650670372</v>
      </c>
      <c r="X268">
        <f t="shared" si="118"/>
        <v>3.5609398745388345</v>
      </c>
      <c r="Y268">
        <f t="shared" si="119"/>
        <v>5.1055850844404418</v>
      </c>
      <c r="Z268">
        <f t="shared" si="120"/>
        <v>1.6049790289205124</v>
      </c>
      <c r="AA268">
        <f t="shared" si="121"/>
        <v>-30.408714645952383</v>
      </c>
      <c r="AB268">
        <f t="shared" si="122"/>
        <v>-31.180408725630649</v>
      </c>
      <c r="AC268">
        <f t="shared" si="123"/>
        <v>-2.5944670573474311</v>
      </c>
      <c r="AD268">
        <f t="shared" si="124"/>
        <v>161.93061480337536</v>
      </c>
      <c r="AE268">
        <f t="shared" si="125"/>
        <v>26.556640703175141</v>
      </c>
      <c r="AF268">
        <f t="shared" si="126"/>
        <v>0.6928354106981105</v>
      </c>
      <c r="AG268">
        <f t="shared" si="127"/>
        <v>16.006238387141696</v>
      </c>
      <c r="AH268">
        <v>1734.253114197481</v>
      </c>
      <c r="AI268">
        <v>1712.456363636363</v>
      </c>
      <c r="AJ268">
        <v>1.723950019478667</v>
      </c>
      <c r="AK268">
        <v>61.748436210949897</v>
      </c>
      <c r="AL268">
        <f t="shared" si="128"/>
        <v>0.6895400146474463</v>
      </c>
      <c r="AM268">
        <v>34.617024262408748</v>
      </c>
      <c r="AN268">
        <v>35.231889090909092</v>
      </c>
      <c r="AO268">
        <v>-1.3002793008730631E-4</v>
      </c>
      <c r="AP268">
        <v>100.5812648026685</v>
      </c>
      <c r="AQ268">
        <v>12</v>
      </c>
      <c r="AR268">
        <v>2</v>
      </c>
      <c r="AS268">
        <f t="shared" si="129"/>
        <v>1</v>
      </c>
      <c r="AT268">
        <f t="shared" si="130"/>
        <v>0</v>
      </c>
      <c r="AU268">
        <f t="shared" si="131"/>
        <v>47104.582324072107</v>
      </c>
      <c r="AV268">
        <f t="shared" si="132"/>
        <v>1200.011428571428</v>
      </c>
      <c r="AW268">
        <f t="shared" si="133"/>
        <v>1025.9331135918678</v>
      </c>
      <c r="AX268">
        <f t="shared" si="134"/>
        <v>0.85493611907780376</v>
      </c>
      <c r="AY268">
        <f t="shared" si="135"/>
        <v>0.18842670982016141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1676574911.0999999</v>
      </c>
      <c r="BF268">
        <v>1649.6342857142861</v>
      </c>
      <c r="BG268">
        <v>1675.2028571428571</v>
      </c>
      <c r="BH268">
        <v>35.234900000000003</v>
      </c>
      <c r="BI268">
        <v>34.617900000000013</v>
      </c>
      <c r="BJ268">
        <v>1658.262857142857</v>
      </c>
      <c r="BK268">
        <v>35.037685714285708</v>
      </c>
      <c r="BL268">
        <v>650.00657142857142</v>
      </c>
      <c r="BM268">
        <v>100.96299999999999</v>
      </c>
      <c r="BN268">
        <v>9.9863085714285704E-2</v>
      </c>
      <c r="BO268">
        <v>33.187528571428572</v>
      </c>
      <c r="BP268">
        <v>33.397057142857143</v>
      </c>
      <c r="BQ268">
        <v>999.89999999999986</v>
      </c>
      <c r="BR268">
        <v>0</v>
      </c>
      <c r="BS268">
        <v>0</v>
      </c>
      <c r="BT268">
        <v>8978.3914285714291</v>
      </c>
      <c r="BU268">
        <v>0</v>
      </c>
      <c r="BV268">
        <v>1972.565714285714</v>
      </c>
      <c r="BW268">
        <v>-25.570328571428568</v>
      </c>
      <c r="BX268">
        <v>1709.88</v>
      </c>
      <c r="BY268">
        <v>1735.277142857143</v>
      </c>
      <c r="BZ268">
        <v>0.6170065714285714</v>
      </c>
      <c r="CA268">
        <v>1675.2028571428571</v>
      </c>
      <c r="CB268">
        <v>34.617900000000013</v>
      </c>
      <c r="CC268">
        <v>3.5574285714285709</v>
      </c>
      <c r="CD268">
        <v>3.4951342857142849</v>
      </c>
      <c r="CE268">
        <v>26.896357142857141</v>
      </c>
      <c r="CF268">
        <v>26.59611428571429</v>
      </c>
      <c r="CG268">
        <v>1200.011428571428</v>
      </c>
      <c r="CH268">
        <v>0.50004700000000002</v>
      </c>
      <c r="CI268">
        <v>0.49995299999999998</v>
      </c>
      <c r="CJ268">
        <v>0</v>
      </c>
      <c r="CK268">
        <v>1180.748571428571</v>
      </c>
      <c r="CL268">
        <v>4.9990899999999998</v>
      </c>
      <c r="CM268">
        <v>13174.17142857143</v>
      </c>
      <c r="CN268">
        <v>9558.0899999999983</v>
      </c>
      <c r="CO268">
        <v>43.686999999999998</v>
      </c>
      <c r="CP268">
        <v>46.311999999999998</v>
      </c>
      <c r="CQ268">
        <v>44.561999999999998</v>
      </c>
      <c r="CR268">
        <v>44.936999999999998</v>
      </c>
      <c r="CS268">
        <v>44.936999999999998</v>
      </c>
      <c r="CT268">
        <v>597.56142857142856</v>
      </c>
      <c r="CU268">
        <v>597.44999999999993</v>
      </c>
      <c r="CV268">
        <v>0</v>
      </c>
      <c r="CW268">
        <v>1676574924.9000001</v>
      </c>
      <c r="CX268">
        <v>0</v>
      </c>
      <c r="CY268">
        <v>1676570481.5999999</v>
      </c>
      <c r="CZ268" t="s">
        <v>356</v>
      </c>
      <c r="DA268">
        <v>1676570481.5999999</v>
      </c>
      <c r="DB268">
        <v>1676570479.5999999</v>
      </c>
      <c r="DC268">
        <v>11</v>
      </c>
      <c r="DD268">
        <v>-8.3000000000000004E-2</v>
      </c>
      <c r="DE268">
        <v>1.9E-2</v>
      </c>
      <c r="DF268">
        <v>-6.1429999999999998</v>
      </c>
      <c r="DG268">
        <v>0.19700000000000001</v>
      </c>
      <c r="DH268">
        <v>415</v>
      </c>
      <c r="DI268">
        <v>33</v>
      </c>
      <c r="DJ268">
        <v>0.52</v>
      </c>
      <c r="DK268">
        <v>0.45</v>
      </c>
      <c r="DL268">
        <v>-25.607254999999999</v>
      </c>
      <c r="DM268">
        <v>-0.1004803001875598</v>
      </c>
      <c r="DN268">
        <v>6.2022346577665283E-2</v>
      </c>
      <c r="DO268">
        <v>0</v>
      </c>
      <c r="DP268">
        <v>0.62974032499999999</v>
      </c>
      <c r="DQ268">
        <v>-6.468372607880131E-2</v>
      </c>
      <c r="DR268">
        <v>6.5888369625735164E-3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3.29609</v>
      </c>
      <c r="EB268">
        <v>2.62514</v>
      </c>
      <c r="EC268">
        <v>0.25389</v>
      </c>
      <c r="ED268">
        <v>0.253805</v>
      </c>
      <c r="EE268">
        <v>0.142204</v>
      </c>
      <c r="EF268">
        <v>0.139126</v>
      </c>
      <c r="EG268">
        <v>22466</v>
      </c>
      <c r="EH268">
        <v>22791.9</v>
      </c>
      <c r="EI268">
        <v>28031.7</v>
      </c>
      <c r="EJ268">
        <v>29418.5</v>
      </c>
      <c r="EK268">
        <v>33115.9</v>
      </c>
      <c r="EL268">
        <v>35158.6</v>
      </c>
      <c r="EM268">
        <v>39591.4</v>
      </c>
      <c r="EN268">
        <v>42038</v>
      </c>
      <c r="EO268">
        <v>2.1916000000000002</v>
      </c>
      <c r="EP268">
        <v>2.1852499999999999</v>
      </c>
      <c r="EQ268">
        <v>0.11770799999999999</v>
      </c>
      <c r="ER268">
        <v>0</v>
      </c>
      <c r="ES268">
        <v>31.484400000000001</v>
      </c>
      <c r="ET268">
        <v>999.9</v>
      </c>
      <c r="EU268">
        <v>76.3</v>
      </c>
      <c r="EV268">
        <v>33</v>
      </c>
      <c r="EW268">
        <v>38.180599999999998</v>
      </c>
      <c r="EX268">
        <v>56.496499999999997</v>
      </c>
      <c r="EY268">
        <v>-4.3669900000000004</v>
      </c>
      <c r="EZ268">
        <v>2</v>
      </c>
      <c r="FA268">
        <v>0.52217199999999997</v>
      </c>
      <c r="FB268">
        <v>0.53435999999999995</v>
      </c>
      <c r="FC268">
        <v>20.2714</v>
      </c>
      <c r="FD268">
        <v>5.2187900000000003</v>
      </c>
      <c r="FE268">
        <v>12.0099</v>
      </c>
      <c r="FF268">
        <v>4.9860499999999996</v>
      </c>
      <c r="FG268">
        <v>3.2845800000000001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1.8642799999999999</v>
      </c>
      <c r="FO268">
        <v>1.86033</v>
      </c>
      <c r="FP268">
        <v>1.8610100000000001</v>
      </c>
      <c r="FQ268">
        <v>1.86019</v>
      </c>
      <c r="FR268">
        <v>1.86188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-8.64</v>
      </c>
      <c r="GH268">
        <v>0.19719999999999999</v>
      </c>
      <c r="GI268">
        <v>-4.4815386914191997</v>
      </c>
      <c r="GJ268">
        <v>-4.8024823865547416E-3</v>
      </c>
      <c r="GK268">
        <v>2.2541114550050859E-6</v>
      </c>
      <c r="GL268">
        <v>-5.2254267566753844E-10</v>
      </c>
      <c r="GM268">
        <v>0.19724000000001499</v>
      </c>
      <c r="GN268">
        <v>0</v>
      </c>
      <c r="GO268">
        <v>0</v>
      </c>
      <c r="GP268">
        <v>0</v>
      </c>
      <c r="GQ268">
        <v>6</v>
      </c>
      <c r="GR268">
        <v>2068</v>
      </c>
      <c r="GS268">
        <v>3</v>
      </c>
      <c r="GT268">
        <v>31</v>
      </c>
      <c r="GU268">
        <v>73.900000000000006</v>
      </c>
      <c r="GV268">
        <v>73.900000000000006</v>
      </c>
      <c r="GW268">
        <v>4.1796899999999999</v>
      </c>
      <c r="GX268">
        <v>2.4890099999999999</v>
      </c>
      <c r="GY268">
        <v>2.04834</v>
      </c>
      <c r="GZ268">
        <v>2.6257299999999999</v>
      </c>
      <c r="HA268">
        <v>2.1972700000000001</v>
      </c>
      <c r="HB268">
        <v>2.2961399999999998</v>
      </c>
      <c r="HC268">
        <v>38.378999999999998</v>
      </c>
      <c r="HD268">
        <v>14.7537</v>
      </c>
      <c r="HE268">
        <v>18</v>
      </c>
      <c r="HF268">
        <v>685.04200000000003</v>
      </c>
      <c r="HG268">
        <v>756.91</v>
      </c>
      <c r="HH268">
        <v>30.999700000000001</v>
      </c>
      <c r="HI268">
        <v>33.929900000000004</v>
      </c>
      <c r="HJ268">
        <v>30.000800000000002</v>
      </c>
      <c r="HK268">
        <v>33.758000000000003</v>
      </c>
      <c r="HL268">
        <v>33.759799999999998</v>
      </c>
      <c r="HM268">
        <v>83.5732</v>
      </c>
      <c r="HN268">
        <v>7.4804199999999996</v>
      </c>
      <c r="HO268">
        <v>100</v>
      </c>
      <c r="HP268">
        <v>31</v>
      </c>
      <c r="HQ268">
        <v>1688.91</v>
      </c>
      <c r="HR268">
        <v>34.614400000000003</v>
      </c>
      <c r="HS268">
        <v>98.810100000000006</v>
      </c>
      <c r="HT268">
        <v>97.493200000000002</v>
      </c>
    </row>
    <row r="269" spans="1:228" x14ac:dyDescent="0.2">
      <c r="A269">
        <v>254</v>
      </c>
      <c r="B269">
        <v>1676574917.0999999</v>
      </c>
      <c r="C269">
        <v>1010.5</v>
      </c>
      <c r="D269" t="s">
        <v>867</v>
      </c>
      <c r="E269" t="s">
        <v>868</v>
      </c>
      <c r="F269">
        <v>4</v>
      </c>
      <c r="G269">
        <v>1676574914.7874999</v>
      </c>
      <c r="H269">
        <f t="shared" si="102"/>
        <v>6.7788674846595723E-4</v>
      </c>
      <c r="I269">
        <f t="shared" si="103"/>
        <v>0.6778867484659572</v>
      </c>
      <c r="J269">
        <f t="shared" si="104"/>
        <v>15.936985239586599</v>
      </c>
      <c r="K269">
        <f t="shared" si="105"/>
        <v>1655.80125</v>
      </c>
      <c r="L269">
        <f t="shared" si="106"/>
        <v>997.60578073559839</v>
      </c>
      <c r="M269">
        <f t="shared" si="107"/>
        <v>100.82006827134146</v>
      </c>
      <c r="N269">
        <f t="shared" si="108"/>
        <v>167.33864046545366</v>
      </c>
      <c r="O269">
        <f t="shared" si="109"/>
        <v>4.1217976985781536E-2</v>
      </c>
      <c r="P269">
        <f t="shared" si="110"/>
        <v>2.7588436213128951</v>
      </c>
      <c r="Q269">
        <f t="shared" si="111"/>
        <v>4.0878898915600356E-2</v>
      </c>
      <c r="R269">
        <f t="shared" si="112"/>
        <v>2.5579544007821725E-2</v>
      </c>
      <c r="S269">
        <f t="shared" si="113"/>
        <v>226.11107660728084</v>
      </c>
      <c r="T269">
        <f t="shared" si="114"/>
        <v>34.391407149194414</v>
      </c>
      <c r="U269">
        <f t="shared" si="115"/>
        <v>33.389587499999998</v>
      </c>
      <c r="V269">
        <f t="shared" si="116"/>
        <v>5.1637574041601226</v>
      </c>
      <c r="W269">
        <f t="shared" si="117"/>
        <v>69.786577576197814</v>
      </c>
      <c r="X269">
        <f t="shared" si="118"/>
        <v>3.5601994002927211</v>
      </c>
      <c r="Y269">
        <f t="shared" si="119"/>
        <v>5.1015532269159483</v>
      </c>
      <c r="Z269">
        <f t="shared" si="120"/>
        <v>1.6035580038674015</v>
      </c>
      <c r="AA269">
        <f t="shared" si="121"/>
        <v>-29.894805607348715</v>
      </c>
      <c r="AB269">
        <f t="shared" si="122"/>
        <v>-32.147162931319379</v>
      </c>
      <c r="AC269">
        <f t="shared" si="123"/>
        <v>-2.6760190755353257</v>
      </c>
      <c r="AD269">
        <f t="shared" si="124"/>
        <v>161.39308899307741</v>
      </c>
      <c r="AE269">
        <f t="shared" si="125"/>
        <v>26.494133240183729</v>
      </c>
      <c r="AF269">
        <f t="shared" si="126"/>
        <v>0.68280889528036326</v>
      </c>
      <c r="AG269">
        <f t="shared" si="127"/>
        <v>15.936985239586599</v>
      </c>
      <c r="AH269">
        <v>1741.0997515682591</v>
      </c>
      <c r="AI269">
        <v>1719.3743030303019</v>
      </c>
      <c r="AJ269">
        <v>1.7224150190912051</v>
      </c>
      <c r="AK269">
        <v>61.748436210949897</v>
      </c>
      <c r="AL269">
        <f t="shared" si="128"/>
        <v>0.6778867484659572</v>
      </c>
      <c r="AM269">
        <v>34.620105687321583</v>
      </c>
      <c r="AN269">
        <v>35.224413939393941</v>
      </c>
      <c r="AO269">
        <v>-9.8150397713397819E-5</v>
      </c>
      <c r="AP269">
        <v>100.5812648026685</v>
      </c>
      <c r="AQ269">
        <v>12</v>
      </c>
      <c r="AR269">
        <v>2</v>
      </c>
      <c r="AS269">
        <f t="shared" si="129"/>
        <v>1</v>
      </c>
      <c r="AT269">
        <f t="shared" si="130"/>
        <v>0</v>
      </c>
      <c r="AU269">
        <f t="shared" si="131"/>
        <v>47067.332119600724</v>
      </c>
      <c r="AV269">
        <f t="shared" si="132"/>
        <v>1199.9949999999999</v>
      </c>
      <c r="AW269">
        <f t="shared" si="133"/>
        <v>1025.9190510918552</v>
      </c>
      <c r="AX269">
        <f t="shared" si="134"/>
        <v>0.85493610481031612</v>
      </c>
      <c r="AY269">
        <f t="shared" si="135"/>
        <v>0.18842668228391024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1676574914.7874999</v>
      </c>
      <c r="BF269">
        <v>1655.80125</v>
      </c>
      <c r="BG269">
        <v>1681.30125</v>
      </c>
      <c r="BH269">
        <v>35.227862500000001</v>
      </c>
      <c r="BI269">
        <v>34.619774999999997</v>
      </c>
      <c r="BJ269">
        <v>1664.4412500000001</v>
      </c>
      <c r="BK269">
        <v>35.030625000000001</v>
      </c>
      <c r="BL269">
        <v>649.99362500000007</v>
      </c>
      <c r="BM269">
        <v>100.962</v>
      </c>
      <c r="BN269">
        <v>0.1000329375</v>
      </c>
      <c r="BO269">
        <v>33.173450000000003</v>
      </c>
      <c r="BP269">
        <v>33.389587499999998</v>
      </c>
      <c r="BQ269">
        <v>999.9</v>
      </c>
      <c r="BR269">
        <v>0</v>
      </c>
      <c r="BS269">
        <v>0</v>
      </c>
      <c r="BT269">
        <v>8970.8587499999994</v>
      </c>
      <c r="BU269">
        <v>0</v>
      </c>
      <c r="BV269">
        <v>1976.5450000000001</v>
      </c>
      <c r="BW269">
        <v>-25.500262500000002</v>
      </c>
      <c r="BX269">
        <v>1716.26125</v>
      </c>
      <c r="BY269">
        <v>1741.5962500000001</v>
      </c>
      <c r="BZ269">
        <v>0.60807337500000003</v>
      </c>
      <c r="CA269">
        <v>1681.30125</v>
      </c>
      <c r="CB269">
        <v>34.619774999999997</v>
      </c>
      <c r="CC269">
        <v>3.5566724999999999</v>
      </c>
      <c r="CD269">
        <v>3.4952812500000001</v>
      </c>
      <c r="CE269">
        <v>26.892724999999999</v>
      </c>
      <c r="CF269">
        <v>26.596837499999999</v>
      </c>
      <c r="CG269">
        <v>1199.9949999999999</v>
      </c>
      <c r="CH269">
        <v>0.50004674999999987</v>
      </c>
      <c r="CI269">
        <v>0.49995325000000002</v>
      </c>
      <c r="CJ269">
        <v>0</v>
      </c>
      <c r="CK269">
        <v>1180.72875</v>
      </c>
      <c r="CL269">
        <v>4.9990899999999998</v>
      </c>
      <c r="CM269">
        <v>13175.2875</v>
      </c>
      <c r="CN269">
        <v>9557.9787499999984</v>
      </c>
      <c r="CO269">
        <v>43.686999999999998</v>
      </c>
      <c r="CP269">
        <v>46.311999999999998</v>
      </c>
      <c r="CQ269">
        <v>44.609250000000003</v>
      </c>
      <c r="CR269">
        <v>44.936999999999998</v>
      </c>
      <c r="CS269">
        <v>44.936999999999998</v>
      </c>
      <c r="CT269">
        <v>597.55374999999992</v>
      </c>
      <c r="CU269">
        <v>597.44125000000008</v>
      </c>
      <c r="CV269">
        <v>0</v>
      </c>
      <c r="CW269">
        <v>1676574929.0999999</v>
      </c>
      <c r="CX269">
        <v>0</v>
      </c>
      <c r="CY269">
        <v>1676570481.5999999</v>
      </c>
      <c r="CZ269" t="s">
        <v>356</v>
      </c>
      <c r="DA269">
        <v>1676570481.5999999</v>
      </c>
      <c r="DB269">
        <v>1676570479.5999999</v>
      </c>
      <c r="DC269">
        <v>11</v>
      </c>
      <c r="DD269">
        <v>-8.3000000000000004E-2</v>
      </c>
      <c r="DE269">
        <v>1.9E-2</v>
      </c>
      <c r="DF269">
        <v>-6.1429999999999998</v>
      </c>
      <c r="DG269">
        <v>0.19700000000000001</v>
      </c>
      <c r="DH269">
        <v>415</v>
      </c>
      <c r="DI269">
        <v>33</v>
      </c>
      <c r="DJ269">
        <v>0.52</v>
      </c>
      <c r="DK269">
        <v>0.45</v>
      </c>
      <c r="DL269">
        <v>-25.59763170731707</v>
      </c>
      <c r="DM269">
        <v>0.30142160278744068</v>
      </c>
      <c r="DN269">
        <v>6.6727887317564377E-2</v>
      </c>
      <c r="DO269">
        <v>0</v>
      </c>
      <c r="DP269">
        <v>0.62534139024390245</v>
      </c>
      <c r="DQ269">
        <v>-9.3090188153309952E-2</v>
      </c>
      <c r="DR269">
        <v>9.4348373307368578E-3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3.2955399999999999</v>
      </c>
      <c r="EB269">
        <v>2.6249400000000001</v>
      </c>
      <c r="EC269">
        <v>0.25448799999999999</v>
      </c>
      <c r="ED269">
        <v>0.25439000000000001</v>
      </c>
      <c r="EE269">
        <v>0.142179</v>
      </c>
      <c r="EF269">
        <v>0.13911999999999999</v>
      </c>
      <c r="EG269">
        <v>22447.9</v>
      </c>
      <c r="EH269">
        <v>22773.7</v>
      </c>
      <c r="EI269">
        <v>28031.7</v>
      </c>
      <c r="EJ269">
        <v>29418.400000000001</v>
      </c>
      <c r="EK269">
        <v>33116.5</v>
      </c>
      <c r="EL269">
        <v>35158.6</v>
      </c>
      <c r="EM269">
        <v>39590.800000000003</v>
      </c>
      <c r="EN269">
        <v>42037.8</v>
      </c>
      <c r="EO269">
        <v>2.1913200000000002</v>
      </c>
      <c r="EP269">
        <v>2.18547</v>
      </c>
      <c r="EQ269">
        <v>0.116967</v>
      </c>
      <c r="ER269">
        <v>0</v>
      </c>
      <c r="ES269">
        <v>31.484300000000001</v>
      </c>
      <c r="ET269">
        <v>999.9</v>
      </c>
      <c r="EU269">
        <v>76.3</v>
      </c>
      <c r="EV269">
        <v>33</v>
      </c>
      <c r="EW269">
        <v>38.1828</v>
      </c>
      <c r="EX269">
        <v>56.766500000000001</v>
      </c>
      <c r="EY269">
        <v>-4.1706700000000003</v>
      </c>
      <c r="EZ269">
        <v>2</v>
      </c>
      <c r="FA269">
        <v>0.52268800000000004</v>
      </c>
      <c r="FB269">
        <v>0.53161999999999998</v>
      </c>
      <c r="FC269">
        <v>20.2714</v>
      </c>
      <c r="FD269">
        <v>5.2190899999999996</v>
      </c>
      <c r="FE269">
        <v>12.0099</v>
      </c>
      <c r="FF269">
        <v>4.9864499999999996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1.8658300000000001</v>
      </c>
      <c r="FM269">
        <v>1.8621799999999999</v>
      </c>
      <c r="FN269">
        <v>1.86426</v>
      </c>
      <c r="FO269">
        <v>1.86032</v>
      </c>
      <c r="FP269">
        <v>1.86103</v>
      </c>
      <c r="FQ269">
        <v>1.8601799999999999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-8.65</v>
      </c>
      <c r="GH269">
        <v>0.19719999999999999</v>
      </c>
      <c r="GI269">
        <v>-4.4815386914191997</v>
      </c>
      <c r="GJ269">
        <v>-4.8024823865547416E-3</v>
      </c>
      <c r="GK269">
        <v>2.2541114550050859E-6</v>
      </c>
      <c r="GL269">
        <v>-5.2254267566753844E-10</v>
      </c>
      <c r="GM269">
        <v>0.19724000000001499</v>
      </c>
      <c r="GN269">
        <v>0</v>
      </c>
      <c r="GO269">
        <v>0</v>
      </c>
      <c r="GP269">
        <v>0</v>
      </c>
      <c r="GQ269">
        <v>6</v>
      </c>
      <c r="GR269">
        <v>2068</v>
      </c>
      <c r="GS269">
        <v>3</v>
      </c>
      <c r="GT269">
        <v>31</v>
      </c>
      <c r="GU269">
        <v>73.900000000000006</v>
      </c>
      <c r="GV269">
        <v>74</v>
      </c>
      <c r="GW269">
        <v>4.1931200000000004</v>
      </c>
      <c r="GX269">
        <v>2.4890099999999999</v>
      </c>
      <c r="GY269">
        <v>2.04834</v>
      </c>
      <c r="GZ269">
        <v>2.6245099999999999</v>
      </c>
      <c r="HA269">
        <v>2.1972700000000001</v>
      </c>
      <c r="HB269">
        <v>2.2875999999999999</v>
      </c>
      <c r="HC269">
        <v>38.378999999999998</v>
      </c>
      <c r="HD269">
        <v>14.744899999999999</v>
      </c>
      <c r="HE269">
        <v>18</v>
      </c>
      <c r="HF269">
        <v>684.89099999999996</v>
      </c>
      <c r="HG269">
        <v>757.22299999999996</v>
      </c>
      <c r="HH269">
        <v>30.999400000000001</v>
      </c>
      <c r="HI269">
        <v>33.936799999999998</v>
      </c>
      <c r="HJ269">
        <v>30.000800000000002</v>
      </c>
      <c r="HK269">
        <v>33.765000000000001</v>
      </c>
      <c r="HL269">
        <v>33.767400000000002</v>
      </c>
      <c r="HM269">
        <v>83.829400000000007</v>
      </c>
      <c r="HN269">
        <v>7.4804199999999996</v>
      </c>
      <c r="HO269">
        <v>100</v>
      </c>
      <c r="HP269">
        <v>31</v>
      </c>
      <c r="HQ269">
        <v>1695.59</v>
      </c>
      <c r="HR269">
        <v>34.614400000000003</v>
      </c>
      <c r="HS269">
        <v>98.809299999999993</v>
      </c>
      <c r="HT269">
        <v>97.492699999999999</v>
      </c>
    </row>
    <row r="270" spans="1:228" x14ac:dyDescent="0.2">
      <c r="A270">
        <v>255</v>
      </c>
      <c r="B270">
        <v>1676574921.0999999</v>
      </c>
      <c r="C270">
        <v>1014.5</v>
      </c>
      <c r="D270" t="s">
        <v>869</v>
      </c>
      <c r="E270" t="s">
        <v>870</v>
      </c>
      <c r="F270">
        <v>4</v>
      </c>
      <c r="G270">
        <v>1676574919.0999999</v>
      </c>
      <c r="H270">
        <f t="shared" si="102"/>
        <v>6.7804343655641398E-4</v>
      </c>
      <c r="I270">
        <f t="shared" si="103"/>
        <v>0.67804343655641397</v>
      </c>
      <c r="J270">
        <f t="shared" si="104"/>
        <v>15.522634539207033</v>
      </c>
      <c r="K270">
        <f t="shared" si="105"/>
        <v>1663.1385714285709</v>
      </c>
      <c r="L270">
        <f t="shared" si="106"/>
        <v>1022.2609587352641</v>
      </c>
      <c r="M270">
        <f t="shared" si="107"/>
        <v>103.30769563443646</v>
      </c>
      <c r="N270">
        <f t="shared" si="108"/>
        <v>168.0735353012042</v>
      </c>
      <c r="O270">
        <f t="shared" si="109"/>
        <v>4.131859001453736E-2</v>
      </c>
      <c r="P270">
        <f t="shared" si="110"/>
        <v>2.7577225375193288</v>
      </c>
      <c r="Q270">
        <f t="shared" si="111"/>
        <v>4.097772464713114E-2</v>
      </c>
      <c r="R270">
        <f t="shared" si="112"/>
        <v>2.5641468787037706E-2</v>
      </c>
      <c r="S270">
        <f t="shared" si="113"/>
        <v>226.10713937531625</v>
      </c>
      <c r="T270">
        <f t="shared" si="114"/>
        <v>34.373977534730578</v>
      </c>
      <c r="U270">
        <f t="shared" si="115"/>
        <v>33.375700000000009</v>
      </c>
      <c r="V270">
        <f t="shared" si="116"/>
        <v>5.1597408530146449</v>
      </c>
      <c r="W270">
        <f t="shared" si="117"/>
        <v>69.846844369994542</v>
      </c>
      <c r="X270">
        <f t="shared" si="118"/>
        <v>3.559709057663452</v>
      </c>
      <c r="Y270">
        <f t="shared" si="119"/>
        <v>5.0964493668559561</v>
      </c>
      <c r="Z270">
        <f t="shared" si="120"/>
        <v>1.6000317953511929</v>
      </c>
      <c r="AA270">
        <f t="shared" si="121"/>
        <v>-29.901715552137858</v>
      </c>
      <c r="AB270">
        <f t="shared" si="122"/>
        <v>-32.721097752041459</v>
      </c>
      <c r="AC270">
        <f t="shared" si="123"/>
        <v>-2.7244789799357148</v>
      </c>
      <c r="AD270">
        <f t="shared" si="124"/>
        <v>160.75984709120121</v>
      </c>
      <c r="AE270">
        <f t="shared" si="125"/>
        <v>26.497068234670056</v>
      </c>
      <c r="AF270">
        <f t="shared" si="126"/>
        <v>0.67579991679317275</v>
      </c>
      <c r="AG270">
        <f t="shared" si="127"/>
        <v>15.522634539207033</v>
      </c>
      <c r="AH270">
        <v>1748.1190961685149</v>
      </c>
      <c r="AI270">
        <v>1726.547151515151</v>
      </c>
      <c r="AJ270">
        <v>1.786043842016112</v>
      </c>
      <c r="AK270">
        <v>61.748436210949897</v>
      </c>
      <c r="AL270">
        <f t="shared" si="128"/>
        <v>0.67804343655641397</v>
      </c>
      <c r="AM270">
        <v>34.620725617104881</v>
      </c>
      <c r="AN270">
        <v>35.224693939393937</v>
      </c>
      <c r="AO270">
        <v>-6.7889908815143489E-6</v>
      </c>
      <c r="AP270">
        <v>100.5812648026685</v>
      </c>
      <c r="AQ270">
        <v>12</v>
      </c>
      <c r="AR270">
        <v>2</v>
      </c>
      <c r="AS270">
        <f t="shared" si="129"/>
        <v>1</v>
      </c>
      <c r="AT270">
        <f t="shared" si="130"/>
        <v>0</v>
      </c>
      <c r="AU270">
        <f t="shared" si="131"/>
        <v>47039.290285921539</v>
      </c>
      <c r="AV270">
        <f t="shared" si="132"/>
        <v>1199.972857142857</v>
      </c>
      <c r="AW270">
        <f t="shared" si="133"/>
        <v>1025.9002421633763</v>
      </c>
      <c r="AX270">
        <f t="shared" si="134"/>
        <v>0.8549362063122421</v>
      </c>
      <c r="AY270">
        <f t="shared" si="135"/>
        <v>0.18842687818262721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1676574919.0999999</v>
      </c>
      <c r="BF270">
        <v>1663.1385714285709</v>
      </c>
      <c r="BG270">
        <v>1688.6385714285709</v>
      </c>
      <c r="BH270">
        <v>35.224400000000003</v>
      </c>
      <c r="BI270">
        <v>34.62247142857143</v>
      </c>
      <c r="BJ270">
        <v>1671.79</v>
      </c>
      <c r="BK270">
        <v>35.027157142857142</v>
      </c>
      <c r="BL270">
        <v>649.90628571428567</v>
      </c>
      <c r="BM270">
        <v>100.958</v>
      </c>
      <c r="BN270">
        <v>0.1000466285714286</v>
      </c>
      <c r="BO270">
        <v>33.155614285714293</v>
      </c>
      <c r="BP270">
        <v>33.375700000000009</v>
      </c>
      <c r="BQ270">
        <v>999.89999999999986</v>
      </c>
      <c r="BR270">
        <v>0</v>
      </c>
      <c r="BS270">
        <v>0</v>
      </c>
      <c r="BT270">
        <v>8965.267142857143</v>
      </c>
      <c r="BU270">
        <v>0</v>
      </c>
      <c r="BV270">
        <v>1978.18</v>
      </c>
      <c r="BW270">
        <v>-25.502828571428569</v>
      </c>
      <c r="BX270">
        <v>1723.86</v>
      </c>
      <c r="BY270">
        <v>1749.201428571429</v>
      </c>
      <c r="BZ270">
        <v>0.60192871428571426</v>
      </c>
      <c r="CA270">
        <v>1688.6385714285709</v>
      </c>
      <c r="CB270">
        <v>34.62247142857143</v>
      </c>
      <c r="CC270">
        <v>3.5561857142857152</v>
      </c>
      <c r="CD270">
        <v>3.4954157142857141</v>
      </c>
      <c r="CE270">
        <v>26.890414285714279</v>
      </c>
      <c r="CF270">
        <v>26.59748571428571</v>
      </c>
      <c r="CG270">
        <v>1199.972857142857</v>
      </c>
      <c r="CH270">
        <v>0.50004300000000002</v>
      </c>
      <c r="CI270">
        <v>0.49995699999999998</v>
      </c>
      <c r="CJ270">
        <v>0</v>
      </c>
      <c r="CK270">
        <v>1181.027142857143</v>
      </c>
      <c r="CL270">
        <v>4.9990899999999998</v>
      </c>
      <c r="CM270">
        <v>13192.44285714286</v>
      </c>
      <c r="CN270">
        <v>9557.7885714285712</v>
      </c>
      <c r="CO270">
        <v>43.686999999999998</v>
      </c>
      <c r="CP270">
        <v>46.311999999999998</v>
      </c>
      <c r="CQ270">
        <v>44.625</v>
      </c>
      <c r="CR270">
        <v>44.936999999999998</v>
      </c>
      <c r="CS270">
        <v>44.936999999999998</v>
      </c>
      <c r="CT270">
        <v>597.53857142857134</v>
      </c>
      <c r="CU270">
        <v>597.43428571428558</v>
      </c>
      <c r="CV270">
        <v>0</v>
      </c>
      <c r="CW270">
        <v>1676574932.7</v>
      </c>
      <c r="CX270">
        <v>0</v>
      </c>
      <c r="CY270">
        <v>1676570481.5999999</v>
      </c>
      <c r="CZ270" t="s">
        <v>356</v>
      </c>
      <c r="DA270">
        <v>1676570481.5999999</v>
      </c>
      <c r="DB270">
        <v>1676570479.5999999</v>
      </c>
      <c r="DC270">
        <v>11</v>
      </c>
      <c r="DD270">
        <v>-8.3000000000000004E-2</v>
      </c>
      <c r="DE270">
        <v>1.9E-2</v>
      </c>
      <c r="DF270">
        <v>-6.1429999999999998</v>
      </c>
      <c r="DG270">
        <v>0.19700000000000001</v>
      </c>
      <c r="DH270">
        <v>415</v>
      </c>
      <c r="DI270">
        <v>33</v>
      </c>
      <c r="DJ270">
        <v>0.52</v>
      </c>
      <c r="DK270">
        <v>0.45</v>
      </c>
      <c r="DL270">
        <v>-25.573955000000002</v>
      </c>
      <c r="DM270">
        <v>0.66991969981245281</v>
      </c>
      <c r="DN270">
        <v>7.5078621957252276E-2</v>
      </c>
      <c r="DO270">
        <v>0</v>
      </c>
      <c r="DP270">
        <v>0.61772570000000004</v>
      </c>
      <c r="DQ270">
        <v>-0.1106796022514074</v>
      </c>
      <c r="DR270">
        <v>1.0775548025970661E-2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374</v>
      </c>
      <c r="EA270">
        <v>3.2959000000000001</v>
      </c>
      <c r="EB270">
        <v>2.6248800000000001</v>
      </c>
      <c r="EC270">
        <v>0.25507800000000003</v>
      </c>
      <c r="ED270">
        <v>0.25497799999999998</v>
      </c>
      <c r="EE270">
        <v>0.142176</v>
      </c>
      <c r="EF270">
        <v>0.139126</v>
      </c>
      <c r="EG270">
        <v>22429.5</v>
      </c>
      <c r="EH270">
        <v>22755.200000000001</v>
      </c>
      <c r="EI270">
        <v>28031</v>
      </c>
      <c r="EJ270">
        <v>29417.7</v>
      </c>
      <c r="EK270">
        <v>33116</v>
      </c>
      <c r="EL270">
        <v>35157.699999999997</v>
      </c>
      <c r="EM270">
        <v>39590.1</v>
      </c>
      <c r="EN270">
        <v>42036.9</v>
      </c>
      <c r="EO270">
        <v>2.1916500000000001</v>
      </c>
      <c r="EP270">
        <v>2.1850000000000001</v>
      </c>
      <c r="EQ270">
        <v>0.116855</v>
      </c>
      <c r="ER270">
        <v>0</v>
      </c>
      <c r="ES270">
        <v>31.480699999999999</v>
      </c>
      <c r="ET270">
        <v>999.9</v>
      </c>
      <c r="EU270">
        <v>76.3</v>
      </c>
      <c r="EV270">
        <v>33</v>
      </c>
      <c r="EW270">
        <v>38.180399999999999</v>
      </c>
      <c r="EX270">
        <v>56.676499999999997</v>
      </c>
      <c r="EY270">
        <v>-4.1706700000000003</v>
      </c>
      <c r="EZ270">
        <v>2</v>
      </c>
      <c r="FA270">
        <v>0.52329300000000001</v>
      </c>
      <c r="FB270">
        <v>0.52805599999999997</v>
      </c>
      <c r="FC270">
        <v>20.2713</v>
      </c>
      <c r="FD270">
        <v>5.2190899999999996</v>
      </c>
      <c r="FE270">
        <v>12.0099</v>
      </c>
      <c r="FF270">
        <v>4.9865000000000004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1.8642399999999999</v>
      </c>
      <c r="FO270">
        <v>1.8603499999999999</v>
      </c>
      <c r="FP270">
        <v>1.86103</v>
      </c>
      <c r="FQ270">
        <v>1.86019</v>
      </c>
      <c r="FR270">
        <v>1.86189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-8.66</v>
      </c>
      <c r="GH270">
        <v>0.19719999999999999</v>
      </c>
      <c r="GI270">
        <v>-4.4815386914191997</v>
      </c>
      <c r="GJ270">
        <v>-4.8024823865547416E-3</v>
      </c>
      <c r="GK270">
        <v>2.2541114550050859E-6</v>
      </c>
      <c r="GL270">
        <v>-5.2254267566753844E-10</v>
      </c>
      <c r="GM270">
        <v>0.19724000000001499</v>
      </c>
      <c r="GN270">
        <v>0</v>
      </c>
      <c r="GO270">
        <v>0</v>
      </c>
      <c r="GP270">
        <v>0</v>
      </c>
      <c r="GQ270">
        <v>6</v>
      </c>
      <c r="GR270">
        <v>2068</v>
      </c>
      <c r="GS270">
        <v>3</v>
      </c>
      <c r="GT270">
        <v>31</v>
      </c>
      <c r="GU270">
        <v>74</v>
      </c>
      <c r="GV270">
        <v>74</v>
      </c>
      <c r="GW270">
        <v>4.2053200000000004</v>
      </c>
      <c r="GX270">
        <v>2.4890099999999999</v>
      </c>
      <c r="GY270">
        <v>2.04834</v>
      </c>
      <c r="GZ270">
        <v>2.6245099999999999</v>
      </c>
      <c r="HA270">
        <v>2.1972700000000001</v>
      </c>
      <c r="HB270">
        <v>2.2595200000000002</v>
      </c>
      <c r="HC270">
        <v>38.378999999999998</v>
      </c>
      <c r="HD270">
        <v>14.744899999999999</v>
      </c>
      <c r="HE270">
        <v>18</v>
      </c>
      <c r="HF270">
        <v>685.23</v>
      </c>
      <c r="HG270">
        <v>756.83600000000001</v>
      </c>
      <c r="HH270">
        <v>30.999199999999998</v>
      </c>
      <c r="HI270">
        <v>33.942900000000002</v>
      </c>
      <c r="HJ270">
        <v>30.000699999999998</v>
      </c>
      <c r="HK270">
        <v>33.771599999999999</v>
      </c>
      <c r="HL270">
        <v>33.773499999999999</v>
      </c>
      <c r="HM270">
        <v>84.087299999999999</v>
      </c>
      <c r="HN270">
        <v>7.4804199999999996</v>
      </c>
      <c r="HO270">
        <v>100</v>
      </c>
      <c r="HP270">
        <v>31</v>
      </c>
      <c r="HQ270">
        <v>1702.26</v>
      </c>
      <c r="HR270">
        <v>34.614400000000003</v>
      </c>
      <c r="HS270">
        <v>98.807199999999995</v>
      </c>
      <c r="HT270">
        <v>97.490700000000004</v>
      </c>
    </row>
    <row r="271" spans="1:228" x14ac:dyDescent="0.2">
      <c r="A271">
        <v>256</v>
      </c>
      <c r="B271">
        <v>1676574925.0999999</v>
      </c>
      <c r="C271">
        <v>1018.5</v>
      </c>
      <c r="D271" t="s">
        <v>871</v>
      </c>
      <c r="E271" t="s">
        <v>872</v>
      </c>
      <c r="F271">
        <v>4</v>
      </c>
      <c r="G271">
        <v>1676574922.7874999</v>
      </c>
      <c r="H271">
        <f t="shared" si="102"/>
        <v>6.7395335722817741E-4</v>
      </c>
      <c r="I271">
        <f t="shared" si="103"/>
        <v>0.6739533572281774</v>
      </c>
      <c r="J271">
        <f t="shared" si="104"/>
        <v>15.795674631105364</v>
      </c>
      <c r="K271">
        <f t="shared" si="105"/>
        <v>1669.345</v>
      </c>
      <c r="L271">
        <f t="shared" si="106"/>
        <v>1014.9797780256981</v>
      </c>
      <c r="M271">
        <f t="shared" si="107"/>
        <v>102.56980590016413</v>
      </c>
      <c r="N271">
        <f t="shared" si="108"/>
        <v>168.69734386577531</v>
      </c>
      <c r="O271">
        <f t="shared" si="109"/>
        <v>4.1122849038238957E-2</v>
      </c>
      <c r="P271">
        <f t="shared" si="110"/>
        <v>2.764131169533774</v>
      </c>
      <c r="Q271">
        <f t="shared" si="111"/>
        <v>4.078596732273037E-2</v>
      </c>
      <c r="R271">
        <f t="shared" si="112"/>
        <v>2.5521266898536073E-2</v>
      </c>
      <c r="S271">
        <f t="shared" si="113"/>
        <v>226.11223460815899</v>
      </c>
      <c r="T271">
        <f t="shared" si="114"/>
        <v>34.362101165707728</v>
      </c>
      <c r="U271">
        <f t="shared" si="115"/>
        <v>33.368537500000002</v>
      </c>
      <c r="V271">
        <f t="shared" si="116"/>
        <v>5.1576703729432385</v>
      </c>
      <c r="W271">
        <f t="shared" si="117"/>
        <v>69.890117564222436</v>
      </c>
      <c r="X271">
        <f t="shared" si="118"/>
        <v>3.559830564045035</v>
      </c>
      <c r="Y271">
        <f t="shared" si="119"/>
        <v>5.0934677005999962</v>
      </c>
      <c r="Z271">
        <f t="shared" si="120"/>
        <v>1.5978398088982035</v>
      </c>
      <c r="AA271">
        <f t="shared" si="121"/>
        <v>-29.721343053762624</v>
      </c>
      <c r="AB271">
        <f t="shared" si="122"/>
        <v>-33.283581177319469</v>
      </c>
      <c r="AC271">
        <f t="shared" si="123"/>
        <v>-2.7646499654173105</v>
      </c>
      <c r="AD271">
        <f t="shared" si="124"/>
        <v>160.34266041165958</v>
      </c>
      <c r="AE271">
        <f t="shared" si="125"/>
        <v>26.4060642518055</v>
      </c>
      <c r="AF271">
        <f t="shared" si="126"/>
        <v>0.67497511141267874</v>
      </c>
      <c r="AG271">
        <f t="shared" si="127"/>
        <v>15.795674631105364</v>
      </c>
      <c r="AH271">
        <v>1755.0022806541349</v>
      </c>
      <c r="AI271">
        <v>1733.4127272727269</v>
      </c>
      <c r="AJ271">
        <v>1.7218822154707021</v>
      </c>
      <c r="AK271">
        <v>61.748436210949897</v>
      </c>
      <c r="AL271">
        <f t="shared" si="128"/>
        <v>0.6739533572281774</v>
      </c>
      <c r="AM271">
        <v>34.624819953058058</v>
      </c>
      <c r="AN271">
        <v>35.22479878787879</v>
      </c>
      <c r="AO271">
        <v>4.0689244505156989E-5</v>
      </c>
      <c r="AP271">
        <v>100.5812648026685</v>
      </c>
      <c r="AQ271">
        <v>12</v>
      </c>
      <c r="AR271">
        <v>2</v>
      </c>
      <c r="AS271">
        <f t="shared" si="129"/>
        <v>1</v>
      </c>
      <c r="AT271">
        <f t="shared" si="130"/>
        <v>0</v>
      </c>
      <c r="AU271">
        <f t="shared" si="131"/>
        <v>47216.793778426159</v>
      </c>
      <c r="AV271">
        <f t="shared" si="132"/>
        <v>1199.9949999999999</v>
      </c>
      <c r="AW271">
        <f t="shared" si="133"/>
        <v>1025.9196510923102</v>
      </c>
      <c r="AX271">
        <f t="shared" si="134"/>
        <v>0.85493660481277867</v>
      </c>
      <c r="AY271">
        <f t="shared" si="135"/>
        <v>0.18842764728866288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1676574922.7874999</v>
      </c>
      <c r="BF271">
        <v>1669.345</v>
      </c>
      <c r="BG271">
        <v>1694.76125</v>
      </c>
      <c r="BH271">
        <v>35.226312499999999</v>
      </c>
      <c r="BI271">
        <v>34.625174999999999</v>
      </c>
      <c r="BJ271">
        <v>1678.0074999999999</v>
      </c>
      <c r="BK271">
        <v>35.029049999999998</v>
      </c>
      <c r="BL271">
        <v>649.96600000000001</v>
      </c>
      <c r="BM271">
        <v>100.95625</v>
      </c>
      <c r="BN271">
        <v>9.9759312500000002E-2</v>
      </c>
      <c r="BO271">
        <v>33.145187499999999</v>
      </c>
      <c r="BP271">
        <v>33.368537500000002</v>
      </c>
      <c r="BQ271">
        <v>999.9</v>
      </c>
      <c r="BR271">
        <v>0</v>
      </c>
      <c r="BS271">
        <v>0</v>
      </c>
      <c r="BT271">
        <v>8999.4500000000007</v>
      </c>
      <c r="BU271">
        <v>0</v>
      </c>
      <c r="BV271">
        <v>1978.0875000000001</v>
      </c>
      <c r="BW271">
        <v>-25.417674999999999</v>
      </c>
      <c r="BX271">
        <v>1730.2950000000001</v>
      </c>
      <c r="BY271">
        <v>1755.5462500000001</v>
      </c>
      <c r="BZ271">
        <v>0.60111800000000004</v>
      </c>
      <c r="CA271">
        <v>1694.76125</v>
      </c>
      <c r="CB271">
        <v>34.625174999999999</v>
      </c>
      <c r="CC271">
        <v>3.5563175</v>
      </c>
      <c r="CD271">
        <v>3.4956287499999998</v>
      </c>
      <c r="CE271">
        <v>26.891024999999999</v>
      </c>
      <c r="CF271">
        <v>26.598537499999999</v>
      </c>
      <c r="CG271">
        <v>1199.9949999999999</v>
      </c>
      <c r="CH271">
        <v>0.500031</v>
      </c>
      <c r="CI271">
        <v>0.499969</v>
      </c>
      <c r="CJ271">
        <v>0</v>
      </c>
      <c r="CK271">
        <v>1180.9275</v>
      </c>
      <c r="CL271">
        <v>4.9990899999999998</v>
      </c>
      <c r="CM271">
        <v>13195.8375</v>
      </c>
      <c r="CN271">
        <v>9557.9375</v>
      </c>
      <c r="CO271">
        <v>43.686999999999998</v>
      </c>
      <c r="CP271">
        <v>46.311999999999998</v>
      </c>
      <c r="CQ271">
        <v>44.593499999999999</v>
      </c>
      <c r="CR271">
        <v>44.936999999999998</v>
      </c>
      <c r="CS271">
        <v>44.984250000000003</v>
      </c>
      <c r="CT271">
        <v>597.53374999999994</v>
      </c>
      <c r="CU271">
        <v>597.46125000000006</v>
      </c>
      <c r="CV271">
        <v>0</v>
      </c>
      <c r="CW271">
        <v>1676574936.9000001</v>
      </c>
      <c r="CX271">
        <v>0</v>
      </c>
      <c r="CY271">
        <v>1676570481.5999999</v>
      </c>
      <c r="CZ271" t="s">
        <v>356</v>
      </c>
      <c r="DA271">
        <v>1676570481.5999999</v>
      </c>
      <c r="DB271">
        <v>1676570479.5999999</v>
      </c>
      <c r="DC271">
        <v>11</v>
      </c>
      <c r="DD271">
        <v>-8.3000000000000004E-2</v>
      </c>
      <c r="DE271">
        <v>1.9E-2</v>
      </c>
      <c r="DF271">
        <v>-6.1429999999999998</v>
      </c>
      <c r="DG271">
        <v>0.19700000000000001</v>
      </c>
      <c r="DH271">
        <v>415</v>
      </c>
      <c r="DI271">
        <v>33</v>
      </c>
      <c r="DJ271">
        <v>0.52</v>
      </c>
      <c r="DK271">
        <v>0.45</v>
      </c>
      <c r="DL271">
        <v>-25.524262499999999</v>
      </c>
      <c r="DM271">
        <v>0.71948105065671597</v>
      </c>
      <c r="DN271">
        <v>7.9994026925452225E-2</v>
      </c>
      <c r="DO271">
        <v>0</v>
      </c>
      <c r="DP271">
        <v>0.61180082499999999</v>
      </c>
      <c r="DQ271">
        <v>-9.9380769230772145E-2</v>
      </c>
      <c r="DR271">
        <v>9.9148130665371054E-3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3.2959000000000001</v>
      </c>
      <c r="EB271">
        <v>2.6254400000000002</v>
      </c>
      <c r="EC271">
        <v>0.25567699999999999</v>
      </c>
      <c r="ED271">
        <v>0.25557099999999999</v>
      </c>
      <c r="EE271">
        <v>0.14216899999999999</v>
      </c>
      <c r="EF271">
        <v>0.13913200000000001</v>
      </c>
      <c r="EG271">
        <v>22411</v>
      </c>
      <c r="EH271">
        <v>22736.400000000001</v>
      </c>
      <c r="EI271">
        <v>28030.5</v>
      </c>
      <c r="EJ271">
        <v>29417.1</v>
      </c>
      <c r="EK271">
        <v>33115.599999999999</v>
      </c>
      <c r="EL271">
        <v>35156.699999999997</v>
      </c>
      <c r="EM271">
        <v>39589.300000000003</v>
      </c>
      <c r="EN271">
        <v>42036</v>
      </c>
      <c r="EO271">
        <v>2.1916500000000001</v>
      </c>
      <c r="EP271">
        <v>2.1847300000000001</v>
      </c>
      <c r="EQ271">
        <v>0.116449</v>
      </c>
      <c r="ER271">
        <v>0</v>
      </c>
      <c r="ES271">
        <v>31.475300000000001</v>
      </c>
      <c r="ET271">
        <v>999.9</v>
      </c>
      <c r="EU271">
        <v>76.3</v>
      </c>
      <c r="EV271">
        <v>33</v>
      </c>
      <c r="EW271">
        <v>38.178600000000003</v>
      </c>
      <c r="EX271">
        <v>56.916499999999999</v>
      </c>
      <c r="EY271">
        <v>-4.0665100000000001</v>
      </c>
      <c r="EZ271">
        <v>2</v>
      </c>
      <c r="FA271">
        <v>0.52385199999999998</v>
      </c>
      <c r="FB271">
        <v>0.52647900000000003</v>
      </c>
      <c r="FC271">
        <v>20.2715</v>
      </c>
      <c r="FD271">
        <v>5.2189399999999999</v>
      </c>
      <c r="FE271">
        <v>12.0099</v>
      </c>
      <c r="FF271">
        <v>4.9863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1.86582</v>
      </c>
      <c r="FM271">
        <v>1.8621799999999999</v>
      </c>
      <c r="FN271">
        <v>1.86426</v>
      </c>
      <c r="FO271">
        <v>1.86033</v>
      </c>
      <c r="FP271">
        <v>1.86103</v>
      </c>
      <c r="FQ271">
        <v>1.86019</v>
      </c>
      <c r="FR271">
        <v>1.86188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-8.67</v>
      </c>
      <c r="GH271">
        <v>0.19719999999999999</v>
      </c>
      <c r="GI271">
        <v>-4.4815386914191997</v>
      </c>
      <c r="GJ271">
        <v>-4.8024823865547416E-3</v>
      </c>
      <c r="GK271">
        <v>2.2541114550050859E-6</v>
      </c>
      <c r="GL271">
        <v>-5.2254267566753844E-10</v>
      </c>
      <c r="GM271">
        <v>0.19724000000001499</v>
      </c>
      <c r="GN271">
        <v>0</v>
      </c>
      <c r="GO271">
        <v>0</v>
      </c>
      <c r="GP271">
        <v>0</v>
      </c>
      <c r="GQ271">
        <v>6</v>
      </c>
      <c r="GR271">
        <v>2068</v>
      </c>
      <c r="GS271">
        <v>3</v>
      </c>
      <c r="GT271">
        <v>31</v>
      </c>
      <c r="GU271">
        <v>74.099999999999994</v>
      </c>
      <c r="GV271">
        <v>74.099999999999994</v>
      </c>
      <c r="GW271">
        <v>4.21753</v>
      </c>
      <c r="GX271">
        <v>2.48291</v>
      </c>
      <c r="GY271">
        <v>2.04834</v>
      </c>
      <c r="GZ271">
        <v>2.6257299999999999</v>
      </c>
      <c r="HA271">
        <v>2.1972700000000001</v>
      </c>
      <c r="HB271">
        <v>2.3059099999999999</v>
      </c>
      <c r="HC271">
        <v>38.378999999999998</v>
      </c>
      <c r="HD271">
        <v>14.744899999999999</v>
      </c>
      <c r="HE271">
        <v>18</v>
      </c>
      <c r="HF271">
        <v>685.303</v>
      </c>
      <c r="HG271">
        <v>756.66200000000003</v>
      </c>
      <c r="HH271">
        <v>30.999400000000001</v>
      </c>
      <c r="HI271">
        <v>33.9482</v>
      </c>
      <c r="HJ271">
        <v>30.000800000000002</v>
      </c>
      <c r="HK271">
        <v>33.778399999999998</v>
      </c>
      <c r="HL271">
        <v>33.780999999999999</v>
      </c>
      <c r="HM271">
        <v>84.333100000000002</v>
      </c>
      <c r="HN271">
        <v>7.4804199999999996</v>
      </c>
      <c r="HO271">
        <v>100</v>
      </c>
      <c r="HP271">
        <v>31</v>
      </c>
      <c r="HQ271">
        <v>1708.94</v>
      </c>
      <c r="HR271">
        <v>34.614400000000003</v>
      </c>
      <c r="HS271">
        <v>98.805400000000006</v>
      </c>
      <c r="HT271">
        <v>97.488600000000005</v>
      </c>
    </row>
    <row r="272" spans="1:228" x14ac:dyDescent="0.2">
      <c r="A272">
        <v>257</v>
      </c>
      <c r="B272">
        <v>1676574929.0999999</v>
      </c>
      <c r="C272">
        <v>1022.5</v>
      </c>
      <c r="D272" t="s">
        <v>873</v>
      </c>
      <c r="E272" t="s">
        <v>874</v>
      </c>
      <c r="F272">
        <v>4</v>
      </c>
      <c r="G272">
        <v>1676574927.0999999</v>
      </c>
      <c r="H272">
        <f t="shared" ref="H272:H314" si="136">(I272)/1000</f>
        <v>6.7103655030654704E-4</v>
      </c>
      <c r="I272">
        <f t="shared" ref="I272:I314" si="137">IF(BD272, AL272, AF272)</f>
        <v>0.67103655030654707</v>
      </c>
      <c r="J272">
        <f t="shared" ref="J272:J314" si="138">IF(BD272, AG272, AE272)</f>
        <v>15.803201374087282</v>
      </c>
      <c r="K272">
        <f t="shared" ref="K272:K314" si="139">BF272 - IF(AS272&gt;1, J272*AZ272*100/(AU272*BT272), 0)</f>
        <v>1676.5342857142859</v>
      </c>
      <c r="L272">
        <f t="shared" ref="L272:L314" si="140">((R272-H272/2)*K272-J272)/(R272+H272/2)</f>
        <v>1019.8764676843028</v>
      </c>
      <c r="M272">
        <f t="shared" ref="M272:M314" si="141">L272*(BM272+BN272)/1000</f>
        <v>103.06856371688528</v>
      </c>
      <c r="N272">
        <f t="shared" ref="N272:N314" si="142">(BF272 - IF(AS272&gt;1, J272*AZ272*100/(AU272*BT272), 0))*(BM272+BN272)/1000</f>
        <v>169.43030487117221</v>
      </c>
      <c r="O272">
        <f t="shared" ref="O272:O314" si="143">2/((1/Q272-1/P272)+SIGN(Q272)*SQRT((1/Q272-1/P272)*(1/Q272-1/P272) + 4*BA272/((BA272+1)*(BA272+1))*(2*1/Q272*1/P272-1/P272*1/P272)))</f>
        <v>4.0997835014008104E-2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2.7581698205732881</v>
      </c>
      <c r="Q272">
        <f t="shared" ref="Q272:Q314" si="145">H272*(1000-(1000*0.61365*EXP(17.502*U272/(240.97+U272))/(BM272+BN272)+BH272)/2)/(1000*0.61365*EXP(17.502*U272/(240.97+U272))/(BM272+BN272)-BH272)</f>
        <v>4.066227211288119E-2</v>
      </c>
      <c r="R272">
        <f t="shared" ref="R272:R314" si="146">1/((BA272+1)/(O272/1.6)+1/(P272/1.37)) + BA272/((BA272+1)/(O272/1.6) + BA272/(P272/1.37))</f>
        <v>2.5443840003758898E-2</v>
      </c>
      <c r="S272">
        <f t="shared" ref="S272:S314" si="147">(AV272*AY272)</f>
        <v>226.11488709017001</v>
      </c>
      <c r="T272">
        <f t="shared" ref="T272:T314" si="148">(BO272+(S272+2*0.95*0.0000000567*(((BO272+$B$6)+273)^4-(BO272+273)^4)-44100*H272)/(1.84*29.3*P272+8*0.95*0.0000000567*(BO272+273)^3))</f>
        <v>34.35431002074975</v>
      </c>
      <c r="U272">
        <f t="shared" ref="U272:U314" si="149">($C$6*BP272+$D$6*BQ272+$E$6*T272)</f>
        <v>33.360814285714277</v>
      </c>
      <c r="V272">
        <f t="shared" ref="V272:V314" si="150">0.61365*EXP(17.502*U272/(240.97+U272))</f>
        <v>5.1554386157911471</v>
      </c>
      <c r="W272">
        <f t="shared" ref="W272:W314" si="151">(X272/Y272*100)</f>
        <v>69.928746960042957</v>
      </c>
      <c r="X272">
        <f t="shared" ref="X272:X314" si="152">BH272*(BM272+BN272)/1000</f>
        <v>3.5595907028007985</v>
      </c>
      <c r="Y272">
        <f t="shared" ref="Y272:Y314" si="153">0.61365*EXP(17.502*BO272/(240.97+BO272))</f>
        <v>5.0903110059082515</v>
      </c>
      <c r="Z272">
        <f t="shared" ref="Z272:Z314" si="154">(V272-BH272*(BM272+BN272)/1000)</f>
        <v>1.5958479129903487</v>
      </c>
      <c r="AA272">
        <f t="shared" ref="AA272:AA314" si="155">(-H272*44100)</f>
        <v>-29.592711868518723</v>
      </c>
      <c r="AB272">
        <f t="shared" ref="AB272:AB314" si="156">2*29.3*P272*0.92*(BO272-U272)</f>
        <v>-33.705690397657563</v>
      </c>
      <c r="AC272">
        <f t="shared" ref="AC272:AC314" si="157">2*0.95*0.0000000567*(((BO272+$B$6)+273)^4-(U272+273)^4)</f>
        <v>-2.8055050675743352</v>
      </c>
      <c r="AD272">
        <f t="shared" ref="AD272:AD314" si="158">S272+AC272+AA272+AB272</f>
        <v>160.01097975641937</v>
      </c>
      <c r="AE272">
        <f t="shared" ref="AE272:AE314" si="159">BL272*AS272*(BG272-BF272*(1000-AS272*BI272)/(1000-AS272*BH272))/(100*AZ272)</f>
        <v>26.53235983956149</v>
      </c>
      <c r="AF272">
        <f t="shared" ref="AF272:AF314" si="160">1000*BL272*AS272*(BH272-BI272)/(100*AZ272*(1000-AS272*BH272))</f>
        <v>0.66782792252896339</v>
      </c>
      <c r="AG272">
        <f t="shared" ref="AG272:AG314" si="161">(AH272 - AI272 - BM272*1000/(8.314*(BO272+273.15)) * AK272/BL272 * AJ272) * BL272/(100*AZ272) * (1000 - BI272)/1000</f>
        <v>15.803201374087282</v>
      </c>
      <c r="AH272">
        <v>1762.072367854563</v>
      </c>
      <c r="AI272">
        <v>1740.3772727272719</v>
      </c>
      <c r="AJ272">
        <v>1.748306302089176</v>
      </c>
      <c r="AK272">
        <v>61.748436210949897</v>
      </c>
      <c r="AL272">
        <f t="shared" ref="AL272:AL314" si="162">(AN272 - AM272 + BM272*1000/(8.314*(BO272+273.15)) * AP272/BL272 * AO272) * BL272/(100*AZ272) * 1000/(1000 - AN272)</f>
        <v>0.67103655030654707</v>
      </c>
      <c r="AM272">
        <v>34.627594567869579</v>
      </c>
      <c r="AN272">
        <v>35.225536969696968</v>
      </c>
      <c r="AO272">
        <v>-5.8392839285058802E-5</v>
      </c>
      <c r="AP272">
        <v>100.5812648026685</v>
      </c>
      <c r="AQ272">
        <v>12</v>
      </c>
      <c r="AR272">
        <v>2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47054.871296370191</v>
      </c>
      <c r="AV272">
        <f t="shared" ref="AV272:AV314" si="166">$B$10*BU272+$C$10*BV272+$F$10*CG272*(1-CJ272)</f>
        <v>1200.01</v>
      </c>
      <c r="AW272">
        <f t="shared" ref="AW272:AW314" si="167">AV272*AX272</f>
        <v>1025.9323850208136</v>
      </c>
      <c r="AX272">
        <f t="shared" ref="AX272:AX314" si="168">($B$10*$D$8+$C$10*$D$8+$F$10*((CT272+CL272)/MAX(CT272+CL272+CU272, 0.1)*$I$8+CU272/MAX(CT272+CL272+CU272, 0.1)*$J$8))/($B$10+$C$10+$F$10)</f>
        <v>0.85493652971293033</v>
      </c>
      <c r="AY272">
        <f t="shared" ref="AY272:AY314" si="169">($B$10*$K$8+$C$10*$K$8+$F$10*((CT272+CL272)/MAX(CT272+CL272+CU272, 0.1)*$P$8+CU272/MAX(CT272+CL272+CU272, 0.1)*$Q$8))/($B$10+$C$10+$F$10)</f>
        <v>0.18842750234595546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1676574927.0999999</v>
      </c>
      <c r="BF272">
        <v>1676.5342857142859</v>
      </c>
      <c r="BG272">
        <v>1702.058571428571</v>
      </c>
      <c r="BH272">
        <v>35.2226</v>
      </c>
      <c r="BI272">
        <v>34.627871428571432</v>
      </c>
      <c r="BJ272">
        <v>1685.207142857143</v>
      </c>
      <c r="BK272">
        <v>35.025385714285719</v>
      </c>
      <c r="BL272">
        <v>650.01614285714288</v>
      </c>
      <c r="BM272">
        <v>100.95957142857139</v>
      </c>
      <c r="BN272">
        <v>0.1002794285714286</v>
      </c>
      <c r="BO272">
        <v>33.134142857142862</v>
      </c>
      <c r="BP272">
        <v>33.360814285714277</v>
      </c>
      <c r="BQ272">
        <v>999.89999999999986</v>
      </c>
      <c r="BR272">
        <v>0</v>
      </c>
      <c r="BS272">
        <v>0</v>
      </c>
      <c r="BT272">
        <v>8967.5</v>
      </c>
      <c r="BU272">
        <v>0</v>
      </c>
      <c r="BV272">
        <v>1978.792857142857</v>
      </c>
      <c r="BW272">
        <v>-25.5229</v>
      </c>
      <c r="BX272">
        <v>1737.74</v>
      </c>
      <c r="BY272">
        <v>1763.11</v>
      </c>
      <c r="BZ272">
        <v>0.59476099999999998</v>
      </c>
      <c r="CA272">
        <v>1702.058571428571</v>
      </c>
      <c r="CB272">
        <v>34.627871428571432</v>
      </c>
      <c r="CC272">
        <v>3.5560657142857139</v>
      </c>
      <c r="CD272">
        <v>3.4960171428571418</v>
      </c>
      <c r="CE272">
        <v>26.889814285714291</v>
      </c>
      <c r="CF272">
        <v>26.60041428571428</v>
      </c>
      <c r="CG272">
        <v>1200.01</v>
      </c>
      <c r="CH272">
        <v>0.50003299999999995</v>
      </c>
      <c r="CI272">
        <v>0.49996699999999999</v>
      </c>
      <c r="CJ272">
        <v>0</v>
      </c>
      <c r="CK272">
        <v>1181.1314285714279</v>
      </c>
      <c r="CL272">
        <v>4.9990899999999998</v>
      </c>
      <c r="CM272">
        <v>13184.51428571428</v>
      </c>
      <c r="CN272">
        <v>9558.0671428571422</v>
      </c>
      <c r="CO272">
        <v>43.686999999999998</v>
      </c>
      <c r="CP272">
        <v>46.330000000000013</v>
      </c>
      <c r="CQ272">
        <v>44.561999999999998</v>
      </c>
      <c r="CR272">
        <v>44.936999999999998</v>
      </c>
      <c r="CS272">
        <v>45</v>
      </c>
      <c r="CT272">
        <v>597.54428571428582</v>
      </c>
      <c r="CU272">
        <v>597.46571428571428</v>
      </c>
      <c r="CV272">
        <v>0</v>
      </c>
      <c r="CW272">
        <v>1676574941.0999999</v>
      </c>
      <c r="CX272">
        <v>0</v>
      </c>
      <c r="CY272">
        <v>1676570481.5999999</v>
      </c>
      <c r="CZ272" t="s">
        <v>356</v>
      </c>
      <c r="DA272">
        <v>1676570481.5999999</v>
      </c>
      <c r="DB272">
        <v>1676570479.5999999</v>
      </c>
      <c r="DC272">
        <v>11</v>
      </c>
      <c r="DD272">
        <v>-8.3000000000000004E-2</v>
      </c>
      <c r="DE272">
        <v>1.9E-2</v>
      </c>
      <c r="DF272">
        <v>-6.1429999999999998</v>
      </c>
      <c r="DG272">
        <v>0.19700000000000001</v>
      </c>
      <c r="DH272">
        <v>415</v>
      </c>
      <c r="DI272">
        <v>33</v>
      </c>
      <c r="DJ272">
        <v>0.52</v>
      </c>
      <c r="DK272">
        <v>0.45</v>
      </c>
      <c r="DL272">
        <v>-25.506107499999999</v>
      </c>
      <c r="DM272">
        <v>0.37500450281429798</v>
      </c>
      <c r="DN272">
        <v>6.9490975628134485E-2</v>
      </c>
      <c r="DO272">
        <v>0</v>
      </c>
      <c r="DP272">
        <v>0.60551325</v>
      </c>
      <c r="DQ272">
        <v>-8.3341283302064334E-2</v>
      </c>
      <c r="DR272">
        <v>8.403231645474258E-3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3.29603</v>
      </c>
      <c r="EB272">
        <v>2.6250900000000001</v>
      </c>
      <c r="EC272">
        <v>0.25627699999999998</v>
      </c>
      <c r="ED272">
        <v>0.256164</v>
      </c>
      <c r="EE272">
        <v>0.142181</v>
      </c>
      <c r="EF272">
        <v>0.13913800000000001</v>
      </c>
      <c r="EG272">
        <v>22392.1</v>
      </c>
      <c r="EH272">
        <v>22717.7</v>
      </c>
      <c r="EI272">
        <v>28029.7</v>
      </c>
      <c r="EJ272">
        <v>29416.5</v>
      </c>
      <c r="EK272">
        <v>33114.400000000001</v>
      </c>
      <c r="EL272">
        <v>35155.5</v>
      </c>
      <c r="EM272">
        <v>39588.400000000001</v>
      </c>
      <c r="EN272">
        <v>42034.9</v>
      </c>
      <c r="EO272">
        <v>2.1920500000000001</v>
      </c>
      <c r="EP272">
        <v>2.18458</v>
      </c>
      <c r="EQ272">
        <v>0.115983</v>
      </c>
      <c r="ER272">
        <v>0</v>
      </c>
      <c r="ES272">
        <v>31.471800000000002</v>
      </c>
      <c r="ET272">
        <v>999.9</v>
      </c>
      <c r="EU272">
        <v>76.3</v>
      </c>
      <c r="EV272">
        <v>33</v>
      </c>
      <c r="EW272">
        <v>38.179099999999998</v>
      </c>
      <c r="EX272">
        <v>56.496499999999997</v>
      </c>
      <c r="EY272">
        <v>-4.1626599999999998</v>
      </c>
      <c r="EZ272">
        <v>2</v>
      </c>
      <c r="FA272">
        <v>0.52450200000000002</v>
      </c>
      <c r="FB272">
        <v>0.52641899999999997</v>
      </c>
      <c r="FC272">
        <v>20.2714</v>
      </c>
      <c r="FD272">
        <v>5.2196899999999999</v>
      </c>
      <c r="FE272">
        <v>12.0099</v>
      </c>
      <c r="FF272">
        <v>4.9865500000000003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1.86582</v>
      </c>
      <c r="FM272">
        <v>1.8621799999999999</v>
      </c>
      <c r="FN272">
        <v>1.8642300000000001</v>
      </c>
      <c r="FO272">
        <v>1.86033</v>
      </c>
      <c r="FP272">
        <v>1.8610500000000001</v>
      </c>
      <c r="FQ272">
        <v>1.86019</v>
      </c>
      <c r="FR272">
        <v>1.86189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-8.68</v>
      </c>
      <c r="GH272">
        <v>0.19719999999999999</v>
      </c>
      <c r="GI272">
        <v>-4.4815386914191997</v>
      </c>
      <c r="GJ272">
        <v>-4.8024823865547416E-3</v>
      </c>
      <c r="GK272">
        <v>2.2541114550050859E-6</v>
      </c>
      <c r="GL272">
        <v>-5.2254267566753844E-10</v>
      </c>
      <c r="GM272">
        <v>0.19724000000001499</v>
      </c>
      <c r="GN272">
        <v>0</v>
      </c>
      <c r="GO272">
        <v>0</v>
      </c>
      <c r="GP272">
        <v>0</v>
      </c>
      <c r="GQ272">
        <v>6</v>
      </c>
      <c r="GR272">
        <v>2068</v>
      </c>
      <c r="GS272">
        <v>3</v>
      </c>
      <c r="GT272">
        <v>31</v>
      </c>
      <c r="GU272">
        <v>74.099999999999994</v>
      </c>
      <c r="GV272">
        <v>74.2</v>
      </c>
      <c r="GW272">
        <v>4.2309599999999996</v>
      </c>
      <c r="GX272">
        <v>2.4865699999999999</v>
      </c>
      <c r="GY272">
        <v>2.04834</v>
      </c>
      <c r="GZ272">
        <v>2.6245099999999999</v>
      </c>
      <c r="HA272">
        <v>2.1972700000000001</v>
      </c>
      <c r="HB272">
        <v>2.31812</v>
      </c>
      <c r="HC272">
        <v>38.378999999999998</v>
      </c>
      <c r="HD272">
        <v>14.762499999999999</v>
      </c>
      <c r="HE272">
        <v>18</v>
      </c>
      <c r="HF272">
        <v>685.70500000000004</v>
      </c>
      <c r="HG272">
        <v>756.59100000000001</v>
      </c>
      <c r="HH272">
        <v>30.9998</v>
      </c>
      <c r="HI272">
        <v>33.953600000000002</v>
      </c>
      <c r="HJ272">
        <v>30.000800000000002</v>
      </c>
      <c r="HK272">
        <v>33.785299999999999</v>
      </c>
      <c r="HL272">
        <v>33.786999999999999</v>
      </c>
      <c r="HM272">
        <v>84.588499999999996</v>
      </c>
      <c r="HN272">
        <v>7.4804199999999996</v>
      </c>
      <c r="HO272">
        <v>100</v>
      </c>
      <c r="HP272">
        <v>31</v>
      </c>
      <c r="HQ272">
        <v>1715.62</v>
      </c>
      <c r="HR272">
        <v>34.614400000000003</v>
      </c>
      <c r="HS272">
        <v>98.802800000000005</v>
      </c>
      <c r="HT272">
        <v>97.486199999999997</v>
      </c>
    </row>
    <row r="273" spans="1:228" x14ac:dyDescent="0.2">
      <c r="A273">
        <v>258</v>
      </c>
      <c r="B273">
        <v>1676574933.0999999</v>
      </c>
      <c r="C273">
        <v>1026.5</v>
      </c>
      <c r="D273" t="s">
        <v>875</v>
      </c>
      <c r="E273" t="s">
        <v>876</v>
      </c>
      <c r="F273">
        <v>4</v>
      </c>
      <c r="G273">
        <v>1676574930.7874999</v>
      </c>
      <c r="H273">
        <f t="shared" si="136"/>
        <v>6.8092415754800737E-4</v>
      </c>
      <c r="I273">
        <f t="shared" si="137"/>
        <v>0.68092415754800739</v>
      </c>
      <c r="J273">
        <f t="shared" si="138"/>
        <v>15.539939832050671</v>
      </c>
      <c r="K273">
        <f t="shared" si="139"/>
        <v>1682.8</v>
      </c>
      <c r="L273">
        <f t="shared" si="140"/>
        <v>1047.4315963980678</v>
      </c>
      <c r="M273">
        <f t="shared" si="141"/>
        <v>105.85618315721922</v>
      </c>
      <c r="N273">
        <f t="shared" si="142"/>
        <v>170.06817975468999</v>
      </c>
      <c r="O273">
        <f t="shared" si="143"/>
        <v>4.1771886428969653E-2</v>
      </c>
      <c r="P273">
        <f t="shared" si="144"/>
        <v>2.7634762458827256</v>
      </c>
      <c r="Q273">
        <f t="shared" si="145"/>
        <v>4.1424253723728897E-2</v>
      </c>
      <c r="R273">
        <f t="shared" si="146"/>
        <v>2.5921150726930395E-2</v>
      </c>
      <c r="S273">
        <f t="shared" si="147"/>
        <v>226.11381298274844</v>
      </c>
      <c r="T273">
        <f t="shared" si="148"/>
        <v>34.348969991127596</v>
      </c>
      <c r="U273">
        <f t="shared" si="149"/>
        <v>33.342387500000001</v>
      </c>
      <c r="V273">
        <f t="shared" si="150"/>
        <v>5.1501172683183318</v>
      </c>
      <c r="W273">
        <f t="shared" si="151"/>
        <v>69.947664633908133</v>
      </c>
      <c r="X273">
        <f t="shared" si="152"/>
        <v>3.5604601639828979</v>
      </c>
      <c r="Y273">
        <f t="shared" si="153"/>
        <v>5.0901773241717549</v>
      </c>
      <c r="Z273">
        <f t="shared" si="154"/>
        <v>1.5896571043354339</v>
      </c>
      <c r="AA273">
        <f t="shared" si="155"/>
        <v>-30.028755347867126</v>
      </c>
      <c r="AB273">
        <f t="shared" si="156"/>
        <v>-31.094934003150506</v>
      </c>
      <c r="AC273">
        <f t="shared" si="157"/>
        <v>-2.5829888656654791</v>
      </c>
      <c r="AD273">
        <f t="shared" si="158"/>
        <v>162.40713476606533</v>
      </c>
      <c r="AE273">
        <f t="shared" si="159"/>
        <v>26.39935426035581</v>
      </c>
      <c r="AF273">
        <f t="shared" si="160"/>
        <v>0.6742240914561648</v>
      </c>
      <c r="AG273">
        <f t="shared" si="161"/>
        <v>15.539939832050671</v>
      </c>
      <c r="AH273">
        <v>1768.987680902186</v>
      </c>
      <c r="AI273">
        <v>1747.4585454545461</v>
      </c>
      <c r="AJ273">
        <v>1.7710808132728031</v>
      </c>
      <c r="AK273">
        <v>61.748436210949897</v>
      </c>
      <c r="AL273">
        <f t="shared" si="162"/>
        <v>0.68092415754800739</v>
      </c>
      <c r="AM273">
        <v>34.628784130731077</v>
      </c>
      <c r="AN273">
        <v>35.234682424242408</v>
      </c>
      <c r="AO273">
        <v>7.7910300152773775E-5</v>
      </c>
      <c r="AP273">
        <v>100.5812648026685</v>
      </c>
      <c r="AQ273">
        <v>12</v>
      </c>
      <c r="AR273">
        <v>2</v>
      </c>
      <c r="AS273">
        <f t="shared" si="163"/>
        <v>1</v>
      </c>
      <c r="AT273">
        <f t="shared" si="164"/>
        <v>0</v>
      </c>
      <c r="AU273">
        <f t="shared" si="165"/>
        <v>47200.627596167062</v>
      </c>
      <c r="AV273">
        <f t="shared" si="166"/>
        <v>1200.0062499999999</v>
      </c>
      <c r="AW273">
        <f t="shared" si="167"/>
        <v>1025.9289885920975</v>
      </c>
      <c r="AX273">
        <f t="shared" si="168"/>
        <v>0.8549363710331489</v>
      </c>
      <c r="AY273">
        <f t="shared" si="169"/>
        <v>0.1884271960939774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1676574930.7874999</v>
      </c>
      <c r="BF273">
        <v>1682.8</v>
      </c>
      <c r="BG273">
        <v>1708.2149999999999</v>
      </c>
      <c r="BH273">
        <v>35.230237500000001</v>
      </c>
      <c r="BI273">
        <v>34.629824999999997</v>
      </c>
      <c r="BJ273">
        <v>1691.4837500000001</v>
      </c>
      <c r="BK273">
        <v>35.032987499999997</v>
      </c>
      <c r="BL273">
        <v>650.02412500000003</v>
      </c>
      <c r="BM273">
        <v>100.96275</v>
      </c>
      <c r="BN273">
        <v>9.9871674999999993E-2</v>
      </c>
      <c r="BO273">
        <v>33.133674999999997</v>
      </c>
      <c r="BP273">
        <v>33.342387500000001</v>
      </c>
      <c r="BQ273">
        <v>999.9</v>
      </c>
      <c r="BR273">
        <v>0</v>
      </c>
      <c r="BS273">
        <v>0</v>
      </c>
      <c r="BT273">
        <v>8995.39</v>
      </c>
      <c r="BU273">
        <v>0</v>
      </c>
      <c r="BV273">
        <v>1981.1475</v>
      </c>
      <c r="BW273">
        <v>-25.416575000000002</v>
      </c>
      <c r="BX273">
        <v>1744.25</v>
      </c>
      <c r="BY273">
        <v>1769.4949999999999</v>
      </c>
      <c r="BZ273">
        <v>0.60040150000000003</v>
      </c>
      <c r="CA273">
        <v>1708.2149999999999</v>
      </c>
      <c r="CB273">
        <v>34.629824999999997</v>
      </c>
      <c r="CC273">
        <v>3.5569475000000002</v>
      </c>
      <c r="CD273">
        <v>3.4963324999999998</v>
      </c>
      <c r="CE273">
        <v>26.89405</v>
      </c>
      <c r="CF273">
        <v>26.601925000000001</v>
      </c>
      <c r="CG273">
        <v>1200.0062499999999</v>
      </c>
      <c r="CH273">
        <v>0.50003975000000001</v>
      </c>
      <c r="CI273">
        <v>0.49996024999999999</v>
      </c>
      <c r="CJ273">
        <v>0</v>
      </c>
      <c r="CK273">
        <v>1181.3612499999999</v>
      </c>
      <c r="CL273">
        <v>4.9990899999999998</v>
      </c>
      <c r="CM273">
        <v>13185.6625</v>
      </c>
      <c r="CN273">
        <v>9558.0412500000002</v>
      </c>
      <c r="CO273">
        <v>43.686999999999998</v>
      </c>
      <c r="CP273">
        <v>46.343499999999999</v>
      </c>
      <c r="CQ273">
        <v>44.561999999999998</v>
      </c>
      <c r="CR273">
        <v>44.936999999999998</v>
      </c>
      <c r="CS273">
        <v>45</v>
      </c>
      <c r="CT273">
        <v>597.54874999999993</v>
      </c>
      <c r="CU273">
        <v>597.45749999999998</v>
      </c>
      <c r="CV273">
        <v>0</v>
      </c>
      <c r="CW273">
        <v>1676574944.7</v>
      </c>
      <c r="CX273">
        <v>0</v>
      </c>
      <c r="CY273">
        <v>1676570481.5999999</v>
      </c>
      <c r="CZ273" t="s">
        <v>356</v>
      </c>
      <c r="DA273">
        <v>1676570481.5999999</v>
      </c>
      <c r="DB273">
        <v>1676570479.5999999</v>
      </c>
      <c r="DC273">
        <v>11</v>
      </c>
      <c r="DD273">
        <v>-8.3000000000000004E-2</v>
      </c>
      <c r="DE273">
        <v>1.9E-2</v>
      </c>
      <c r="DF273">
        <v>-6.1429999999999998</v>
      </c>
      <c r="DG273">
        <v>0.19700000000000001</v>
      </c>
      <c r="DH273">
        <v>415</v>
      </c>
      <c r="DI273">
        <v>33</v>
      </c>
      <c r="DJ273">
        <v>0.52</v>
      </c>
      <c r="DK273">
        <v>0.45</v>
      </c>
      <c r="DL273">
        <v>-25.4731475</v>
      </c>
      <c r="DM273">
        <v>0.19276660412763011</v>
      </c>
      <c r="DN273">
        <v>5.2987974991973101E-2</v>
      </c>
      <c r="DO273">
        <v>0</v>
      </c>
      <c r="DP273">
        <v>0.60167232500000001</v>
      </c>
      <c r="DQ273">
        <v>-3.8256056285179488E-2</v>
      </c>
      <c r="DR273">
        <v>4.8064044221616427E-3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3.2958699999999999</v>
      </c>
      <c r="EB273">
        <v>2.6253500000000001</v>
      </c>
      <c r="EC273">
        <v>0.25688800000000001</v>
      </c>
      <c r="ED273">
        <v>0.25675599999999998</v>
      </c>
      <c r="EE273">
        <v>0.142205</v>
      </c>
      <c r="EF273">
        <v>0.139152</v>
      </c>
      <c r="EG273">
        <v>22373.8</v>
      </c>
      <c r="EH273">
        <v>22699.5</v>
      </c>
      <c r="EI273">
        <v>28029.9</v>
      </c>
      <c r="EJ273">
        <v>29416.400000000001</v>
      </c>
      <c r="EK273">
        <v>33113.5</v>
      </c>
      <c r="EL273">
        <v>35155.4</v>
      </c>
      <c r="EM273">
        <v>39588.400000000001</v>
      </c>
      <c r="EN273">
        <v>42035.4</v>
      </c>
      <c r="EO273">
        <v>2.1919300000000002</v>
      </c>
      <c r="EP273">
        <v>2.1845500000000002</v>
      </c>
      <c r="EQ273">
        <v>0.115205</v>
      </c>
      <c r="ER273">
        <v>0</v>
      </c>
      <c r="ES273">
        <v>31.468399999999999</v>
      </c>
      <c r="ET273">
        <v>999.9</v>
      </c>
      <c r="EU273">
        <v>76.3</v>
      </c>
      <c r="EV273">
        <v>33</v>
      </c>
      <c r="EW273">
        <v>38.178600000000003</v>
      </c>
      <c r="EX273">
        <v>56.466500000000003</v>
      </c>
      <c r="EY273">
        <v>-4.0665100000000001</v>
      </c>
      <c r="EZ273">
        <v>2</v>
      </c>
      <c r="FA273">
        <v>0.52514000000000005</v>
      </c>
      <c r="FB273">
        <v>0.53028600000000004</v>
      </c>
      <c r="FC273">
        <v>20.2714</v>
      </c>
      <c r="FD273">
        <v>5.2190899999999996</v>
      </c>
      <c r="FE273">
        <v>12.0099</v>
      </c>
      <c r="FF273">
        <v>4.98665</v>
      </c>
      <c r="FG273">
        <v>3.2845800000000001</v>
      </c>
      <c r="FH273">
        <v>9999</v>
      </c>
      <c r="FI273">
        <v>9999</v>
      </c>
      <c r="FJ273">
        <v>9999</v>
      </c>
      <c r="FK273">
        <v>999.9</v>
      </c>
      <c r="FL273">
        <v>1.86582</v>
      </c>
      <c r="FM273">
        <v>1.8621799999999999</v>
      </c>
      <c r="FN273">
        <v>1.86426</v>
      </c>
      <c r="FO273">
        <v>1.86033</v>
      </c>
      <c r="FP273">
        <v>1.86103</v>
      </c>
      <c r="FQ273">
        <v>1.86019</v>
      </c>
      <c r="FR273">
        <v>1.86188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-8.69</v>
      </c>
      <c r="GH273">
        <v>0.1973</v>
      </c>
      <c r="GI273">
        <v>-4.4815386914191997</v>
      </c>
      <c r="GJ273">
        <v>-4.8024823865547416E-3</v>
      </c>
      <c r="GK273">
        <v>2.2541114550050859E-6</v>
      </c>
      <c r="GL273">
        <v>-5.2254267566753844E-10</v>
      </c>
      <c r="GM273">
        <v>0.19724000000001499</v>
      </c>
      <c r="GN273">
        <v>0</v>
      </c>
      <c r="GO273">
        <v>0</v>
      </c>
      <c r="GP273">
        <v>0</v>
      </c>
      <c r="GQ273">
        <v>6</v>
      </c>
      <c r="GR273">
        <v>2068</v>
      </c>
      <c r="GS273">
        <v>3</v>
      </c>
      <c r="GT273">
        <v>31</v>
      </c>
      <c r="GU273">
        <v>74.2</v>
      </c>
      <c r="GV273">
        <v>74.2</v>
      </c>
      <c r="GW273">
        <v>4.2431599999999996</v>
      </c>
      <c r="GX273">
        <v>2.4865699999999999</v>
      </c>
      <c r="GY273">
        <v>2.04834</v>
      </c>
      <c r="GZ273">
        <v>2.6257299999999999</v>
      </c>
      <c r="HA273">
        <v>2.1972700000000001</v>
      </c>
      <c r="HB273">
        <v>2.34497</v>
      </c>
      <c r="HC273">
        <v>38.378999999999998</v>
      </c>
      <c r="HD273">
        <v>14.762499999999999</v>
      </c>
      <c r="HE273">
        <v>18</v>
      </c>
      <c r="HF273">
        <v>685.66700000000003</v>
      </c>
      <c r="HG273">
        <v>756.65200000000004</v>
      </c>
      <c r="HH273">
        <v>31.000499999999999</v>
      </c>
      <c r="HI273">
        <v>33.959699999999998</v>
      </c>
      <c r="HJ273">
        <v>30.000800000000002</v>
      </c>
      <c r="HK273">
        <v>33.7913</v>
      </c>
      <c r="HL273">
        <v>33.793799999999997</v>
      </c>
      <c r="HM273">
        <v>84.828100000000006</v>
      </c>
      <c r="HN273">
        <v>7.4804199999999996</v>
      </c>
      <c r="HO273">
        <v>100</v>
      </c>
      <c r="HP273">
        <v>31</v>
      </c>
      <c r="HQ273">
        <v>1722.3</v>
      </c>
      <c r="HR273">
        <v>34.614400000000003</v>
      </c>
      <c r="HS273">
        <v>98.802999999999997</v>
      </c>
      <c r="HT273">
        <v>97.486800000000002</v>
      </c>
    </row>
    <row r="274" spans="1:228" x14ac:dyDescent="0.2">
      <c r="A274">
        <v>259</v>
      </c>
      <c r="B274">
        <v>1676574937.0999999</v>
      </c>
      <c r="C274">
        <v>1030.5</v>
      </c>
      <c r="D274" t="s">
        <v>877</v>
      </c>
      <c r="E274" t="s">
        <v>878</v>
      </c>
      <c r="F274">
        <v>4</v>
      </c>
      <c r="G274">
        <v>1676574935.0999999</v>
      </c>
      <c r="H274">
        <f t="shared" si="136"/>
        <v>6.8496097618913428E-4</v>
      </c>
      <c r="I274">
        <f t="shared" si="137"/>
        <v>0.68496097618913432</v>
      </c>
      <c r="J274">
        <f t="shared" si="138"/>
        <v>15.640039583424775</v>
      </c>
      <c r="K274">
        <f t="shared" si="139"/>
        <v>1690.0742857142859</v>
      </c>
      <c r="L274">
        <f t="shared" si="140"/>
        <v>1054.7326530638873</v>
      </c>
      <c r="M274">
        <f t="shared" si="141"/>
        <v>106.59699870522456</v>
      </c>
      <c r="N274">
        <f t="shared" si="142"/>
        <v>170.80806773420963</v>
      </c>
      <c r="O274">
        <f t="shared" si="143"/>
        <v>4.2056002036804874E-2</v>
      </c>
      <c r="P274">
        <f t="shared" si="144"/>
        <v>2.7654805924965848</v>
      </c>
      <c r="Q274">
        <f t="shared" si="145"/>
        <v>4.170389892564666E-2</v>
      </c>
      <c r="R274">
        <f t="shared" si="146"/>
        <v>2.6096326057490061E-2</v>
      </c>
      <c r="S274">
        <f t="shared" si="147"/>
        <v>226.11099308966658</v>
      </c>
      <c r="T274">
        <f t="shared" si="148"/>
        <v>34.353041784457545</v>
      </c>
      <c r="U274">
        <f t="shared" si="149"/>
        <v>33.341742857142847</v>
      </c>
      <c r="V274">
        <f t="shared" si="150"/>
        <v>5.1499311927796851</v>
      </c>
      <c r="W274">
        <f t="shared" si="151"/>
        <v>69.945154959950514</v>
      </c>
      <c r="X274">
        <f t="shared" si="152"/>
        <v>3.5615338549971298</v>
      </c>
      <c r="Y274">
        <f t="shared" si="153"/>
        <v>5.0918950097921831</v>
      </c>
      <c r="Z274">
        <f t="shared" si="154"/>
        <v>1.5883973377825553</v>
      </c>
      <c r="AA274">
        <f t="shared" si="155"/>
        <v>-30.20677904994082</v>
      </c>
      <c r="AB274">
        <f t="shared" si="156"/>
        <v>-30.125222696493921</v>
      </c>
      <c r="AC274">
        <f t="shared" si="157"/>
        <v>-2.5006890549005401</v>
      </c>
      <c r="AD274">
        <f t="shared" si="158"/>
        <v>163.2783022883313</v>
      </c>
      <c r="AE274">
        <f t="shared" si="159"/>
        <v>26.128376001382367</v>
      </c>
      <c r="AF274">
        <f t="shared" si="160"/>
        <v>0.68103545099091245</v>
      </c>
      <c r="AG274">
        <f t="shared" si="161"/>
        <v>15.640039583424775</v>
      </c>
      <c r="AH274">
        <v>1775.822510941</v>
      </c>
      <c r="AI274">
        <v>1754.3761212121201</v>
      </c>
      <c r="AJ274">
        <v>1.7236790839049301</v>
      </c>
      <c r="AK274">
        <v>61.748436210949897</v>
      </c>
      <c r="AL274">
        <f t="shared" si="162"/>
        <v>0.68496097618913432</v>
      </c>
      <c r="AM274">
        <v>34.632877715909267</v>
      </c>
      <c r="AN274">
        <v>35.2423</v>
      </c>
      <c r="AO274">
        <v>8.8565380900001186E-5</v>
      </c>
      <c r="AP274">
        <v>100.5812648026685</v>
      </c>
      <c r="AQ274">
        <v>12</v>
      </c>
      <c r="AR274">
        <v>2</v>
      </c>
      <c r="AS274">
        <f t="shared" si="163"/>
        <v>1</v>
      </c>
      <c r="AT274">
        <f t="shared" si="164"/>
        <v>0</v>
      </c>
      <c r="AU274">
        <f t="shared" si="165"/>
        <v>47254.776489746939</v>
      </c>
      <c r="AV274">
        <f t="shared" si="166"/>
        <v>1199.992857142857</v>
      </c>
      <c r="AW274">
        <f t="shared" si="167"/>
        <v>1025.9173850205525</v>
      </c>
      <c r="AX274">
        <f t="shared" si="168"/>
        <v>0.85493624309000271</v>
      </c>
      <c r="AY274">
        <f t="shared" si="169"/>
        <v>0.18842694916370528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1676574935.0999999</v>
      </c>
      <c r="BF274">
        <v>1690.0742857142859</v>
      </c>
      <c r="BG274">
        <v>1715.254285714286</v>
      </c>
      <c r="BH274">
        <v>35.23988571428572</v>
      </c>
      <c r="BI274">
        <v>34.633414285714288</v>
      </c>
      <c r="BJ274">
        <v>1698.77</v>
      </c>
      <c r="BK274">
        <v>35.042628571428573</v>
      </c>
      <c r="BL274">
        <v>650.02485714285717</v>
      </c>
      <c r="BM274">
        <v>100.9654285714286</v>
      </c>
      <c r="BN274">
        <v>9.9991557142857151E-2</v>
      </c>
      <c r="BO274">
        <v>33.139685714285712</v>
      </c>
      <c r="BP274">
        <v>33.341742857142847</v>
      </c>
      <c r="BQ274">
        <v>999.89999999999986</v>
      </c>
      <c r="BR274">
        <v>0</v>
      </c>
      <c r="BS274">
        <v>0</v>
      </c>
      <c r="BT274">
        <v>9005.8057142857124</v>
      </c>
      <c r="BU274">
        <v>0</v>
      </c>
      <c r="BV274">
        <v>1981.6342857142861</v>
      </c>
      <c r="BW274">
        <v>-25.18214285714286</v>
      </c>
      <c r="BX274">
        <v>1751.805714285714</v>
      </c>
      <c r="BY274">
        <v>1776.792857142857</v>
      </c>
      <c r="BZ274">
        <v>0.60646142857142848</v>
      </c>
      <c r="CA274">
        <v>1715.254285714286</v>
      </c>
      <c r="CB274">
        <v>34.633414285714288</v>
      </c>
      <c r="CC274">
        <v>3.558014285714286</v>
      </c>
      <c r="CD274">
        <v>3.496781428571428</v>
      </c>
      <c r="CE274">
        <v>26.899142857142859</v>
      </c>
      <c r="CF274">
        <v>26.604114285714289</v>
      </c>
      <c r="CG274">
        <v>1199.992857142857</v>
      </c>
      <c r="CH274">
        <v>0.50004300000000002</v>
      </c>
      <c r="CI274">
        <v>0.49995699999999987</v>
      </c>
      <c r="CJ274">
        <v>0</v>
      </c>
      <c r="CK274">
        <v>1181.451428571429</v>
      </c>
      <c r="CL274">
        <v>4.9990899999999998</v>
      </c>
      <c r="CM274">
        <v>13185.571428571429</v>
      </c>
      <c r="CN274">
        <v>9557.9571428571417</v>
      </c>
      <c r="CO274">
        <v>43.686999999999998</v>
      </c>
      <c r="CP274">
        <v>46.366</v>
      </c>
      <c r="CQ274">
        <v>44.58</v>
      </c>
      <c r="CR274">
        <v>44.973000000000013</v>
      </c>
      <c r="CS274">
        <v>45</v>
      </c>
      <c r="CT274">
        <v>597.54714285714283</v>
      </c>
      <c r="CU274">
        <v>597.44571428571442</v>
      </c>
      <c r="CV274">
        <v>0</v>
      </c>
      <c r="CW274">
        <v>1676574948.9000001</v>
      </c>
      <c r="CX274">
        <v>0</v>
      </c>
      <c r="CY274">
        <v>1676570481.5999999</v>
      </c>
      <c r="CZ274" t="s">
        <v>356</v>
      </c>
      <c r="DA274">
        <v>1676570481.5999999</v>
      </c>
      <c r="DB274">
        <v>1676570479.5999999</v>
      </c>
      <c r="DC274">
        <v>11</v>
      </c>
      <c r="DD274">
        <v>-8.3000000000000004E-2</v>
      </c>
      <c r="DE274">
        <v>1.9E-2</v>
      </c>
      <c r="DF274">
        <v>-6.1429999999999998</v>
      </c>
      <c r="DG274">
        <v>0.19700000000000001</v>
      </c>
      <c r="DH274">
        <v>415</v>
      </c>
      <c r="DI274">
        <v>33</v>
      </c>
      <c r="DJ274">
        <v>0.52</v>
      </c>
      <c r="DK274">
        <v>0.45</v>
      </c>
      <c r="DL274">
        <v>-25.420594999999999</v>
      </c>
      <c r="DM274">
        <v>0.75620262664176752</v>
      </c>
      <c r="DN274">
        <v>0.112248053323877</v>
      </c>
      <c r="DO274">
        <v>0</v>
      </c>
      <c r="DP274">
        <v>0.60092162500000001</v>
      </c>
      <c r="DQ274">
        <v>4.5929718574098128E-3</v>
      </c>
      <c r="DR274">
        <v>3.7799693496607849E-3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3.2959200000000002</v>
      </c>
      <c r="EB274">
        <v>2.62514</v>
      </c>
      <c r="EC274">
        <v>0.25747399999999998</v>
      </c>
      <c r="ED274">
        <v>0.257303</v>
      </c>
      <c r="EE274">
        <v>0.142232</v>
      </c>
      <c r="EF274">
        <v>0.139156</v>
      </c>
      <c r="EG274">
        <v>22355.4</v>
      </c>
      <c r="EH274">
        <v>22682.7</v>
      </c>
      <c r="EI274">
        <v>28029.1</v>
      </c>
      <c r="EJ274">
        <v>29416.5</v>
      </c>
      <c r="EK274">
        <v>33111.800000000003</v>
      </c>
      <c r="EL274">
        <v>35155.199999999997</v>
      </c>
      <c r="EM274">
        <v>39587.5</v>
      </c>
      <c r="EN274">
        <v>42035.3</v>
      </c>
      <c r="EO274">
        <v>2.19177</v>
      </c>
      <c r="EP274">
        <v>2.1847500000000002</v>
      </c>
      <c r="EQ274">
        <v>0.116173</v>
      </c>
      <c r="ER274">
        <v>0</v>
      </c>
      <c r="ES274">
        <v>31.468399999999999</v>
      </c>
      <c r="ET274">
        <v>999.9</v>
      </c>
      <c r="EU274">
        <v>76.3</v>
      </c>
      <c r="EV274">
        <v>33</v>
      </c>
      <c r="EW274">
        <v>38.177300000000002</v>
      </c>
      <c r="EX274">
        <v>56.676499999999997</v>
      </c>
      <c r="EY274">
        <v>-4.0825300000000002</v>
      </c>
      <c r="EZ274">
        <v>2</v>
      </c>
      <c r="FA274">
        <v>0.52555099999999999</v>
      </c>
      <c r="FB274">
        <v>0.53387300000000004</v>
      </c>
      <c r="FC274">
        <v>20.2715</v>
      </c>
      <c r="FD274">
        <v>5.2183400000000004</v>
      </c>
      <c r="FE274">
        <v>12.0099</v>
      </c>
      <c r="FF274">
        <v>4.9862500000000001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1.86582</v>
      </c>
      <c r="FM274">
        <v>1.8621799999999999</v>
      </c>
      <c r="FN274">
        <v>1.86426</v>
      </c>
      <c r="FO274">
        <v>1.86033</v>
      </c>
      <c r="FP274">
        <v>1.86103</v>
      </c>
      <c r="FQ274">
        <v>1.86019</v>
      </c>
      <c r="FR274">
        <v>1.86188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-8.6999999999999993</v>
      </c>
      <c r="GH274">
        <v>0.19719999999999999</v>
      </c>
      <c r="GI274">
        <v>-4.4815386914191997</v>
      </c>
      <c r="GJ274">
        <v>-4.8024823865547416E-3</v>
      </c>
      <c r="GK274">
        <v>2.2541114550050859E-6</v>
      </c>
      <c r="GL274">
        <v>-5.2254267566753844E-10</v>
      </c>
      <c r="GM274">
        <v>0.19724000000001499</v>
      </c>
      <c r="GN274">
        <v>0</v>
      </c>
      <c r="GO274">
        <v>0</v>
      </c>
      <c r="GP274">
        <v>0</v>
      </c>
      <c r="GQ274">
        <v>6</v>
      </c>
      <c r="GR274">
        <v>2068</v>
      </c>
      <c r="GS274">
        <v>3</v>
      </c>
      <c r="GT274">
        <v>31</v>
      </c>
      <c r="GU274">
        <v>74.3</v>
      </c>
      <c r="GV274">
        <v>74.3</v>
      </c>
      <c r="GW274">
        <v>4.2553700000000001</v>
      </c>
      <c r="GX274">
        <v>2.4902299999999999</v>
      </c>
      <c r="GY274">
        <v>2.04834</v>
      </c>
      <c r="GZ274">
        <v>2.6245099999999999</v>
      </c>
      <c r="HA274">
        <v>2.1972700000000001</v>
      </c>
      <c r="HB274">
        <v>2.35229</v>
      </c>
      <c r="HC274">
        <v>38.378999999999998</v>
      </c>
      <c r="HD274">
        <v>14.762499999999999</v>
      </c>
      <c r="HE274">
        <v>18</v>
      </c>
      <c r="HF274">
        <v>685.60900000000004</v>
      </c>
      <c r="HG274">
        <v>756.93100000000004</v>
      </c>
      <c r="HH274">
        <v>31.000800000000002</v>
      </c>
      <c r="HI274">
        <v>33.965600000000002</v>
      </c>
      <c r="HJ274">
        <v>30.000699999999998</v>
      </c>
      <c r="HK274">
        <v>33.797400000000003</v>
      </c>
      <c r="HL274">
        <v>33.800600000000003</v>
      </c>
      <c r="HM274">
        <v>85.0732</v>
      </c>
      <c r="HN274">
        <v>7.4804199999999996</v>
      </c>
      <c r="HO274">
        <v>100</v>
      </c>
      <c r="HP274">
        <v>31</v>
      </c>
      <c r="HQ274">
        <v>1728.98</v>
      </c>
      <c r="HR274">
        <v>34.614400000000003</v>
      </c>
      <c r="HS274">
        <v>98.800700000000006</v>
      </c>
      <c r="HT274">
        <v>97.486800000000002</v>
      </c>
    </row>
    <row r="275" spans="1:228" x14ac:dyDescent="0.2">
      <c r="A275">
        <v>260</v>
      </c>
      <c r="B275">
        <v>1676574941.0999999</v>
      </c>
      <c r="C275">
        <v>1034.5</v>
      </c>
      <c r="D275" t="s">
        <v>879</v>
      </c>
      <c r="E275" t="s">
        <v>880</v>
      </c>
      <c r="F275">
        <v>4</v>
      </c>
      <c r="G275">
        <v>1676574938.7874999</v>
      </c>
      <c r="H275">
        <f t="shared" si="136"/>
        <v>6.9188284931428817E-4</v>
      </c>
      <c r="I275">
        <f t="shared" si="137"/>
        <v>0.69188284931428812</v>
      </c>
      <c r="J275">
        <f t="shared" si="138"/>
        <v>15.586923297027578</v>
      </c>
      <c r="K275">
        <f t="shared" si="139"/>
        <v>1696.1175000000001</v>
      </c>
      <c r="L275">
        <f t="shared" si="140"/>
        <v>1067.745070423417</v>
      </c>
      <c r="M275">
        <f t="shared" si="141"/>
        <v>107.91236688745536</v>
      </c>
      <c r="N275">
        <f t="shared" si="142"/>
        <v>171.41924511217999</v>
      </c>
      <c r="O275">
        <f t="shared" si="143"/>
        <v>4.2430363627243145E-2</v>
      </c>
      <c r="P275">
        <f t="shared" si="144"/>
        <v>2.7639511312138834</v>
      </c>
      <c r="Q275">
        <f t="shared" si="145"/>
        <v>4.2071796442051501E-2</v>
      </c>
      <c r="R275">
        <f t="shared" si="146"/>
        <v>2.6326835923313259E-2</v>
      </c>
      <c r="S275">
        <f t="shared" si="147"/>
        <v>226.11163798252798</v>
      </c>
      <c r="T275">
        <f t="shared" si="148"/>
        <v>34.361154906108673</v>
      </c>
      <c r="U275">
        <f t="shared" si="149"/>
        <v>33.3511375</v>
      </c>
      <c r="V275">
        <f t="shared" si="150"/>
        <v>5.1526435258972381</v>
      </c>
      <c r="W275">
        <f t="shared" si="151"/>
        <v>69.92233829738899</v>
      </c>
      <c r="X275">
        <f t="shared" si="152"/>
        <v>3.5622489037837113</v>
      </c>
      <c r="Y275">
        <f t="shared" si="153"/>
        <v>5.0945792010458719</v>
      </c>
      <c r="Z275">
        <f t="shared" si="154"/>
        <v>1.5903946221135268</v>
      </c>
      <c r="AA275">
        <f t="shared" si="155"/>
        <v>-30.51203365476011</v>
      </c>
      <c r="AB275">
        <f t="shared" si="156"/>
        <v>-30.109360077308715</v>
      </c>
      <c r="AC275">
        <f t="shared" si="157"/>
        <v>-2.5009854465061929</v>
      </c>
      <c r="AD275">
        <f t="shared" si="158"/>
        <v>162.98925880395296</v>
      </c>
      <c r="AE275">
        <f t="shared" si="159"/>
        <v>25.823302853166215</v>
      </c>
      <c r="AF275">
        <f t="shared" si="160"/>
        <v>0.68784176503488714</v>
      </c>
      <c r="AG275">
        <f t="shared" si="161"/>
        <v>15.586923297027578</v>
      </c>
      <c r="AH275">
        <v>1782.291237731192</v>
      </c>
      <c r="AI275">
        <v>1761.100909090909</v>
      </c>
      <c r="AJ275">
        <v>1.669020892739437</v>
      </c>
      <c r="AK275">
        <v>61.748436210949897</v>
      </c>
      <c r="AL275">
        <f t="shared" si="162"/>
        <v>0.69188284931428812</v>
      </c>
      <c r="AM275">
        <v>34.634203840750537</v>
      </c>
      <c r="AN275">
        <v>35.249979999999987</v>
      </c>
      <c r="AO275">
        <v>6.0406895194945872E-5</v>
      </c>
      <c r="AP275">
        <v>100.5812648026685</v>
      </c>
      <c r="AQ275">
        <v>12</v>
      </c>
      <c r="AR275">
        <v>2</v>
      </c>
      <c r="AS275">
        <f t="shared" si="163"/>
        <v>1</v>
      </c>
      <c r="AT275">
        <f t="shared" si="164"/>
        <v>0</v>
      </c>
      <c r="AU275">
        <f t="shared" si="165"/>
        <v>47211.315734208365</v>
      </c>
      <c r="AV275">
        <f t="shared" si="166"/>
        <v>1199.9962499999999</v>
      </c>
      <c r="AW275">
        <f t="shared" si="167"/>
        <v>1025.9202885919833</v>
      </c>
      <c r="AX275">
        <f t="shared" si="168"/>
        <v>0.85493624550242009</v>
      </c>
      <c r="AY275">
        <f t="shared" si="169"/>
        <v>0.18842695381967067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1676574938.7874999</v>
      </c>
      <c r="BF275">
        <v>1696.1175000000001</v>
      </c>
      <c r="BG275">
        <v>1721.03125</v>
      </c>
      <c r="BH275">
        <v>35.246875000000003</v>
      </c>
      <c r="BI275">
        <v>34.634324999999997</v>
      </c>
      <c r="BJ275">
        <v>1704.8275000000001</v>
      </c>
      <c r="BK275">
        <v>35.049637500000003</v>
      </c>
      <c r="BL275">
        <v>650.00162499999999</v>
      </c>
      <c r="BM275">
        <v>100.965625</v>
      </c>
      <c r="BN275">
        <v>0.1000412125</v>
      </c>
      <c r="BO275">
        <v>33.149075000000003</v>
      </c>
      <c r="BP275">
        <v>33.3511375</v>
      </c>
      <c r="BQ275">
        <v>999.9</v>
      </c>
      <c r="BR275">
        <v>0</v>
      </c>
      <c r="BS275">
        <v>0</v>
      </c>
      <c r="BT275">
        <v>8997.6574999999993</v>
      </c>
      <c r="BU275">
        <v>0</v>
      </c>
      <c r="BV275">
        <v>1981.05125</v>
      </c>
      <c r="BW275">
        <v>-24.911987499999999</v>
      </c>
      <c r="BX275">
        <v>1758.0862500000001</v>
      </c>
      <c r="BY275">
        <v>1782.7762499999999</v>
      </c>
      <c r="BZ275">
        <v>0.612552125</v>
      </c>
      <c r="CA275">
        <v>1721.03125</v>
      </c>
      <c r="CB275">
        <v>34.634324999999997</v>
      </c>
      <c r="CC275">
        <v>3.5587262499999999</v>
      </c>
      <c r="CD275">
        <v>3.49688</v>
      </c>
      <c r="CE275">
        <v>26.902550000000002</v>
      </c>
      <c r="CF275">
        <v>26.604600000000001</v>
      </c>
      <c r="CG275">
        <v>1199.9962499999999</v>
      </c>
      <c r="CH275">
        <v>0.50004150000000003</v>
      </c>
      <c r="CI275">
        <v>0.49995849999999997</v>
      </c>
      <c r="CJ275">
        <v>0</v>
      </c>
      <c r="CK275">
        <v>1181.1412499999999</v>
      </c>
      <c r="CL275">
        <v>4.9990899999999998</v>
      </c>
      <c r="CM275">
        <v>13185.625</v>
      </c>
      <c r="CN275">
        <v>9557.9700000000012</v>
      </c>
      <c r="CO275">
        <v>43.686999999999998</v>
      </c>
      <c r="CP275">
        <v>46.367125000000001</v>
      </c>
      <c r="CQ275">
        <v>44.609250000000003</v>
      </c>
      <c r="CR275">
        <v>44.992125000000001</v>
      </c>
      <c r="CS275">
        <v>45</v>
      </c>
      <c r="CT275">
        <v>597.54874999999993</v>
      </c>
      <c r="CU275">
        <v>597.44749999999999</v>
      </c>
      <c r="CV275">
        <v>0</v>
      </c>
      <c r="CW275">
        <v>1676574953.0999999</v>
      </c>
      <c r="CX275">
        <v>0</v>
      </c>
      <c r="CY275">
        <v>1676570481.5999999</v>
      </c>
      <c r="CZ275" t="s">
        <v>356</v>
      </c>
      <c r="DA275">
        <v>1676570481.5999999</v>
      </c>
      <c r="DB275">
        <v>1676570479.5999999</v>
      </c>
      <c r="DC275">
        <v>11</v>
      </c>
      <c r="DD275">
        <v>-8.3000000000000004E-2</v>
      </c>
      <c r="DE275">
        <v>1.9E-2</v>
      </c>
      <c r="DF275">
        <v>-6.1429999999999998</v>
      </c>
      <c r="DG275">
        <v>0.19700000000000001</v>
      </c>
      <c r="DH275">
        <v>415</v>
      </c>
      <c r="DI275">
        <v>33</v>
      </c>
      <c r="DJ275">
        <v>0.52</v>
      </c>
      <c r="DK275">
        <v>0.45</v>
      </c>
      <c r="DL275">
        <v>-25.30735</v>
      </c>
      <c r="DM275">
        <v>1.892118574108905</v>
      </c>
      <c r="DN275">
        <v>0.21870961455775109</v>
      </c>
      <c r="DO275">
        <v>0</v>
      </c>
      <c r="DP275">
        <v>0.60271967500000001</v>
      </c>
      <c r="DQ275">
        <v>4.6432536585364538E-2</v>
      </c>
      <c r="DR275">
        <v>5.8707027406755116E-3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3.2959299999999998</v>
      </c>
      <c r="EB275">
        <v>2.6254200000000001</v>
      </c>
      <c r="EC275">
        <v>0.25804100000000002</v>
      </c>
      <c r="ED275">
        <v>0.257853</v>
      </c>
      <c r="EE275">
        <v>0.14224500000000001</v>
      </c>
      <c r="EF275">
        <v>0.139156</v>
      </c>
      <c r="EG275">
        <v>22338</v>
      </c>
      <c r="EH275">
        <v>22664.9</v>
      </c>
      <c r="EI275">
        <v>28028.9</v>
      </c>
      <c r="EJ275">
        <v>29415.4</v>
      </c>
      <c r="EK275">
        <v>33111.199999999997</v>
      </c>
      <c r="EL275">
        <v>35154</v>
      </c>
      <c r="EM275">
        <v>39587.4</v>
      </c>
      <c r="EN275">
        <v>42033.9</v>
      </c>
      <c r="EO275">
        <v>2.1919</v>
      </c>
      <c r="EP275">
        <v>2.1848000000000001</v>
      </c>
      <c r="EQ275">
        <v>0.115812</v>
      </c>
      <c r="ER275">
        <v>0</v>
      </c>
      <c r="ES275">
        <v>31.469899999999999</v>
      </c>
      <c r="ET275">
        <v>999.9</v>
      </c>
      <c r="EU275">
        <v>76.3</v>
      </c>
      <c r="EV275">
        <v>33</v>
      </c>
      <c r="EW275">
        <v>38.177</v>
      </c>
      <c r="EX275">
        <v>56.586500000000001</v>
      </c>
      <c r="EY275">
        <v>-4.0905500000000004</v>
      </c>
      <c r="EZ275">
        <v>2</v>
      </c>
      <c r="FA275">
        <v>0.52628299999999995</v>
      </c>
      <c r="FB275">
        <v>0.537887</v>
      </c>
      <c r="FC275">
        <v>20.2715</v>
      </c>
      <c r="FD275">
        <v>5.2181899999999999</v>
      </c>
      <c r="FE275">
        <v>12.0099</v>
      </c>
      <c r="FF275">
        <v>4.9864499999999996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1.86581</v>
      </c>
      <c r="FM275">
        <v>1.8621799999999999</v>
      </c>
      <c r="FN275">
        <v>1.86426</v>
      </c>
      <c r="FO275">
        <v>1.8603400000000001</v>
      </c>
      <c r="FP275">
        <v>1.8610199999999999</v>
      </c>
      <c r="FQ275">
        <v>1.8601799999999999</v>
      </c>
      <c r="FR275">
        <v>1.86188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-8.7100000000000009</v>
      </c>
      <c r="GH275">
        <v>0.1973</v>
      </c>
      <c r="GI275">
        <v>-4.4815386914191997</v>
      </c>
      <c r="GJ275">
        <v>-4.8024823865547416E-3</v>
      </c>
      <c r="GK275">
        <v>2.2541114550050859E-6</v>
      </c>
      <c r="GL275">
        <v>-5.2254267566753844E-10</v>
      </c>
      <c r="GM275">
        <v>0.19724000000001499</v>
      </c>
      <c r="GN275">
        <v>0</v>
      </c>
      <c r="GO275">
        <v>0</v>
      </c>
      <c r="GP275">
        <v>0</v>
      </c>
      <c r="GQ275">
        <v>6</v>
      </c>
      <c r="GR275">
        <v>2068</v>
      </c>
      <c r="GS275">
        <v>3</v>
      </c>
      <c r="GT275">
        <v>31</v>
      </c>
      <c r="GU275">
        <v>74.3</v>
      </c>
      <c r="GV275">
        <v>74.400000000000006</v>
      </c>
      <c r="GW275">
        <v>4.2675799999999997</v>
      </c>
      <c r="GX275">
        <v>2.4865699999999999</v>
      </c>
      <c r="GY275">
        <v>2.04834</v>
      </c>
      <c r="GZ275">
        <v>2.6245099999999999</v>
      </c>
      <c r="HA275">
        <v>2.1972700000000001</v>
      </c>
      <c r="HB275">
        <v>2.34253</v>
      </c>
      <c r="HC275">
        <v>38.378999999999998</v>
      </c>
      <c r="HD275">
        <v>14.762499999999999</v>
      </c>
      <c r="HE275">
        <v>18</v>
      </c>
      <c r="HF275">
        <v>685.77700000000004</v>
      </c>
      <c r="HG275">
        <v>757.05600000000004</v>
      </c>
      <c r="HH275">
        <v>31.001000000000001</v>
      </c>
      <c r="HI275">
        <v>33.970500000000001</v>
      </c>
      <c r="HJ275">
        <v>30.000800000000002</v>
      </c>
      <c r="HK275">
        <v>33.803400000000003</v>
      </c>
      <c r="HL275">
        <v>33.806699999999999</v>
      </c>
      <c r="HM275">
        <v>85.324700000000007</v>
      </c>
      <c r="HN275">
        <v>7.4804199999999996</v>
      </c>
      <c r="HO275">
        <v>100</v>
      </c>
      <c r="HP275">
        <v>31</v>
      </c>
      <c r="HQ275">
        <v>1735.66</v>
      </c>
      <c r="HR275">
        <v>34.614400000000003</v>
      </c>
      <c r="HS275">
        <v>98.800200000000004</v>
      </c>
      <c r="HT275">
        <v>97.4833</v>
      </c>
    </row>
    <row r="276" spans="1:228" x14ac:dyDescent="0.2">
      <c r="A276">
        <v>261</v>
      </c>
      <c r="B276">
        <v>1676574945.0999999</v>
      </c>
      <c r="C276">
        <v>1038.5</v>
      </c>
      <c r="D276" t="s">
        <v>881</v>
      </c>
      <c r="E276" t="s">
        <v>882</v>
      </c>
      <c r="F276">
        <v>4</v>
      </c>
      <c r="G276">
        <v>1676574943.0999999</v>
      </c>
      <c r="H276">
        <f t="shared" si="136"/>
        <v>6.9930958669445751E-4</v>
      </c>
      <c r="I276">
        <f t="shared" si="137"/>
        <v>0.69930958669445753</v>
      </c>
      <c r="J276">
        <f t="shared" si="138"/>
        <v>15.781640556683382</v>
      </c>
      <c r="K276">
        <f t="shared" si="139"/>
        <v>1702.8914285714291</v>
      </c>
      <c r="L276">
        <f t="shared" si="140"/>
        <v>1073.513728613492</v>
      </c>
      <c r="M276">
        <f t="shared" si="141"/>
        <v>108.49393358208334</v>
      </c>
      <c r="N276">
        <f t="shared" si="142"/>
        <v>172.10156202431412</v>
      </c>
      <c r="O276">
        <f t="shared" si="143"/>
        <v>4.2902005125035364E-2</v>
      </c>
      <c r="P276">
        <f t="shared" si="144"/>
        <v>2.7654778096872019</v>
      </c>
      <c r="Q276">
        <f t="shared" si="145"/>
        <v>4.2535659853276647E-2</v>
      </c>
      <c r="R276">
        <f t="shared" si="146"/>
        <v>2.6617441211035386E-2</v>
      </c>
      <c r="S276">
        <f t="shared" si="147"/>
        <v>226.1126495186775</v>
      </c>
      <c r="T276">
        <f t="shared" si="148"/>
        <v>34.372484223862735</v>
      </c>
      <c r="U276">
        <f t="shared" si="149"/>
        <v>33.351871428571428</v>
      </c>
      <c r="V276">
        <f t="shared" si="150"/>
        <v>5.1528554711892047</v>
      </c>
      <c r="W276">
        <f t="shared" si="151"/>
        <v>69.881218913630462</v>
      </c>
      <c r="X276">
        <f t="shared" si="152"/>
        <v>3.5629489226898139</v>
      </c>
      <c r="Y276">
        <f t="shared" si="153"/>
        <v>5.0985786711783501</v>
      </c>
      <c r="Z276">
        <f t="shared" si="154"/>
        <v>1.5899065484993908</v>
      </c>
      <c r="AA276">
        <f t="shared" si="155"/>
        <v>-30.839552773225577</v>
      </c>
      <c r="AB276">
        <f t="shared" si="156"/>
        <v>-28.150782502797213</v>
      </c>
      <c r="AC276">
        <f t="shared" si="157"/>
        <v>-2.3371769234229536</v>
      </c>
      <c r="AD276">
        <f t="shared" si="158"/>
        <v>164.78513731923175</v>
      </c>
      <c r="AE276">
        <f t="shared" si="159"/>
        <v>25.867426962536491</v>
      </c>
      <c r="AF276">
        <f t="shared" si="160"/>
        <v>0.69594250142557257</v>
      </c>
      <c r="AG276">
        <f t="shared" si="161"/>
        <v>15.781640556683382</v>
      </c>
      <c r="AH276">
        <v>1788.7712132542349</v>
      </c>
      <c r="AI276">
        <v>1767.5721212121209</v>
      </c>
      <c r="AJ276">
        <v>1.62202835552545</v>
      </c>
      <c r="AK276">
        <v>61.748436210949897</v>
      </c>
      <c r="AL276">
        <f t="shared" si="162"/>
        <v>0.69930958669445753</v>
      </c>
      <c r="AM276">
        <v>34.634462191398192</v>
      </c>
      <c r="AN276">
        <v>35.256895757575762</v>
      </c>
      <c r="AO276">
        <v>5.2222676187277208E-5</v>
      </c>
      <c r="AP276">
        <v>100.5812648026685</v>
      </c>
      <c r="AQ276">
        <v>12</v>
      </c>
      <c r="AR276">
        <v>2</v>
      </c>
      <c r="AS276">
        <f t="shared" si="163"/>
        <v>1</v>
      </c>
      <c r="AT276">
        <f t="shared" si="164"/>
        <v>0</v>
      </c>
      <c r="AU276">
        <f t="shared" si="165"/>
        <v>47251.084576699788</v>
      </c>
      <c r="AV276">
        <f t="shared" si="166"/>
        <v>1199.998571428571</v>
      </c>
      <c r="AW276">
        <f t="shared" si="167"/>
        <v>1025.9225707350656</v>
      </c>
      <c r="AX276">
        <f t="shared" si="168"/>
        <v>0.85493649339409472</v>
      </c>
      <c r="AY276">
        <f t="shared" si="169"/>
        <v>0.18842743225060304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1676574943.0999999</v>
      </c>
      <c r="BF276">
        <v>1702.8914285714291</v>
      </c>
      <c r="BG276">
        <v>1727.8628571428569</v>
      </c>
      <c r="BH276">
        <v>35.254271428571428</v>
      </c>
      <c r="BI276">
        <v>34.634514285714282</v>
      </c>
      <c r="BJ276">
        <v>1711.6085714285709</v>
      </c>
      <c r="BK276">
        <v>35.057028571428567</v>
      </c>
      <c r="BL276">
        <v>650.0038571428571</v>
      </c>
      <c r="BM276">
        <v>100.96428571428569</v>
      </c>
      <c r="BN276">
        <v>0.1000329714285715</v>
      </c>
      <c r="BO276">
        <v>33.163057142857141</v>
      </c>
      <c r="BP276">
        <v>33.351871428571428</v>
      </c>
      <c r="BQ276">
        <v>999.89999999999986</v>
      </c>
      <c r="BR276">
        <v>0</v>
      </c>
      <c r="BS276">
        <v>0</v>
      </c>
      <c r="BT276">
        <v>9005.8928571428569</v>
      </c>
      <c r="BU276">
        <v>0</v>
      </c>
      <c r="BV276">
        <v>1979.6085714285709</v>
      </c>
      <c r="BW276">
        <v>-24.971585714285709</v>
      </c>
      <c r="BX276">
        <v>1765.1171428571431</v>
      </c>
      <c r="BY276">
        <v>1789.8528571428569</v>
      </c>
      <c r="BZ276">
        <v>0.61973242857142863</v>
      </c>
      <c r="CA276">
        <v>1727.8628571428569</v>
      </c>
      <c r="CB276">
        <v>34.634514285714282</v>
      </c>
      <c r="CC276">
        <v>3.5594257142857151</v>
      </c>
      <c r="CD276">
        <v>3.4968557142857142</v>
      </c>
      <c r="CE276">
        <v>26.905899999999999</v>
      </c>
      <c r="CF276">
        <v>26.604457142857139</v>
      </c>
      <c r="CG276">
        <v>1199.998571428571</v>
      </c>
      <c r="CH276">
        <v>0.5000349999999999</v>
      </c>
      <c r="CI276">
        <v>0.49996499999999999</v>
      </c>
      <c r="CJ276">
        <v>0</v>
      </c>
      <c r="CK276">
        <v>1181.1542857142861</v>
      </c>
      <c r="CL276">
        <v>4.9990899999999998</v>
      </c>
      <c r="CM276">
        <v>13186.28571428571</v>
      </c>
      <c r="CN276">
        <v>9557.9657142857159</v>
      </c>
      <c r="CO276">
        <v>43.705000000000013</v>
      </c>
      <c r="CP276">
        <v>46.375</v>
      </c>
      <c r="CQ276">
        <v>44.625</v>
      </c>
      <c r="CR276">
        <v>45</v>
      </c>
      <c r="CS276">
        <v>45</v>
      </c>
      <c r="CT276">
        <v>597.54</v>
      </c>
      <c r="CU276">
        <v>597.45857142857142</v>
      </c>
      <c r="CV276">
        <v>0</v>
      </c>
      <c r="CW276">
        <v>1676574956.7</v>
      </c>
      <c r="CX276">
        <v>0</v>
      </c>
      <c r="CY276">
        <v>1676570481.5999999</v>
      </c>
      <c r="CZ276" t="s">
        <v>356</v>
      </c>
      <c r="DA276">
        <v>1676570481.5999999</v>
      </c>
      <c r="DB276">
        <v>1676570479.5999999</v>
      </c>
      <c r="DC276">
        <v>11</v>
      </c>
      <c r="DD276">
        <v>-8.3000000000000004E-2</v>
      </c>
      <c r="DE276">
        <v>1.9E-2</v>
      </c>
      <c r="DF276">
        <v>-6.1429999999999998</v>
      </c>
      <c r="DG276">
        <v>0.19700000000000001</v>
      </c>
      <c r="DH276">
        <v>415</v>
      </c>
      <c r="DI276">
        <v>33</v>
      </c>
      <c r="DJ276">
        <v>0.52</v>
      </c>
      <c r="DK276">
        <v>0.45</v>
      </c>
      <c r="DL276">
        <v>-25.206264999999998</v>
      </c>
      <c r="DM276">
        <v>2.4918866791745291</v>
      </c>
      <c r="DN276">
        <v>0.25814533072476842</v>
      </c>
      <c r="DO276">
        <v>0</v>
      </c>
      <c r="DP276">
        <v>0.60609912500000007</v>
      </c>
      <c r="DQ276">
        <v>8.6399380863037042E-2</v>
      </c>
      <c r="DR276">
        <v>8.4781018282027634E-3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3.2959200000000002</v>
      </c>
      <c r="EB276">
        <v>2.6252900000000001</v>
      </c>
      <c r="EC276">
        <v>0.25857999999999998</v>
      </c>
      <c r="ED276">
        <v>0.25841900000000001</v>
      </c>
      <c r="EE276">
        <v>0.142263</v>
      </c>
      <c r="EF276">
        <v>0.139152</v>
      </c>
      <c r="EG276">
        <v>22321.5</v>
      </c>
      <c r="EH276">
        <v>22647.4</v>
      </c>
      <c r="EI276">
        <v>28028.7</v>
      </c>
      <c r="EJ276">
        <v>29415.200000000001</v>
      </c>
      <c r="EK276">
        <v>33110.6</v>
      </c>
      <c r="EL276">
        <v>35153.800000000003</v>
      </c>
      <c r="EM276">
        <v>39587.5</v>
      </c>
      <c r="EN276">
        <v>42033.4</v>
      </c>
      <c r="EO276">
        <v>2.1917499999999999</v>
      </c>
      <c r="EP276">
        <v>2.18458</v>
      </c>
      <c r="EQ276">
        <v>0.116467</v>
      </c>
      <c r="ER276">
        <v>0</v>
      </c>
      <c r="ES276">
        <v>31.4742</v>
      </c>
      <c r="ET276">
        <v>999.9</v>
      </c>
      <c r="EU276">
        <v>76.3</v>
      </c>
      <c r="EV276">
        <v>33</v>
      </c>
      <c r="EW276">
        <v>38.18</v>
      </c>
      <c r="EX276">
        <v>57.186500000000002</v>
      </c>
      <c r="EY276">
        <v>-4.0584899999999999</v>
      </c>
      <c r="EZ276">
        <v>2</v>
      </c>
      <c r="FA276">
        <v>0.52680899999999997</v>
      </c>
      <c r="FB276">
        <v>0.54505999999999999</v>
      </c>
      <c r="FC276">
        <v>20.2714</v>
      </c>
      <c r="FD276">
        <v>5.2184900000000001</v>
      </c>
      <c r="FE276">
        <v>12.0099</v>
      </c>
      <c r="FF276">
        <v>4.9863499999999998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1.86582</v>
      </c>
      <c r="FM276">
        <v>1.8621799999999999</v>
      </c>
      <c r="FN276">
        <v>1.8642300000000001</v>
      </c>
      <c r="FO276">
        <v>1.8603400000000001</v>
      </c>
      <c r="FP276">
        <v>1.86103</v>
      </c>
      <c r="FQ276">
        <v>1.8601700000000001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-8.7200000000000006</v>
      </c>
      <c r="GH276">
        <v>0.19719999999999999</v>
      </c>
      <c r="GI276">
        <v>-4.4815386914191997</v>
      </c>
      <c r="GJ276">
        <v>-4.8024823865547416E-3</v>
      </c>
      <c r="GK276">
        <v>2.2541114550050859E-6</v>
      </c>
      <c r="GL276">
        <v>-5.2254267566753844E-10</v>
      </c>
      <c r="GM276">
        <v>0.19724000000001499</v>
      </c>
      <c r="GN276">
        <v>0</v>
      </c>
      <c r="GO276">
        <v>0</v>
      </c>
      <c r="GP276">
        <v>0</v>
      </c>
      <c r="GQ276">
        <v>6</v>
      </c>
      <c r="GR276">
        <v>2068</v>
      </c>
      <c r="GS276">
        <v>3</v>
      </c>
      <c r="GT276">
        <v>31</v>
      </c>
      <c r="GU276">
        <v>74.400000000000006</v>
      </c>
      <c r="GV276">
        <v>74.400000000000006</v>
      </c>
      <c r="GW276">
        <v>4.2797900000000002</v>
      </c>
      <c r="GX276">
        <v>2.4853499999999999</v>
      </c>
      <c r="GY276">
        <v>2.04834</v>
      </c>
      <c r="GZ276">
        <v>2.6245099999999999</v>
      </c>
      <c r="HA276">
        <v>2.1972700000000001</v>
      </c>
      <c r="HB276">
        <v>2.33887</v>
      </c>
      <c r="HC276">
        <v>38.378999999999998</v>
      </c>
      <c r="HD276">
        <v>14.762499999999999</v>
      </c>
      <c r="HE276">
        <v>18</v>
      </c>
      <c r="HF276">
        <v>685.72900000000004</v>
      </c>
      <c r="HG276">
        <v>756.91200000000003</v>
      </c>
      <c r="HH276">
        <v>31.0016</v>
      </c>
      <c r="HI276">
        <v>33.976599999999998</v>
      </c>
      <c r="HJ276">
        <v>30.000699999999998</v>
      </c>
      <c r="HK276">
        <v>33.810499999999998</v>
      </c>
      <c r="HL276">
        <v>33.812800000000003</v>
      </c>
      <c r="HM276">
        <v>85.575199999999995</v>
      </c>
      <c r="HN276">
        <v>7.4804199999999996</v>
      </c>
      <c r="HO276">
        <v>100</v>
      </c>
      <c r="HP276">
        <v>31</v>
      </c>
      <c r="HQ276">
        <v>1742.33</v>
      </c>
      <c r="HR276">
        <v>34.614400000000003</v>
      </c>
      <c r="HS276">
        <v>98.8</v>
      </c>
      <c r="HT276">
        <v>97.482399999999998</v>
      </c>
    </row>
    <row r="277" spans="1:228" x14ac:dyDescent="0.2">
      <c r="A277">
        <v>262</v>
      </c>
      <c r="B277">
        <v>1676574949.0999999</v>
      </c>
      <c r="C277">
        <v>1042.5</v>
      </c>
      <c r="D277" t="s">
        <v>883</v>
      </c>
      <c r="E277" t="s">
        <v>884</v>
      </c>
      <c r="F277">
        <v>4</v>
      </c>
      <c r="G277">
        <v>1676574946.7874999</v>
      </c>
      <c r="H277">
        <f t="shared" si="136"/>
        <v>7.0791767900187607E-4</v>
      </c>
      <c r="I277">
        <f t="shared" si="137"/>
        <v>0.70791767900187608</v>
      </c>
      <c r="J277">
        <f t="shared" si="138"/>
        <v>15.428437737161946</v>
      </c>
      <c r="K277">
        <f t="shared" si="139"/>
        <v>1708.9224999999999</v>
      </c>
      <c r="L277">
        <f t="shared" si="140"/>
        <v>1097.5906099965985</v>
      </c>
      <c r="M277">
        <f t="shared" si="141"/>
        <v>110.92364006160318</v>
      </c>
      <c r="N277">
        <f t="shared" si="142"/>
        <v>172.70547192797366</v>
      </c>
      <c r="O277">
        <f t="shared" si="143"/>
        <v>4.330049139458076E-2</v>
      </c>
      <c r="P277">
        <f t="shared" si="144"/>
        <v>2.7589574214206527</v>
      </c>
      <c r="Q277">
        <f t="shared" si="145"/>
        <v>4.2926467343090975E-2</v>
      </c>
      <c r="R277">
        <f t="shared" si="146"/>
        <v>2.6862377260458543E-2</v>
      </c>
      <c r="S277">
        <f t="shared" si="147"/>
        <v>226.11127423296659</v>
      </c>
      <c r="T277">
        <f t="shared" si="148"/>
        <v>34.384440508788003</v>
      </c>
      <c r="U277">
        <f t="shared" si="149"/>
        <v>33.371124999999999</v>
      </c>
      <c r="V277">
        <f t="shared" si="150"/>
        <v>5.158418264017036</v>
      </c>
      <c r="W277">
        <f t="shared" si="151"/>
        <v>69.850100439907465</v>
      </c>
      <c r="X277">
        <f t="shared" si="152"/>
        <v>3.5637000219584838</v>
      </c>
      <c r="Y277">
        <f t="shared" si="153"/>
        <v>5.1019254081450613</v>
      </c>
      <c r="Z277">
        <f t="shared" si="154"/>
        <v>1.5947182420585522</v>
      </c>
      <c r="AA277">
        <f t="shared" si="155"/>
        <v>-31.219169643982735</v>
      </c>
      <c r="AB277">
        <f t="shared" si="156"/>
        <v>-29.20899669289982</v>
      </c>
      <c r="AC277">
        <f t="shared" si="157"/>
        <v>-2.4311332641591932</v>
      </c>
      <c r="AD277">
        <f t="shared" si="158"/>
        <v>163.25197463192484</v>
      </c>
      <c r="AE277">
        <f t="shared" si="159"/>
        <v>26.113592769257064</v>
      </c>
      <c r="AF277">
        <f t="shared" si="160"/>
        <v>0.7016327116169212</v>
      </c>
      <c r="AG277">
        <f t="shared" si="161"/>
        <v>15.428437737161946</v>
      </c>
      <c r="AH277">
        <v>1795.8840808612449</v>
      </c>
      <c r="AI277">
        <v>1774.550545454545</v>
      </c>
      <c r="AJ277">
        <v>1.747568902391714</v>
      </c>
      <c r="AK277">
        <v>61.748436210949897</v>
      </c>
      <c r="AL277">
        <f t="shared" si="162"/>
        <v>0.70791767900187608</v>
      </c>
      <c r="AM277">
        <v>34.636823195103077</v>
      </c>
      <c r="AN277">
        <v>35.266755757575737</v>
      </c>
      <c r="AO277">
        <v>7.7308493596947006E-5</v>
      </c>
      <c r="AP277">
        <v>100.5812648026685</v>
      </c>
      <c r="AQ277">
        <v>12</v>
      </c>
      <c r="AR277">
        <v>2</v>
      </c>
      <c r="AS277">
        <f t="shared" si="163"/>
        <v>1</v>
      </c>
      <c r="AT277">
        <f t="shared" si="164"/>
        <v>0</v>
      </c>
      <c r="AU277">
        <f t="shared" si="165"/>
        <v>47070.247043127572</v>
      </c>
      <c r="AV277">
        <f t="shared" si="166"/>
        <v>1199.99125</v>
      </c>
      <c r="AW277">
        <f t="shared" si="167"/>
        <v>1025.9163135922106</v>
      </c>
      <c r="AX277">
        <f t="shared" si="168"/>
        <v>0.85493649523878656</v>
      </c>
      <c r="AY277">
        <f t="shared" si="169"/>
        <v>0.18842743581085827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1676574946.7874999</v>
      </c>
      <c r="BF277">
        <v>1708.9224999999999</v>
      </c>
      <c r="BG277">
        <v>1734.13375</v>
      </c>
      <c r="BH277">
        <v>35.26285</v>
      </c>
      <c r="BI277">
        <v>34.638037500000003</v>
      </c>
      <c r="BJ277">
        <v>1717.65</v>
      </c>
      <c r="BK277">
        <v>35.065587500000007</v>
      </c>
      <c r="BL277">
        <v>650.01049999999998</v>
      </c>
      <c r="BM277">
        <v>100.960875</v>
      </c>
      <c r="BN277">
        <v>0.100157275</v>
      </c>
      <c r="BO277">
        <v>33.174750000000003</v>
      </c>
      <c r="BP277">
        <v>33.371124999999999</v>
      </c>
      <c r="BQ277">
        <v>999.9</v>
      </c>
      <c r="BR277">
        <v>0</v>
      </c>
      <c r="BS277">
        <v>0</v>
      </c>
      <c r="BT277">
        <v>8971.5625</v>
      </c>
      <c r="BU277">
        <v>0</v>
      </c>
      <c r="BV277">
        <v>1981.39625</v>
      </c>
      <c r="BW277">
        <v>-25.210825</v>
      </c>
      <c r="BX277">
        <v>1771.385</v>
      </c>
      <c r="BY277">
        <v>1796.355</v>
      </c>
      <c r="BZ277">
        <v>0.62478400000000001</v>
      </c>
      <c r="CA277">
        <v>1734.13375</v>
      </c>
      <c r="CB277">
        <v>34.638037500000003</v>
      </c>
      <c r="CC277">
        <v>3.560165</v>
      </c>
      <c r="CD277">
        <v>3.4970850000000002</v>
      </c>
      <c r="CE277">
        <v>26.909412499999998</v>
      </c>
      <c r="CF277">
        <v>26.605587499999999</v>
      </c>
      <c r="CG277">
        <v>1199.99125</v>
      </c>
      <c r="CH277">
        <v>0.50003449999999994</v>
      </c>
      <c r="CI277">
        <v>0.49996550000000001</v>
      </c>
      <c r="CJ277">
        <v>0</v>
      </c>
      <c r="CK277">
        <v>1180.7850000000001</v>
      </c>
      <c r="CL277">
        <v>4.9990899999999998</v>
      </c>
      <c r="CM277">
        <v>13184.525</v>
      </c>
      <c r="CN277">
        <v>9557.8974999999991</v>
      </c>
      <c r="CO277">
        <v>43.718499999999999</v>
      </c>
      <c r="CP277">
        <v>46.375</v>
      </c>
      <c r="CQ277">
        <v>44.625</v>
      </c>
      <c r="CR277">
        <v>45.015500000000003</v>
      </c>
      <c r="CS277">
        <v>45</v>
      </c>
      <c r="CT277">
        <v>597.53625</v>
      </c>
      <c r="CU277">
        <v>597.45500000000004</v>
      </c>
      <c r="CV277">
        <v>0</v>
      </c>
      <c r="CW277">
        <v>1676574960.9000001</v>
      </c>
      <c r="CX277">
        <v>0</v>
      </c>
      <c r="CY277">
        <v>1676570481.5999999</v>
      </c>
      <c r="CZ277" t="s">
        <v>356</v>
      </c>
      <c r="DA277">
        <v>1676570481.5999999</v>
      </c>
      <c r="DB277">
        <v>1676570479.5999999</v>
      </c>
      <c r="DC277">
        <v>11</v>
      </c>
      <c r="DD277">
        <v>-8.3000000000000004E-2</v>
      </c>
      <c r="DE277">
        <v>1.9E-2</v>
      </c>
      <c r="DF277">
        <v>-6.1429999999999998</v>
      </c>
      <c r="DG277">
        <v>0.19700000000000001</v>
      </c>
      <c r="DH277">
        <v>415</v>
      </c>
      <c r="DI277">
        <v>33</v>
      </c>
      <c r="DJ277">
        <v>0.52</v>
      </c>
      <c r="DK277">
        <v>0.45</v>
      </c>
      <c r="DL277">
        <v>-25.146879999999999</v>
      </c>
      <c r="DM277">
        <v>1.1179181988743681</v>
      </c>
      <c r="DN277">
        <v>0.20980034580524451</v>
      </c>
      <c r="DO277">
        <v>0</v>
      </c>
      <c r="DP277">
        <v>0.61196695000000001</v>
      </c>
      <c r="DQ277">
        <v>9.336992870543967E-2</v>
      </c>
      <c r="DR277">
        <v>9.011779346915905E-3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3.2959000000000001</v>
      </c>
      <c r="EB277">
        <v>2.6252</v>
      </c>
      <c r="EC277">
        <v>0.25916</v>
      </c>
      <c r="ED277">
        <v>0.25898599999999999</v>
      </c>
      <c r="EE277">
        <v>0.14227899999999999</v>
      </c>
      <c r="EF277">
        <v>0.13916200000000001</v>
      </c>
      <c r="EG277">
        <v>22303.9</v>
      </c>
      <c r="EH277">
        <v>22629.599999999999</v>
      </c>
      <c r="EI277">
        <v>28028.6</v>
      </c>
      <c r="EJ277">
        <v>29414.799999999999</v>
      </c>
      <c r="EK277">
        <v>33109.599999999999</v>
      </c>
      <c r="EL277">
        <v>35153.1</v>
      </c>
      <c r="EM277">
        <v>39587</v>
      </c>
      <c r="EN277">
        <v>42033</v>
      </c>
      <c r="EO277">
        <v>2.1918500000000001</v>
      </c>
      <c r="EP277">
        <v>2.1842999999999999</v>
      </c>
      <c r="EQ277">
        <v>0.116967</v>
      </c>
      <c r="ER277">
        <v>0</v>
      </c>
      <c r="ES277">
        <v>31.4818</v>
      </c>
      <c r="ET277">
        <v>999.9</v>
      </c>
      <c r="EU277">
        <v>76.3</v>
      </c>
      <c r="EV277">
        <v>33</v>
      </c>
      <c r="EW277">
        <v>38.181100000000001</v>
      </c>
      <c r="EX277">
        <v>56.646500000000003</v>
      </c>
      <c r="EY277">
        <v>-4.0785299999999998</v>
      </c>
      <c r="EZ277">
        <v>2</v>
      </c>
      <c r="FA277">
        <v>0.52721300000000004</v>
      </c>
      <c r="FB277">
        <v>0.55354300000000001</v>
      </c>
      <c r="FC277">
        <v>20.2713</v>
      </c>
      <c r="FD277">
        <v>5.2184900000000001</v>
      </c>
      <c r="FE277">
        <v>12.0099</v>
      </c>
      <c r="FF277">
        <v>4.9863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1.8658300000000001</v>
      </c>
      <c r="FM277">
        <v>1.8621799999999999</v>
      </c>
      <c r="FN277">
        <v>1.8642300000000001</v>
      </c>
      <c r="FO277">
        <v>1.8603499999999999</v>
      </c>
      <c r="FP277">
        <v>1.8610199999999999</v>
      </c>
      <c r="FQ277">
        <v>1.8602000000000001</v>
      </c>
      <c r="FR277">
        <v>1.86188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-8.74</v>
      </c>
      <c r="GH277">
        <v>0.19719999999999999</v>
      </c>
      <c r="GI277">
        <v>-4.4815386914191997</v>
      </c>
      <c r="GJ277">
        <v>-4.8024823865547416E-3</v>
      </c>
      <c r="GK277">
        <v>2.2541114550050859E-6</v>
      </c>
      <c r="GL277">
        <v>-5.2254267566753844E-10</v>
      </c>
      <c r="GM277">
        <v>0.19724000000001499</v>
      </c>
      <c r="GN277">
        <v>0</v>
      </c>
      <c r="GO277">
        <v>0</v>
      </c>
      <c r="GP277">
        <v>0</v>
      </c>
      <c r="GQ277">
        <v>6</v>
      </c>
      <c r="GR277">
        <v>2068</v>
      </c>
      <c r="GS277">
        <v>3</v>
      </c>
      <c r="GT277">
        <v>31</v>
      </c>
      <c r="GU277">
        <v>74.5</v>
      </c>
      <c r="GV277">
        <v>74.5</v>
      </c>
      <c r="GW277">
        <v>4.2919900000000002</v>
      </c>
      <c r="GX277">
        <v>2.4865699999999999</v>
      </c>
      <c r="GY277">
        <v>2.04834</v>
      </c>
      <c r="GZ277">
        <v>2.6245099999999999</v>
      </c>
      <c r="HA277">
        <v>2.1972700000000001</v>
      </c>
      <c r="HB277">
        <v>2.2875999999999999</v>
      </c>
      <c r="HC277">
        <v>38.403399999999998</v>
      </c>
      <c r="HD277">
        <v>14.7362</v>
      </c>
      <c r="HE277">
        <v>18</v>
      </c>
      <c r="HF277">
        <v>685.88300000000004</v>
      </c>
      <c r="HG277">
        <v>756.73800000000006</v>
      </c>
      <c r="HH277">
        <v>31.001999999999999</v>
      </c>
      <c r="HI277">
        <v>33.982700000000001</v>
      </c>
      <c r="HJ277">
        <v>30.000699999999998</v>
      </c>
      <c r="HK277">
        <v>33.817100000000003</v>
      </c>
      <c r="HL277">
        <v>33.820300000000003</v>
      </c>
      <c r="HM277">
        <v>85.828599999999994</v>
      </c>
      <c r="HN277">
        <v>7.4804199999999996</v>
      </c>
      <c r="HO277">
        <v>100</v>
      </c>
      <c r="HP277">
        <v>31</v>
      </c>
      <c r="HQ277">
        <v>1749.01</v>
      </c>
      <c r="HR277">
        <v>34.614400000000003</v>
      </c>
      <c r="HS277">
        <v>98.799300000000002</v>
      </c>
      <c r="HT277">
        <v>97.481300000000005</v>
      </c>
    </row>
    <row r="278" spans="1:228" x14ac:dyDescent="0.2">
      <c r="A278">
        <v>263</v>
      </c>
      <c r="B278">
        <v>1676574953.0999999</v>
      </c>
      <c r="C278">
        <v>1046.5</v>
      </c>
      <c r="D278" t="s">
        <v>885</v>
      </c>
      <c r="E278" t="s">
        <v>886</v>
      </c>
      <c r="F278">
        <v>4</v>
      </c>
      <c r="G278">
        <v>1676574951.0999999</v>
      </c>
      <c r="H278">
        <f t="shared" si="136"/>
        <v>7.0683521576635081E-4</v>
      </c>
      <c r="I278">
        <f t="shared" si="137"/>
        <v>0.70683521576635078</v>
      </c>
      <c r="J278">
        <f t="shared" si="138"/>
        <v>15.344465143526186</v>
      </c>
      <c r="K278">
        <f t="shared" si="139"/>
        <v>1716.2028571428571</v>
      </c>
      <c r="L278">
        <f t="shared" si="140"/>
        <v>1105.6561307724858</v>
      </c>
      <c r="M278">
        <f t="shared" si="141"/>
        <v>111.7364308783422</v>
      </c>
      <c r="N278">
        <f t="shared" si="142"/>
        <v>173.4376327171253</v>
      </c>
      <c r="O278">
        <f t="shared" si="143"/>
        <v>4.3141904348467972E-2</v>
      </c>
      <c r="P278">
        <f t="shared" si="144"/>
        <v>2.7738633079196719</v>
      </c>
      <c r="Q278">
        <f t="shared" si="145"/>
        <v>4.2772579146448664E-2</v>
      </c>
      <c r="R278">
        <f t="shared" si="146"/>
        <v>2.6765780719141215E-2</v>
      </c>
      <c r="S278">
        <f t="shared" si="147"/>
        <v>226.11074280457908</v>
      </c>
      <c r="T278">
        <f t="shared" si="148"/>
        <v>34.390867161996937</v>
      </c>
      <c r="U278">
        <f t="shared" si="149"/>
        <v>33.384871428571429</v>
      </c>
      <c r="V278">
        <f t="shared" si="150"/>
        <v>5.1623931142499169</v>
      </c>
      <c r="W278">
        <f t="shared" si="151"/>
        <v>69.817347373199553</v>
      </c>
      <c r="X278">
        <f t="shared" si="152"/>
        <v>3.5644583530368301</v>
      </c>
      <c r="Y278">
        <f t="shared" si="153"/>
        <v>5.1054050134323798</v>
      </c>
      <c r="Z278">
        <f t="shared" si="154"/>
        <v>1.5979347612130868</v>
      </c>
      <c r="AA278">
        <f t="shared" si="155"/>
        <v>-31.171433015296071</v>
      </c>
      <c r="AB278">
        <f t="shared" si="156"/>
        <v>-29.605541993466815</v>
      </c>
      <c r="AC278">
        <f t="shared" si="157"/>
        <v>-2.4512080022679346</v>
      </c>
      <c r="AD278">
        <f t="shared" si="158"/>
        <v>162.88255979354824</v>
      </c>
      <c r="AE278">
        <f t="shared" si="159"/>
        <v>25.981155675686882</v>
      </c>
      <c r="AF278">
        <f t="shared" si="160"/>
        <v>0.7021533498687329</v>
      </c>
      <c r="AG278">
        <f t="shared" si="161"/>
        <v>15.344465143526186</v>
      </c>
      <c r="AH278">
        <v>1802.715578984041</v>
      </c>
      <c r="AI278">
        <v>1781.5232727272719</v>
      </c>
      <c r="AJ278">
        <v>1.731187193278011</v>
      </c>
      <c r="AK278">
        <v>61.748436210949897</v>
      </c>
      <c r="AL278">
        <f t="shared" si="162"/>
        <v>0.70683521576635078</v>
      </c>
      <c r="AM278">
        <v>34.643779112296329</v>
      </c>
      <c r="AN278">
        <v>35.272889696969678</v>
      </c>
      <c r="AO278">
        <v>5.8305718796568943E-5</v>
      </c>
      <c r="AP278">
        <v>100.5812648026685</v>
      </c>
      <c r="AQ278">
        <v>12</v>
      </c>
      <c r="AR278">
        <v>2</v>
      </c>
      <c r="AS278">
        <f t="shared" si="163"/>
        <v>1</v>
      </c>
      <c r="AT278">
        <f t="shared" si="164"/>
        <v>0</v>
      </c>
      <c r="AU278">
        <f t="shared" si="165"/>
        <v>47477.893857002098</v>
      </c>
      <c r="AV278">
        <f t="shared" si="166"/>
        <v>1199.987142857143</v>
      </c>
      <c r="AW278">
        <f t="shared" si="167"/>
        <v>1025.9129278780206</v>
      </c>
      <c r="AX278">
        <f t="shared" si="168"/>
        <v>0.85493659993334958</v>
      </c>
      <c r="AY278">
        <f t="shared" si="169"/>
        <v>0.18842763787136449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1676574951.0999999</v>
      </c>
      <c r="BF278">
        <v>1716.2028571428571</v>
      </c>
      <c r="BG278">
        <v>1741.298571428571</v>
      </c>
      <c r="BH278">
        <v>35.271085714285711</v>
      </c>
      <c r="BI278">
        <v>34.645785714285722</v>
      </c>
      <c r="BJ278">
        <v>1724.9428571428571</v>
      </c>
      <c r="BK278">
        <v>35.073842857142857</v>
      </c>
      <c r="BL278">
        <v>649.98014285714282</v>
      </c>
      <c r="BM278">
        <v>100.9594285714286</v>
      </c>
      <c r="BN278">
        <v>9.9506271428571422E-2</v>
      </c>
      <c r="BO278">
        <v>33.186900000000001</v>
      </c>
      <c r="BP278">
        <v>33.384871428571429</v>
      </c>
      <c r="BQ278">
        <v>999.89999999999986</v>
      </c>
      <c r="BR278">
        <v>0</v>
      </c>
      <c r="BS278">
        <v>0</v>
      </c>
      <c r="BT278">
        <v>9050.982857142857</v>
      </c>
      <c r="BU278">
        <v>0</v>
      </c>
      <c r="BV278">
        <v>1986.668571428572</v>
      </c>
      <c r="BW278">
        <v>-25.09562857142857</v>
      </c>
      <c r="BX278">
        <v>1778.948571428572</v>
      </c>
      <c r="BY278">
        <v>1803.7914285714289</v>
      </c>
      <c r="BZ278">
        <v>0.62529471428571426</v>
      </c>
      <c r="CA278">
        <v>1741.298571428571</v>
      </c>
      <c r="CB278">
        <v>34.645785714285722</v>
      </c>
      <c r="CC278">
        <v>3.5609500000000009</v>
      </c>
      <c r="CD278">
        <v>3.4978185714285721</v>
      </c>
      <c r="CE278">
        <v>26.913157142857141</v>
      </c>
      <c r="CF278">
        <v>26.60915714285715</v>
      </c>
      <c r="CG278">
        <v>1199.987142857143</v>
      </c>
      <c r="CH278">
        <v>0.500031</v>
      </c>
      <c r="CI278">
        <v>0.49996900000000011</v>
      </c>
      <c r="CJ278">
        <v>0</v>
      </c>
      <c r="CK278">
        <v>1180.5342857142859</v>
      </c>
      <c r="CL278">
        <v>4.9990899999999998</v>
      </c>
      <c r="CM278">
        <v>13184.342857142859</v>
      </c>
      <c r="CN278">
        <v>9557.8614285714284</v>
      </c>
      <c r="CO278">
        <v>43.741</v>
      </c>
      <c r="CP278">
        <v>46.375</v>
      </c>
      <c r="CQ278">
        <v>44.625</v>
      </c>
      <c r="CR278">
        <v>45.017714285714291</v>
      </c>
      <c r="CS278">
        <v>45</v>
      </c>
      <c r="CT278">
        <v>597.52999999999986</v>
      </c>
      <c r="CU278">
        <v>597.4571428571428</v>
      </c>
      <c r="CV278">
        <v>0</v>
      </c>
      <c r="CW278">
        <v>1676574965.0999999</v>
      </c>
      <c r="CX278">
        <v>0</v>
      </c>
      <c r="CY278">
        <v>1676570481.5999999</v>
      </c>
      <c r="CZ278" t="s">
        <v>356</v>
      </c>
      <c r="DA278">
        <v>1676570481.5999999</v>
      </c>
      <c r="DB278">
        <v>1676570479.5999999</v>
      </c>
      <c r="DC278">
        <v>11</v>
      </c>
      <c r="DD278">
        <v>-8.3000000000000004E-2</v>
      </c>
      <c r="DE278">
        <v>1.9E-2</v>
      </c>
      <c r="DF278">
        <v>-6.1429999999999998</v>
      </c>
      <c r="DG278">
        <v>0.19700000000000001</v>
      </c>
      <c r="DH278">
        <v>415</v>
      </c>
      <c r="DI278">
        <v>33</v>
      </c>
      <c r="DJ278">
        <v>0.52</v>
      </c>
      <c r="DK278">
        <v>0.45</v>
      </c>
      <c r="DL278">
        <v>-25.080447499999998</v>
      </c>
      <c r="DM278">
        <v>2.4926454033877301E-2</v>
      </c>
      <c r="DN278">
        <v>0.15505872917623839</v>
      </c>
      <c r="DO278">
        <v>1</v>
      </c>
      <c r="DP278">
        <v>0.61706585000000003</v>
      </c>
      <c r="DQ278">
        <v>7.970550844277545E-2</v>
      </c>
      <c r="DR278">
        <v>7.8928571840303878E-3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363</v>
      </c>
      <c r="EA278">
        <v>3.2957700000000001</v>
      </c>
      <c r="EB278">
        <v>2.6252</v>
      </c>
      <c r="EC278">
        <v>0.25974199999999997</v>
      </c>
      <c r="ED278">
        <v>0.25956699999999999</v>
      </c>
      <c r="EE278">
        <v>0.142295</v>
      </c>
      <c r="EF278">
        <v>0.139178</v>
      </c>
      <c r="EG278">
        <v>22286.2</v>
      </c>
      <c r="EH278">
        <v>22611.599999999999</v>
      </c>
      <c r="EI278">
        <v>28028.6</v>
      </c>
      <c r="EJ278">
        <v>29414.6</v>
      </c>
      <c r="EK278">
        <v>33108.800000000003</v>
      </c>
      <c r="EL278">
        <v>35152.5</v>
      </c>
      <c r="EM278">
        <v>39586.800000000003</v>
      </c>
      <c r="EN278">
        <v>42033</v>
      </c>
      <c r="EO278">
        <v>2.1913499999999999</v>
      </c>
      <c r="EP278">
        <v>2.1846000000000001</v>
      </c>
      <c r="EQ278">
        <v>0.11734700000000001</v>
      </c>
      <c r="ER278">
        <v>0</v>
      </c>
      <c r="ES278">
        <v>31.4922</v>
      </c>
      <c r="ET278">
        <v>999.9</v>
      </c>
      <c r="EU278">
        <v>76.3</v>
      </c>
      <c r="EV278">
        <v>33</v>
      </c>
      <c r="EW278">
        <v>38.177</v>
      </c>
      <c r="EX278">
        <v>56.586500000000001</v>
      </c>
      <c r="EY278">
        <v>-4.0384599999999997</v>
      </c>
      <c r="EZ278">
        <v>2</v>
      </c>
      <c r="FA278">
        <v>0.52789900000000001</v>
      </c>
      <c r="FB278">
        <v>0.56138299999999997</v>
      </c>
      <c r="FC278">
        <v>20.2713</v>
      </c>
      <c r="FD278">
        <v>5.2184900000000001</v>
      </c>
      <c r="FE278">
        <v>12.0099</v>
      </c>
      <c r="FF278">
        <v>4.9861000000000004</v>
      </c>
      <c r="FG278">
        <v>3.2845800000000001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1.8621799999999999</v>
      </c>
      <c r="FN278">
        <v>1.86425</v>
      </c>
      <c r="FO278">
        <v>1.8603499999999999</v>
      </c>
      <c r="FP278">
        <v>1.8610199999999999</v>
      </c>
      <c r="FQ278">
        <v>1.8602000000000001</v>
      </c>
      <c r="FR278">
        <v>1.86188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-8.75</v>
      </c>
      <c r="GH278">
        <v>0.1973</v>
      </c>
      <c r="GI278">
        <v>-4.4815386914191997</v>
      </c>
      <c r="GJ278">
        <v>-4.8024823865547416E-3</v>
      </c>
      <c r="GK278">
        <v>2.2541114550050859E-6</v>
      </c>
      <c r="GL278">
        <v>-5.2254267566753844E-10</v>
      </c>
      <c r="GM278">
        <v>0.19724000000001499</v>
      </c>
      <c r="GN278">
        <v>0</v>
      </c>
      <c r="GO278">
        <v>0</v>
      </c>
      <c r="GP278">
        <v>0</v>
      </c>
      <c r="GQ278">
        <v>6</v>
      </c>
      <c r="GR278">
        <v>2068</v>
      </c>
      <c r="GS278">
        <v>3</v>
      </c>
      <c r="GT278">
        <v>31</v>
      </c>
      <c r="GU278">
        <v>74.5</v>
      </c>
      <c r="GV278">
        <v>74.599999999999994</v>
      </c>
      <c r="GW278">
        <v>4.3054199999999998</v>
      </c>
      <c r="GX278">
        <v>2.4841299999999999</v>
      </c>
      <c r="GY278">
        <v>2.04834</v>
      </c>
      <c r="GZ278">
        <v>2.6245099999999999</v>
      </c>
      <c r="HA278">
        <v>2.1972700000000001</v>
      </c>
      <c r="HB278">
        <v>2.3278799999999999</v>
      </c>
      <c r="HC278">
        <v>38.403399999999998</v>
      </c>
      <c r="HD278">
        <v>14.7537</v>
      </c>
      <c r="HE278">
        <v>18</v>
      </c>
      <c r="HF278">
        <v>685.53700000000003</v>
      </c>
      <c r="HG278">
        <v>757.10599999999999</v>
      </c>
      <c r="HH278">
        <v>31.002099999999999</v>
      </c>
      <c r="HI278">
        <v>33.988900000000001</v>
      </c>
      <c r="HJ278">
        <v>30.000800000000002</v>
      </c>
      <c r="HK278">
        <v>33.8232</v>
      </c>
      <c r="HL278">
        <v>33.8264</v>
      </c>
      <c r="HM278">
        <v>86.079700000000003</v>
      </c>
      <c r="HN278">
        <v>7.4804199999999996</v>
      </c>
      <c r="HO278">
        <v>100</v>
      </c>
      <c r="HP278">
        <v>31</v>
      </c>
      <c r="HQ278">
        <v>1755.69</v>
      </c>
      <c r="HR278">
        <v>34.612900000000003</v>
      </c>
      <c r="HS278">
        <v>98.798900000000003</v>
      </c>
      <c r="HT278">
        <v>97.481099999999998</v>
      </c>
    </row>
    <row r="279" spans="1:228" x14ac:dyDescent="0.2">
      <c r="A279">
        <v>264</v>
      </c>
      <c r="B279">
        <v>1676574957.0999999</v>
      </c>
      <c r="C279">
        <v>1050.5</v>
      </c>
      <c r="D279" t="s">
        <v>887</v>
      </c>
      <c r="E279" t="s">
        <v>888</v>
      </c>
      <c r="F279">
        <v>4</v>
      </c>
      <c r="G279">
        <v>1676574954.7874999</v>
      </c>
      <c r="H279">
        <f t="shared" si="136"/>
        <v>7.0252879113629385E-4</v>
      </c>
      <c r="I279">
        <f t="shared" si="137"/>
        <v>0.70252879113629385</v>
      </c>
      <c r="J279">
        <f t="shared" si="138"/>
        <v>15.621472930276514</v>
      </c>
      <c r="K279">
        <f t="shared" si="139"/>
        <v>1722.2225000000001</v>
      </c>
      <c r="L279">
        <f t="shared" si="140"/>
        <v>1096.696548100899</v>
      </c>
      <c r="M279">
        <f t="shared" si="141"/>
        <v>110.83265705572329</v>
      </c>
      <c r="N279">
        <f t="shared" si="142"/>
        <v>174.04859716818319</v>
      </c>
      <c r="O279">
        <f t="shared" si="143"/>
        <v>4.2803031402463089E-2</v>
      </c>
      <c r="P279">
        <f t="shared" si="144"/>
        <v>2.7629492484493579</v>
      </c>
      <c r="Q279">
        <f t="shared" si="145"/>
        <v>4.2438036067597412E-2</v>
      </c>
      <c r="R279">
        <f t="shared" si="146"/>
        <v>2.655630637774517E-2</v>
      </c>
      <c r="S279">
        <f t="shared" si="147"/>
        <v>226.11217985829614</v>
      </c>
      <c r="T279">
        <f t="shared" si="148"/>
        <v>34.405024165484292</v>
      </c>
      <c r="U279">
        <f t="shared" si="149"/>
        <v>33.395287499999988</v>
      </c>
      <c r="V279">
        <f t="shared" si="150"/>
        <v>5.1654067487024777</v>
      </c>
      <c r="W279">
        <f t="shared" si="151"/>
        <v>69.788233235721577</v>
      </c>
      <c r="X279">
        <f t="shared" si="152"/>
        <v>3.5646891647370107</v>
      </c>
      <c r="Y279">
        <f t="shared" si="153"/>
        <v>5.1078656092305268</v>
      </c>
      <c r="Z279">
        <f t="shared" si="154"/>
        <v>1.600717583965467</v>
      </c>
      <c r="AA279">
        <f t="shared" si="155"/>
        <v>-30.981519689110559</v>
      </c>
      <c r="AB279">
        <f t="shared" si="156"/>
        <v>-29.761432752502255</v>
      </c>
      <c r="AC279">
        <f t="shared" si="157"/>
        <v>-2.4740789357070514</v>
      </c>
      <c r="AD279">
        <f t="shared" si="158"/>
        <v>162.89514848097627</v>
      </c>
      <c r="AE279">
        <f t="shared" si="159"/>
        <v>26.197204674327665</v>
      </c>
      <c r="AF279">
        <f t="shared" si="160"/>
        <v>0.70114935418659474</v>
      </c>
      <c r="AG279">
        <f t="shared" si="161"/>
        <v>15.621472930276514</v>
      </c>
      <c r="AH279">
        <v>1809.724820248525</v>
      </c>
      <c r="AI279">
        <v>1788.316969696969</v>
      </c>
      <c r="AJ279">
        <v>1.7183793721163061</v>
      </c>
      <c r="AK279">
        <v>61.748436210949897</v>
      </c>
      <c r="AL279">
        <f t="shared" si="162"/>
        <v>0.70252879113629385</v>
      </c>
      <c r="AM279">
        <v>34.648173402136678</v>
      </c>
      <c r="AN279">
        <v>35.27385151515152</v>
      </c>
      <c r="AO279">
        <v>-1.2289247910096881E-5</v>
      </c>
      <c r="AP279">
        <v>100.5812648026685</v>
      </c>
      <c r="AQ279">
        <v>12</v>
      </c>
      <c r="AR279">
        <v>2</v>
      </c>
      <c r="AS279">
        <f t="shared" si="163"/>
        <v>1</v>
      </c>
      <c r="AT279">
        <f t="shared" si="164"/>
        <v>0</v>
      </c>
      <c r="AU279">
        <f t="shared" si="165"/>
        <v>47176.611818624915</v>
      </c>
      <c r="AV279">
        <f t="shared" si="166"/>
        <v>1199.9937500000001</v>
      </c>
      <c r="AW279">
        <f t="shared" si="167"/>
        <v>1025.9186760923815</v>
      </c>
      <c r="AX279">
        <f t="shared" si="168"/>
        <v>0.85493668287220781</v>
      </c>
      <c r="AY279">
        <f t="shared" si="169"/>
        <v>0.18842779794336106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1676574954.7874999</v>
      </c>
      <c r="BF279">
        <v>1722.2225000000001</v>
      </c>
      <c r="BG279">
        <v>1747.51875</v>
      </c>
      <c r="BH279">
        <v>35.272837500000001</v>
      </c>
      <c r="BI279">
        <v>34.648462499999987</v>
      </c>
      <c r="BJ279">
        <v>1730.9725000000001</v>
      </c>
      <c r="BK279">
        <v>35.075575000000001</v>
      </c>
      <c r="BL279">
        <v>650.01112499999999</v>
      </c>
      <c r="BM279">
        <v>100.96025</v>
      </c>
      <c r="BN279">
        <v>0.10020947500000001</v>
      </c>
      <c r="BO279">
        <v>33.195487499999999</v>
      </c>
      <c r="BP279">
        <v>33.395287499999988</v>
      </c>
      <c r="BQ279">
        <v>999.9</v>
      </c>
      <c r="BR279">
        <v>0</v>
      </c>
      <c r="BS279">
        <v>0</v>
      </c>
      <c r="BT279">
        <v>8992.8125</v>
      </c>
      <c r="BU279">
        <v>0</v>
      </c>
      <c r="BV279">
        <v>1989.1487500000001</v>
      </c>
      <c r="BW279">
        <v>-25.297225000000001</v>
      </c>
      <c r="BX279">
        <v>1785.19</v>
      </c>
      <c r="BY279">
        <v>1810.24125</v>
      </c>
      <c r="BZ279">
        <v>0.62436862500000001</v>
      </c>
      <c r="CA279">
        <v>1747.51875</v>
      </c>
      <c r="CB279">
        <v>34.648462499999987</v>
      </c>
      <c r="CC279">
        <v>3.5611575000000002</v>
      </c>
      <c r="CD279">
        <v>3.4981187500000002</v>
      </c>
      <c r="CE279">
        <v>26.9141625</v>
      </c>
      <c r="CF279">
        <v>26.610612499999998</v>
      </c>
      <c r="CG279">
        <v>1199.9937500000001</v>
      </c>
      <c r="CH279">
        <v>0.50002725000000003</v>
      </c>
      <c r="CI279">
        <v>0.49997275000000002</v>
      </c>
      <c r="CJ279">
        <v>0</v>
      </c>
      <c r="CK279">
        <v>1180.3162500000001</v>
      </c>
      <c r="CL279">
        <v>4.9990899999999998</v>
      </c>
      <c r="CM279">
        <v>13176.25</v>
      </c>
      <c r="CN279">
        <v>9557.8912500000006</v>
      </c>
      <c r="CO279">
        <v>43.75</v>
      </c>
      <c r="CP279">
        <v>46.375</v>
      </c>
      <c r="CQ279">
        <v>44.625</v>
      </c>
      <c r="CR279">
        <v>45.046499999999988</v>
      </c>
      <c r="CS279">
        <v>45.030999999999999</v>
      </c>
      <c r="CT279">
        <v>597.53</v>
      </c>
      <c r="CU279">
        <v>597.46375000000012</v>
      </c>
      <c r="CV279">
        <v>0</v>
      </c>
      <c r="CW279">
        <v>1676574968.7</v>
      </c>
      <c r="CX279">
        <v>0</v>
      </c>
      <c r="CY279">
        <v>1676570481.5999999</v>
      </c>
      <c r="CZ279" t="s">
        <v>356</v>
      </c>
      <c r="DA279">
        <v>1676570481.5999999</v>
      </c>
      <c r="DB279">
        <v>1676570479.5999999</v>
      </c>
      <c r="DC279">
        <v>11</v>
      </c>
      <c r="DD279">
        <v>-8.3000000000000004E-2</v>
      </c>
      <c r="DE279">
        <v>1.9E-2</v>
      </c>
      <c r="DF279">
        <v>-6.1429999999999998</v>
      </c>
      <c r="DG279">
        <v>0.19700000000000001</v>
      </c>
      <c r="DH279">
        <v>415</v>
      </c>
      <c r="DI279">
        <v>33</v>
      </c>
      <c r="DJ279">
        <v>0.52</v>
      </c>
      <c r="DK279">
        <v>0.45</v>
      </c>
      <c r="DL279">
        <v>-25.088617500000002</v>
      </c>
      <c r="DM279">
        <v>-1.3348761726077729</v>
      </c>
      <c r="DN279">
        <v>0.16137100403650589</v>
      </c>
      <c r="DO279">
        <v>0</v>
      </c>
      <c r="DP279">
        <v>0.62090812500000003</v>
      </c>
      <c r="DQ279">
        <v>4.7958630393994547E-2</v>
      </c>
      <c r="DR279">
        <v>5.3733330819310844E-3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3.2961200000000002</v>
      </c>
      <c r="EB279">
        <v>2.6255600000000001</v>
      </c>
      <c r="EC279">
        <v>0.26031500000000002</v>
      </c>
      <c r="ED279">
        <v>0.26014199999999998</v>
      </c>
      <c r="EE279">
        <v>0.14229600000000001</v>
      </c>
      <c r="EF279">
        <v>0.139179</v>
      </c>
      <c r="EG279">
        <v>22268.2</v>
      </c>
      <c r="EH279">
        <v>22593.3</v>
      </c>
      <c r="EI279">
        <v>28027.8</v>
      </c>
      <c r="EJ279">
        <v>29413.7</v>
      </c>
      <c r="EK279">
        <v>33108.1</v>
      </c>
      <c r="EL279">
        <v>35151.1</v>
      </c>
      <c r="EM279">
        <v>39585.9</v>
      </c>
      <c r="EN279">
        <v>42031.4</v>
      </c>
      <c r="EO279">
        <v>2.1916000000000002</v>
      </c>
      <c r="EP279">
        <v>2.1840999999999999</v>
      </c>
      <c r="EQ279">
        <v>0.116907</v>
      </c>
      <c r="ER279">
        <v>0</v>
      </c>
      <c r="ES279">
        <v>31.503299999999999</v>
      </c>
      <c r="ET279">
        <v>999.9</v>
      </c>
      <c r="EU279">
        <v>76.3</v>
      </c>
      <c r="EV279">
        <v>33</v>
      </c>
      <c r="EW279">
        <v>38.181899999999999</v>
      </c>
      <c r="EX279">
        <v>56.796500000000002</v>
      </c>
      <c r="EY279">
        <v>-4.1546500000000002</v>
      </c>
      <c r="EZ279">
        <v>2</v>
      </c>
      <c r="FA279">
        <v>0.52839899999999995</v>
      </c>
      <c r="FB279">
        <v>0.56841799999999998</v>
      </c>
      <c r="FC279">
        <v>20.2714</v>
      </c>
      <c r="FD279">
        <v>5.21774</v>
      </c>
      <c r="FE279">
        <v>12.0099</v>
      </c>
      <c r="FF279">
        <v>4.9856999999999996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1.8642700000000001</v>
      </c>
      <c r="FO279">
        <v>1.86033</v>
      </c>
      <c r="FP279">
        <v>1.8610599999999999</v>
      </c>
      <c r="FQ279">
        <v>1.8602000000000001</v>
      </c>
      <c r="FR279">
        <v>1.86188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-8.76</v>
      </c>
      <c r="GH279">
        <v>0.1973</v>
      </c>
      <c r="GI279">
        <v>-4.4815386914191997</v>
      </c>
      <c r="GJ279">
        <v>-4.8024823865547416E-3</v>
      </c>
      <c r="GK279">
        <v>2.2541114550050859E-6</v>
      </c>
      <c r="GL279">
        <v>-5.2254267566753844E-10</v>
      </c>
      <c r="GM279">
        <v>0.19724000000001499</v>
      </c>
      <c r="GN279">
        <v>0</v>
      </c>
      <c r="GO279">
        <v>0</v>
      </c>
      <c r="GP279">
        <v>0</v>
      </c>
      <c r="GQ279">
        <v>6</v>
      </c>
      <c r="GR279">
        <v>2068</v>
      </c>
      <c r="GS279">
        <v>3</v>
      </c>
      <c r="GT279">
        <v>31</v>
      </c>
      <c r="GU279">
        <v>74.599999999999994</v>
      </c>
      <c r="GV279">
        <v>74.599999999999994</v>
      </c>
      <c r="GW279">
        <v>4.3188500000000003</v>
      </c>
      <c r="GX279">
        <v>2.4865699999999999</v>
      </c>
      <c r="GY279">
        <v>2.04834</v>
      </c>
      <c r="GZ279">
        <v>2.6257299999999999</v>
      </c>
      <c r="HA279">
        <v>2.1972700000000001</v>
      </c>
      <c r="HB279">
        <v>2.3168899999999999</v>
      </c>
      <c r="HC279">
        <v>38.403399999999998</v>
      </c>
      <c r="HD279">
        <v>14.7537</v>
      </c>
      <c r="HE279">
        <v>18</v>
      </c>
      <c r="HF279">
        <v>685.80799999999999</v>
      </c>
      <c r="HG279">
        <v>756.71299999999997</v>
      </c>
      <c r="HH279">
        <v>31.002099999999999</v>
      </c>
      <c r="HI279">
        <v>33.995199999999997</v>
      </c>
      <c r="HJ279">
        <v>30.000699999999998</v>
      </c>
      <c r="HK279">
        <v>33.8292</v>
      </c>
      <c r="HL279">
        <v>33.834000000000003</v>
      </c>
      <c r="HM279">
        <v>86.331999999999994</v>
      </c>
      <c r="HN279">
        <v>7.4804199999999996</v>
      </c>
      <c r="HO279">
        <v>100</v>
      </c>
      <c r="HP279">
        <v>31</v>
      </c>
      <c r="HQ279">
        <v>1762.37</v>
      </c>
      <c r="HR279">
        <v>34.614100000000001</v>
      </c>
      <c r="HS279">
        <v>98.796400000000006</v>
      </c>
      <c r="HT279">
        <v>97.477699999999999</v>
      </c>
    </row>
    <row r="280" spans="1:228" x14ac:dyDescent="0.2">
      <c r="A280">
        <v>265</v>
      </c>
      <c r="B280">
        <v>1676574961.0999999</v>
      </c>
      <c r="C280">
        <v>1054.5</v>
      </c>
      <c r="D280" t="s">
        <v>889</v>
      </c>
      <c r="E280" t="s">
        <v>890</v>
      </c>
      <c r="F280">
        <v>4</v>
      </c>
      <c r="G280">
        <v>1676574959.0999999</v>
      </c>
      <c r="H280">
        <f t="shared" si="136"/>
        <v>7.0629352556347337E-4</v>
      </c>
      <c r="I280">
        <f t="shared" si="137"/>
        <v>0.70629352556347336</v>
      </c>
      <c r="J280">
        <f t="shared" si="138"/>
        <v>15.575965880393335</v>
      </c>
      <c r="K280">
        <f t="shared" si="139"/>
        <v>1729.3928571428571</v>
      </c>
      <c r="L280">
        <f t="shared" si="140"/>
        <v>1107.3456603924451</v>
      </c>
      <c r="M280">
        <f t="shared" si="141"/>
        <v>111.90816748089672</v>
      </c>
      <c r="N280">
        <f t="shared" si="142"/>
        <v>174.77215328483871</v>
      </c>
      <c r="O280">
        <f t="shared" si="143"/>
        <v>4.2955202494210788E-2</v>
      </c>
      <c r="P280">
        <f t="shared" si="144"/>
        <v>2.7669814056608799</v>
      </c>
      <c r="Q280">
        <f t="shared" si="145"/>
        <v>4.2588150063916579E-2</v>
      </c>
      <c r="R280">
        <f t="shared" si="146"/>
        <v>2.6650310444805016E-2</v>
      </c>
      <c r="S280">
        <f t="shared" si="147"/>
        <v>226.11291780479954</v>
      </c>
      <c r="T280">
        <f t="shared" si="148"/>
        <v>34.415531103484241</v>
      </c>
      <c r="U280">
        <f t="shared" si="149"/>
        <v>33.406599999999997</v>
      </c>
      <c r="V280">
        <f t="shared" si="150"/>
        <v>5.1686814762265838</v>
      </c>
      <c r="W280">
        <f t="shared" si="151"/>
        <v>69.744709751531701</v>
      </c>
      <c r="X280">
        <f t="shared" si="152"/>
        <v>3.5650992774282817</v>
      </c>
      <c r="Y280">
        <f t="shared" si="153"/>
        <v>5.1116411411404377</v>
      </c>
      <c r="Z280">
        <f t="shared" si="154"/>
        <v>1.6035821987983021</v>
      </c>
      <c r="AA280">
        <f t="shared" si="155"/>
        <v>-31.147544477349175</v>
      </c>
      <c r="AB280">
        <f t="shared" si="156"/>
        <v>-29.527829105225557</v>
      </c>
      <c r="AC280">
        <f t="shared" si="157"/>
        <v>-2.4513762278510653</v>
      </c>
      <c r="AD280">
        <f t="shared" si="158"/>
        <v>162.98616799437374</v>
      </c>
      <c r="AE280">
        <f t="shared" si="159"/>
        <v>26.194768364237291</v>
      </c>
      <c r="AF280">
        <f t="shared" si="160"/>
        <v>0.70197296092941519</v>
      </c>
      <c r="AG280">
        <f t="shared" si="161"/>
        <v>15.575965880393335</v>
      </c>
      <c r="AH280">
        <v>1816.6473469944469</v>
      </c>
      <c r="AI280">
        <v>1795.231757575757</v>
      </c>
      <c r="AJ280">
        <v>1.7323679675927901</v>
      </c>
      <c r="AK280">
        <v>61.748436210949897</v>
      </c>
      <c r="AL280">
        <f t="shared" si="162"/>
        <v>0.70629352556347336</v>
      </c>
      <c r="AM280">
        <v>34.650477331817129</v>
      </c>
      <c r="AN280">
        <v>35.279208484848461</v>
      </c>
      <c r="AO280">
        <v>3.0352384040542809E-5</v>
      </c>
      <c r="AP280">
        <v>100.5812648026685</v>
      </c>
      <c r="AQ280">
        <v>12</v>
      </c>
      <c r="AR280">
        <v>2</v>
      </c>
      <c r="AS280">
        <f t="shared" si="163"/>
        <v>1</v>
      </c>
      <c r="AT280">
        <f t="shared" si="164"/>
        <v>0</v>
      </c>
      <c r="AU280">
        <f t="shared" si="165"/>
        <v>47285.321683406808</v>
      </c>
      <c r="AV280">
        <f t="shared" si="166"/>
        <v>1199.997142857143</v>
      </c>
      <c r="AW280">
        <f t="shared" si="167"/>
        <v>1025.9216278781346</v>
      </c>
      <c r="AX280">
        <f t="shared" si="168"/>
        <v>0.85493672546207744</v>
      </c>
      <c r="AY280">
        <f t="shared" si="169"/>
        <v>0.18842788014180945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1676574959.0999999</v>
      </c>
      <c r="BF280">
        <v>1729.3928571428571</v>
      </c>
      <c r="BG280">
        <v>1754.691428571429</v>
      </c>
      <c r="BH280">
        <v>35.277114285714291</v>
      </c>
      <c r="BI280">
        <v>34.65204285714286</v>
      </c>
      <c r="BJ280">
        <v>1738.1557142857141</v>
      </c>
      <c r="BK280">
        <v>35.079900000000002</v>
      </c>
      <c r="BL280">
        <v>650.04671428571419</v>
      </c>
      <c r="BM280">
        <v>100.9598571428571</v>
      </c>
      <c r="BN280">
        <v>9.9975828571428588E-2</v>
      </c>
      <c r="BO280">
        <v>33.208657142857142</v>
      </c>
      <c r="BP280">
        <v>33.406599999999997</v>
      </c>
      <c r="BQ280">
        <v>999.89999999999986</v>
      </c>
      <c r="BR280">
        <v>0</v>
      </c>
      <c r="BS280">
        <v>0</v>
      </c>
      <c r="BT280">
        <v>9014.2857142857138</v>
      </c>
      <c r="BU280">
        <v>0</v>
      </c>
      <c r="BV280">
        <v>1990.57</v>
      </c>
      <c r="BW280">
        <v>-25.301514285714291</v>
      </c>
      <c r="BX280">
        <v>1792.63</v>
      </c>
      <c r="BY280">
        <v>1817.68</v>
      </c>
      <c r="BZ280">
        <v>0.62509585714285709</v>
      </c>
      <c r="CA280">
        <v>1754.691428571429</v>
      </c>
      <c r="CB280">
        <v>34.65204285714286</v>
      </c>
      <c r="CC280">
        <v>3.5615814285714289</v>
      </c>
      <c r="CD280">
        <v>3.498471428571428</v>
      </c>
      <c r="CE280">
        <v>26.9162</v>
      </c>
      <c r="CF280">
        <v>26.61232857142857</v>
      </c>
      <c r="CG280">
        <v>1199.997142857143</v>
      </c>
      <c r="CH280">
        <v>0.50002628571428576</v>
      </c>
      <c r="CI280">
        <v>0.4999737142857143</v>
      </c>
      <c r="CJ280">
        <v>0</v>
      </c>
      <c r="CK280">
        <v>1179.747142857143</v>
      </c>
      <c r="CL280">
        <v>4.9990899999999998</v>
      </c>
      <c r="CM280">
        <v>13173.05714285714</v>
      </c>
      <c r="CN280">
        <v>9557.9328571428596</v>
      </c>
      <c r="CO280">
        <v>43.75</v>
      </c>
      <c r="CP280">
        <v>46.375</v>
      </c>
      <c r="CQ280">
        <v>44.625</v>
      </c>
      <c r="CR280">
        <v>45.061999999999998</v>
      </c>
      <c r="CS280">
        <v>45</v>
      </c>
      <c r="CT280">
        <v>597.52999999999986</v>
      </c>
      <c r="CU280">
        <v>597.4671428571429</v>
      </c>
      <c r="CV280">
        <v>0</v>
      </c>
      <c r="CW280">
        <v>1676574972.9000001</v>
      </c>
      <c r="CX280">
        <v>0</v>
      </c>
      <c r="CY280">
        <v>1676570481.5999999</v>
      </c>
      <c r="CZ280" t="s">
        <v>356</v>
      </c>
      <c r="DA280">
        <v>1676570481.5999999</v>
      </c>
      <c r="DB280">
        <v>1676570479.5999999</v>
      </c>
      <c r="DC280">
        <v>11</v>
      </c>
      <c r="DD280">
        <v>-8.3000000000000004E-2</v>
      </c>
      <c r="DE280">
        <v>1.9E-2</v>
      </c>
      <c r="DF280">
        <v>-6.1429999999999998</v>
      </c>
      <c r="DG280">
        <v>0.19700000000000001</v>
      </c>
      <c r="DH280">
        <v>415</v>
      </c>
      <c r="DI280">
        <v>33</v>
      </c>
      <c r="DJ280">
        <v>0.52</v>
      </c>
      <c r="DK280">
        <v>0.45</v>
      </c>
      <c r="DL280">
        <v>-25.163815</v>
      </c>
      <c r="DM280">
        <v>-1.2522821763601779</v>
      </c>
      <c r="DN280">
        <v>0.15608110960330851</v>
      </c>
      <c r="DO280">
        <v>0</v>
      </c>
      <c r="DP280">
        <v>0.62357897500000004</v>
      </c>
      <c r="DQ280">
        <v>2.0956041275795909E-2</v>
      </c>
      <c r="DR280">
        <v>2.935767484726094E-3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3.2957700000000001</v>
      </c>
      <c r="EB280">
        <v>2.6251500000000001</v>
      </c>
      <c r="EC280">
        <v>0.26089699999999999</v>
      </c>
      <c r="ED280">
        <v>0.26071800000000001</v>
      </c>
      <c r="EE280">
        <v>0.14230599999999999</v>
      </c>
      <c r="EF280">
        <v>0.13919400000000001</v>
      </c>
      <c r="EG280">
        <v>22250.799999999999</v>
      </c>
      <c r="EH280">
        <v>22575.4</v>
      </c>
      <c r="EI280">
        <v>28028</v>
      </c>
      <c r="EJ280">
        <v>29413.599999999999</v>
      </c>
      <c r="EK280">
        <v>33107.699999999997</v>
      </c>
      <c r="EL280">
        <v>35150.6</v>
      </c>
      <c r="EM280">
        <v>39585.9</v>
      </c>
      <c r="EN280">
        <v>42031.5</v>
      </c>
      <c r="EO280">
        <v>2.1914699999999998</v>
      </c>
      <c r="EP280">
        <v>2.1842800000000002</v>
      </c>
      <c r="EQ280">
        <v>0.117216</v>
      </c>
      <c r="ER280">
        <v>0</v>
      </c>
      <c r="ES280">
        <v>31.514299999999999</v>
      </c>
      <c r="ET280">
        <v>999.9</v>
      </c>
      <c r="EU280">
        <v>76.3</v>
      </c>
      <c r="EV280">
        <v>33</v>
      </c>
      <c r="EW280">
        <v>38.178100000000001</v>
      </c>
      <c r="EX280">
        <v>56.586500000000001</v>
      </c>
      <c r="EY280">
        <v>-4.0905500000000004</v>
      </c>
      <c r="EZ280">
        <v>2</v>
      </c>
      <c r="FA280">
        <v>0.52900400000000003</v>
      </c>
      <c r="FB280">
        <v>0.57601000000000002</v>
      </c>
      <c r="FC280">
        <v>20.2714</v>
      </c>
      <c r="FD280">
        <v>5.2180400000000002</v>
      </c>
      <c r="FE280">
        <v>12.0099</v>
      </c>
      <c r="FF280">
        <v>4.9855999999999998</v>
      </c>
      <c r="FG280">
        <v>3.2844500000000001</v>
      </c>
      <c r="FH280">
        <v>9999</v>
      </c>
      <c r="FI280">
        <v>9999</v>
      </c>
      <c r="FJ280">
        <v>9999</v>
      </c>
      <c r="FK280">
        <v>999.9</v>
      </c>
      <c r="FL280">
        <v>1.86582</v>
      </c>
      <c r="FM280">
        <v>1.8621799999999999</v>
      </c>
      <c r="FN280">
        <v>1.86426</v>
      </c>
      <c r="FO280">
        <v>1.8603400000000001</v>
      </c>
      <c r="FP280">
        <v>1.86103</v>
      </c>
      <c r="FQ280">
        <v>1.8602000000000001</v>
      </c>
      <c r="FR280">
        <v>1.86188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-8.76</v>
      </c>
      <c r="GH280">
        <v>0.19719999999999999</v>
      </c>
      <c r="GI280">
        <v>-4.4815386914191997</v>
      </c>
      <c r="GJ280">
        <v>-4.8024823865547416E-3</v>
      </c>
      <c r="GK280">
        <v>2.2541114550050859E-6</v>
      </c>
      <c r="GL280">
        <v>-5.2254267566753844E-10</v>
      </c>
      <c r="GM280">
        <v>0.19724000000001499</v>
      </c>
      <c r="GN280">
        <v>0</v>
      </c>
      <c r="GO280">
        <v>0</v>
      </c>
      <c r="GP280">
        <v>0</v>
      </c>
      <c r="GQ280">
        <v>6</v>
      </c>
      <c r="GR280">
        <v>2068</v>
      </c>
      <c r="GS280">
        <v>3</v>
      </c>
      <c r="GT280">
        <v>31</v>
      </c>
      <c r="GU280">
        <v>74.7</v>
      </c>
      <c r="GV280">
        <v>74.7</v>
      </c>
      <c r="GW280">
        <v>4.3298300000000003</v>
      </c>
      <c r="GX280">
        <v>2.48291</v>
      </c>
      <c r="GY280">
        <v>2.04834</v>
      </c>
      <c r="GZ280">
        <v>2.6257299999999999</v>
      </c>
      <c r="HA280">
        <v>2.1972700000000001</v>
      </c>
      <c r="HB280">
        <v>2.2997999999999998</v>
      </c>
      <c r="HC280">
        <v>38.403399999999998</v>
      </c>
      <c r="HD280">
        <v>14.7362</v>
      </c>
      <c r="HE280">
        <v>18</v>
      </c>
      <c r="HF280">
        <v>685.78700000000003</v>
      </c>
      <c r="HG280">
        <v>756.95899999999995</v>
      </c>
      <c r="HH280">
        <v>31.002099999999999</v>
      </c>
      <c r="HI280">
        <v>34.002600000000001</v>
      </c>
      <c r="HJ280">
        <v>30.000800000000002</v>
      </c>
      <c r="HK280">
        <v>33.836799999999997</v>
      </c>
      <c r="HL280">
        <v>33.840000000000003</v>
      </c>
      <c r="HM280">
        <v>86.579499999999996</v>
      </c>
      <c r="HN280">
        <v>7.4804199999999996</v>
      </c>
      <c r="HO280">
        <v>100</v>
      </c>
      <c r="HP280">
        <v>31</v>
      </c>
      <c r="HQ280">
        <v>1769.05</v>
      </c>
      <c r="HR280">
        <v>34.610799999999998</v>
      </c>
      <c r="HS280">
        <v>98.796800000000005</v>
      </c>
      <c r="HT280">
        <v>97.477699999999999</v>
      </c>
    </row>
    <row r="281" spans="1:228" x14ac:dyDescent="0.2">
      <c r="A281">
        <v>266</v>
      </c>
      <c r="B281">
        <v>1676574965.0999999</v>
      </c>
      <c r="C281">
        <v>1058.5</v>
      </c>
      <c r="D281" t="s">
        <v>891</v>
      </c>
      <c r="E281" t="s">
        <v>892</v>
      </c>
      <c r="F281">
        <v>4</v>
      </c>
      <c r="G281">
        <v>1676574962.7874999</v>
      </c>
      <c r="H281">
        <f t="shared" si="136"/>
        <v>7.023911114458801E-4</v>
      </c>
      <c r="I281">
        <f t="shared" si="137"/>
        <v>0.70239111144588007</v>
      </c>
      <c r="J281">
        <f t="shared" si="138"/>
        <v>15.420572589045499</v>
      </c>
      <c r="K281">
        <f t="shared" si="139"/>
        <v>1735.64375</v>
      </c>
      <c r="L281">
        <f t="shared" si="140"/>
        <v>1114.3771591096543</v>
      </c>
      <c r="M281">
        <f t="shared" si="141"/>
        <v>112.61961346073983</v>
      </c>
      <c r="N281">
        <f t="shared" si="142"/>
        <v>175.40518183872345</v>
      </c>
      <c r="O281">
        <f t="shared" si="143"/>
        <v>4.260138475504547E-2</v>
      </c>
      <c r="P281">
        <f t="shared" si="144"/>
        <v>2.7652950182688656</v>
      </c>
      <c r="Q281">
        <f t="shared" si="145"/>
        <v>4.2240108576670793E-2</v>
      </c>
      <c r="R281">
        <f t="shared" si="146"/>
        <v>2.643227159939246E-2</v>
      </c>
      <c r="S281">
        <f t="shared" si="147"/>
        <v>226.11430010865371</v>
      </c>
      <c r="T281">
        <f t="shared" si="148"/>
        <v>34.426369782406972</v>
      </c>
      <c r="U281">
        <f t="shared" si="149"/>
        <v>33.422462500000002</v>
      </c>
      <c r="V281">
        <f t="shared" si="150"/>
        <v>5.1732763732629996</v>
      </c>
      <c r="W281">
        <f t="shared" si="151"/>
        <v>69.715859613465014</v>
      </c>
      <c r="X281">
        <f t="shared" si="152"/>
        <v>3.5654428891675631</v>
      </c>
      <c r="Y281">
        <f t="shared" si="153"/>
        <v>5.1142493385808141</v>
      </c>
      <c r="Z281">
        <f t="shared" si="154"/>
        <v>1.6078334840954365</v>
      </c>
      <c r="AA281">
        <f t="shared" si="155"/>
        <v>-30.975448014763312</v>
      </c>
      <c r="AB281">
        <f t="shared" si="156"/>
        <v>-30.519068686912028</v>
      </c>
      <c r="AC281">
        <f t="shared" si="157"/>
        <v>-2.5355231121024175</v>
      </c>
      <c r="AD281">
        <f t="shared" si="158"/>
        <v>162.08426029487595</v>
      </c>
      <c r="AE281">
        <f t="shared" si="159"/>
        <v>26.086631525526204</v>
      </c>
      <c r="AF281">
        <f t="shared" si="160"/>
        <v>0.69931478053601126</v>
      </c>
      <c r="AG281">
        <f t="shared" si="161"/>
        <v>15.420572589045499</v>
      </c>
      <c r="AH281">
        <v>1823.55062372622</v>
      </c>
      <c r="AI281">
        <v>1802.2561818181821</v>
      </c>
      <c r="AJ281">
        <v>1.738781522173279</v>
      </c>
      <c r="AK281">
        <v>61.748436210949897</v>
      </c>
      <c r="AL281">
        <f t="shared" si="162"/>
        <v>0.70239111144588007</v>
      </c>
      <c r="AM281">
        <v>34.656751162689162</v>
      </c>
      <c r="AN281">
        <v>35.282195757575749</v>
      </c>
      <c r="AO281">
        <v>1.530513516458339E-5</v>
      </c>
      <c r="AP281">
        <v>100.5812648026685</v>
      </c>
      <c r="AQ281">
        <v>12</v>
      </c>
      <c r="AR281">
        <v>2</v>
      </c>
      <c r="AS281">
        <f t="shared" si="163"/>
        <v>1</v>
      </c>
      <c r="AT281">
        <f t="shared" si="164"/>
        <v>0</v>
      </c>
      <c r="AU281">
        <f t="shared" si="165"/>
        <v>47237.599247229729</v>
      </c>
      <c r="AV281">
        <f t="shared" si="166"/>
        <v>1200.0025000000001</v>
      </c>
      <c r="AW281">
        <f t="shared" si="167"/>
        <v>1025.9264010925667</v>
      </c>
      <c r="AX281">
        <f t="shared" si="168"/>
        <v>0.85493688645862553</v>
      </c>
      <c r="AY281">
        <f t="shared" si="169"/>
        <v>0.18842819086514712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1676574962.7874999</v>
      </c>
      <c r="BF281">
        <v>1735.64375</v>
      </c>
      <c r="BG281">
        <v>1760.8462500000001</v>
      </c>
      <c r="BH281">
        <v>35.280250000000002</v>
      </c>
      <c r="BI281">
        <v>34.657449999999997</v>
      </c>
      <c r="BJ281">
        <v>1744.41875</v>
      </c>
      <c r="BK281">
        <v>35.083024999999999</v>
      </c>
      <c r="BL281">
        <v>649.94487500000002</v>
      </c>
      <c r="BM281">
        <v>100.96075</v>
      </c>
      <c r="BN281">
        <v>9.9840249999999992E-2</v>
      </c>
      <c r="BO281">
        <v>33.217750000000002</v>
      </c>
      <c r="BP281">
        <v>33.422462500000002</v>
      </c>
      <c r="BQ281">
        <v>999.9</v>
      </c>
      <c r="BR281">
        <v>0</v>
      </c>
      <c r="BS281">
        <v>0</v>
      </c>
      <c r="BT281">
        <v>9005.2362499999981</v>
      </c>
      <c r="BU281">
        <v>0</v>
      </c>
      <c r="BV281">
        <v>1991.2987499999999</v>
      </c>
      <c r="BW281">
        <v>-25.201550000000001</v>
      </c>
      <c r="BX281">
        <v>1799.1175000000001</v>
      </c>
      <c r="BY281">
        <v>1824.0625</v>
      </c>
      <c r="BZ281">
        <v>0.62280374999999999</v>
      </c>
      <c r="CA281">
        <v>1760.8462500000001</v>
      </c>
      <c r="CB281">
        <v>34.657449999999997</v>
      </c>
      <c r="CC281">
        <v>3.5619237500000001</v>
      </c>
      <c r="CD281">
        <v>3.4990450000000002</v>
      </c>
      <c r="CE281">
        <v>26.917825000000001</v>
      </c>
      <c r="CF281">
        <v>26.615087500000001</v>
      </c>
      <c r="CG281">
        <v>1200.0025000000001</v>
      </c>
      <c r="CH281">
        <v>0.5000214999999999</v>
      </c>
      <c r="CI281">
        <v>0.49997849999999999</v>
      </c>
      <c r="CJ281">
        <v>0</v>
      </c>
      <c r="CK281">
        <v>1179.69875</v>
      </c>
      <c r="CL281">
        <v>4.9990899999999998</v>
      </c>
      <c r="CM281">
        <v>13170.75</v>
      </c>
      <c r="CN281">
        <v>9557.9549999999981</v>
      </c>
      <c r="CO281">
        <v>43.75</v>
      </c>
      <c r="CP281">
        <v>46.375</v>
      </c>
      <c r="CQ281">
        <v>44.625</v>
      </c>
      <c r="CR281">
        <v>45.061999999999998</v>
      </c>
      <c r="CS281">
        <v>45.007750000000001</v>
      </c>
      <c r="CT281">
        <v>597.52624999999989</v>
      </c>
      <c r="CU281">
        <v>597.47625000000005</v>
      </c>
      <c r="CV281">
        <v>0</v>
      </c>
      <c r="CW281">
        <v>1676574977.0999999</v>
      </c>
      <c r="CX281">
        <v>0</v>
      </c>
      <c r="CY281">
        <v>1676570481.5999999</v>
      </c>
      <c r="CZ281" t="s">
        <v>356</v>
      </c>
      <c r="DA281">
        <v>1676570481.5999999</v>
      </c>
      <c r="DB281">
        <v>1676570479.5999999</v>
      </c>
      <c r="DC281">
        <v>11</v>
      </c>
      <c r="DD281">
        <v>-8.3000000000000004E-2</v>
      </c>
      <c r="DE281">
        <v>1.9E-2</v>
      </c>
      <c r="DF281">
        <v>-6.1429999999999998</v>
      </c>
      <c r="DG281">
        <v>0.19700000000000001</v>
      </c>
      <c r="DH281">
        <v>415</v>
      </c>
      <c r="DI281">
        <v>33</v>
      </c>
      <c r="DJ281">
        <v>0.52</v>
      </c>
      <c r="DK281">
        <v>0.45</v>
      </c>
      <c r="DL281">
        <v>-25.223492499999999</v>
      </c>
      <c r="DM281">
        <v>-0.27813771106939611</v>
      </c>
      <c r="DN281">
        <v>9.0425069498176358E-2</v>
      </c>
      <c r="DO281">
        <v>0</v>
      </c>
      <c r="DP281">
        <v>0.62448182499999993</v>
      </c>
      <c r="DQ281">
        <v>-5.2253921200758474E-3</v>
      </c>
      <c r="DR281">
        <v>1.2700081670505179E-3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3.29589</v>
      </c>
      <c r="EB281">
        <v>2.62534</v>
      </c>
      <c r="EC281">
        <v>0.26148500000000002</v>
      </c>
      <c r="ED281">
        <v>0.26128899999999999</v>
      </c>
      <c r="EE281">
        <v>0.142318</v>
      </c>
      <c r="EF281">
        <v>0.139205</v>
      </c>
      <c r="EG281">
        <v>22232.5</v>
      </c>
      <c r="EH281">
        <v>22558</v>
      </c>
      <c r="EI281">
        <v>28027.4</v>
      </c>
      <c r="EJ281">
        <v>29413.8</v>
      </c>
      <c r="EK281">
        <v>33106.199999999997</v>
      </c>
      <c r="EL281">
        <v>35150.5</v>
      </c>
      <c r="EM281">
        <v>39584.6</v>
      </c>
      <c r="EN281">
        <v>42031.8</v>
      </c>
      <c r="EO281">
        <v>2.1913800000000001</v>
      </c>
      <c r="EP281">
        <v>2.1840999999999999</v>
      </c>
      <c r="EQ281">
        <v>0.11748400000000001</v>
      </c>
      <c r="ER281">
        <v>0</v>
      </c>
      <c r="ES281">
        <v>31.5275</v>
      </c>
      <c r="ET281">
        <v>999.9</v>
      </c>
      <c r="EU281">
        <v>76.3</v>
      </c>
      <c r="EV281">
        <v>33</v>
      </c>
      <c r="EW281">
        <v>38.178699999999999</v>
      </c>
      <c r="EX281">
        <v>56.976500000000001</v>
      </c>
      <c r="EY281">
        <v>-4.1025600000000004</v>
      </c>
      <c r="EZ281">
        <v>2</v>
      </c>
      <c r="FA281">
        <v>0.52959900000000004</v>
      </c>
      <c r="FB281">
        <v>0.58220300000000003</v>
      </c>
      <c r="FC281">
        <v>20.2712</v>
      </c>
      <c r="FD281">
        <v>5.2181899999999999</v>
      </c>
      <c r="FE281">
        <v>12.0099</v>
      </c>
      <c r="FF281">
        <v>4.9859999999999998</v>
      </c>
      <c r="FG281">
        <v>3.28443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1.8642799999999999</v>
      </c>
      <c r="FO281">
        <v>1.8603099999999999</v>
      </c>
      <c r="FP281">
        <v>1.8610199999999999</v>
      </c>
      <c r="FQ281">
        <v>1.8602000000000001</v>
      </c>
      <c r="FR281">
        <v>1.86188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-8.7799999999999994</v>
      </c>
      <c r="GH281">
        <v>0.19719999999999999</v>
      </c>
      <c r="GI281">
        <v>-4.4815386914191997</v>
      </c>
      <c r="GJ281">
        <v>-4.8024823865547416E-3</v>
      </c>
      <c r="GK281">
        <v>2.2541114550050859E-6</v>
      </c>
      <c r="GL281">
        <v>-5.2254267566753844E-10</v>
      </c>
      <c r="GM281">
        <v>0.19724000000001499</v>
      </c>
      <c r="GN281">
        <v>0</v>
      </c>
      <c r="GO281">
        <v>0</v>
      </c>
      <c r="GP281">
        <v>0</v>
      </c>
      <c r="GQ281">
        <v>6</v>
      </c>
      <c r="GR281">
        <v>2068</v>
      </c>
      <c r="GS281">
        <v>3</v>
      </c>
      <c r="GT281">
        <v>31</v>
      </c>
      <c r="GU281">
        <v>74.7</v>
      </c>
      <c r="GV281">
        <v>74.8</v>
      </c>
      <c r="GW281">
        <v>4.3432599999999999</v>
      </c>
      <c r="GX281">
        <v>2.4853499999999999</v>
      </c>
      <c r="GY281">
        <v>2.04834</v>
      </c>
      <c r="GZ281">
        <v>2.6245099999999999</v>
      </c>
      <c r="HA281">
        <v>2.1972700000000001</v>
      </c>
      <c r="HB281">
        <v>2.3120099999999999</v>
      </c>
      <c r="HC281">
        <v>38.403399999999998</v>
      </c>
      <c r="HD281">
        <v>14.7537</v>
      </c>
      <c r="HE281">
        <v>18</v>
      </c>
      <c r="HF281">
        <v>685.77</v>
      </c>
      <c r="HG281">
        <v>756.87300000000005</v>
      </c>
      <c r="HH281">
        <v>31.001899999999999</v>
      </c>
      <c r="HI281">
        <v>34.008800000000001</v>
      </c>
      <c r="HJ281">
        <v>30.000800000000002</v>
      </c>
      <c r="HK281">
        <v>33.8429</v>
      </c>
      <c r="HL281">
        <v>33.846899999999998</v>
      </c>
      <c r="HM281">
        <v>86.830699999999993</v>
      </c>
      <c r="HN281">
        <v>7.4804199999999996</v>
      </c>
      <c r="HO281">
        <v>100</v>
      </c>
      <c r="HP281">
        <v>31</v>
      </c>
      <c r="HQ281">
        <v>1775.73</v>
      </c>
      <c r="HR281">
        <v>34.605800000000002</v>
      </c>
      <c r="HS281">
        <v>98.793999999999997</v>
      </c>
      <c r="HT281">
        <v>97.478399999999993</v>
      </c>
    </row>
    <row r="282" spans="1:228" x14ac:dyDescent="0.2">
      <c r="A282">
        <v>267</v>
      </c>
      <c r="B282">
        <v>1676574969.0999999</v>
      </c>
      <c r="C282">
        <v>1062.5</v>
      </c>
      <c r="D282" t="s">
        <v>893</v>
      </c>
      <c r="E282" t="s">
        <v>894</v>
      </c>
      <c r="F282">
        <v>4</v>
      </c>
      <c r="G282">
        <v>1676574967.0999999</v>
      </c>
      <c r="H282">
        <f t="shared" si="136"/>
        <v>7.0866838311850727E-4</v>
      </c>
      <c r="I282">
        <f t="shared" si="137"/>
        <v>0.70866838311850722</v>
      </c>
      <c r="J282">
        <f t="shared" si="138"/>
        <v>16.024497900940229</v>
      </c>
      <c r="K282">
        <f t="shared" si="139"/>
        <v>1742.6771428571431</v>
      </c>
      <c r="L282">
        <f t="shared" si="140"/>
        <v>1102.2626936129921</v>
      </c>
      <c r="M282">
        <f t="shared" si="141"/>
        <v>111.39775764781845</v>
      </c>
      <c r="N282">
        <f t="shared" si="142"/>
        <v>176.11983707991888</v>
      </c>
      <c r="O282">
        <f t="shared" si="143"/>
        <v>4.2867804988498237E-2</v>
      </c>
      <c r="P282">
        <f t="shared" si="144"/>
        <v>2.7622115535144602</v>
      </c>
      <c r="Q282">
        <f t="shared" si="145"/>
        <v>4.250161235371408E-2</v>
      </c>
      <c r="R282">
        <f t="shared" si="146"/>
        <v>2.6596147819639697E-2</v>
      </c>
      <c r="S282">
        <f t="shared" si="147"/>
        <v>226.11449151946206</v>
      </c>
      <c r="T282">
        <f t="shared" si="148"/>
        <v>34.43694027998572</v>
      </c>
      <c r="U282">
        <f t="shared" si="149"/>
        <v>33.440428571428569</v>
      </c>
      <c r="V282">
        <f t="shared" si="150"/>
        <v>5.1784849036913654</v>
      </c>
      <c r="W282">
        <f t="shared" si="151"/>
        <v>69.688953247520843</v>
      </c>
      <c r="X282">
        <f t="shared" si="152"/>
        <v>3.5662767669810815</v>
      </c>
      <c r="Y282">
        <f t="shared" si="153"/>
        <v>5.117420481714511</v>
      </c>
      <c r="Z282">
        <f t="shared" si="154"/>
        <v>1.6122081367102838</v>
      </c>
      <c r="AA282">
        <f t="shared" si="155"/>
        <v>-31.252275695526169</v>
      </c>
      <c r="AB282">
        <f t="shared" si="156"/>
        <v>-31.514954259018033</v>
      </c>
      <c r="AC282">
        <f t="shared" si="157"/>
        <v>-2.6215564955964967</v>
      </c>
      <c r="AD282">
        <f t="shared" si="158"/>
        <v>160.72570506932135</v>
      </c>
      <c r="AE282">
        <f t="shared" si="159"/>
        <v>26.234717574561458</v>
      </c>
      <c r="AF282">
        <f t="shared" si="160"/>
        <v>0.7048061631945346</v>
      </c>
      <c r="AG282">
        <f t="shared" si="161"/>
        <v>16.024497900940229</v>
      </c>
      <c r="AH282">
        <v>1830.462914095112</v>
      </c>
      <c r="AI282">
        <v>1808.908909090909</v>
      </c>
      <c r="AJ282">
        <v>1.6546181506569531</v>
      </c>
      <c r="AK282">
        <v>61.748436210949897</v>
      </c>
      <c r="AL282">
        <f t="shared" si="162"/>
        <v>0.70866838311850722</v>
      </c>
      <c r="AM282">
        <v>34.659726796906511</v>
      </c>
      <c r="AN282">
        <v>35.290502424242433</v>
      </c>
      <c r="AO282">
        <v>5.2034430188235278E-5</v>
      </c>
      <c r="AP282">
        <v>100.5812648026685</v>
      </c>
      <c r="AQ282">
        <v>12</v>
      </c>
      <c r="AR282">
        <v>2</v>
      </c>
      <c r="AS282">
        <f t="shared" si="163"/>
        <v>1</v>
      </c>
      <c r="AT282">
        <f t="shared" si="164"/>
        <v>0</v>
      </c>
      <c r="AU282">
        <f t="shared" si="165"/>
        <v>47151.247715838639</v>
      </c>
      <c r="AV282">
        <f t="shared" si="166"/>
        <v>1200.002857142857</v>
      </c>
      <c r="AW282">
        <f t="shared" si="167"/>
        <v>1025.9267707354725</v>
      </c>
      <c r="AX282">
        <f t="shared" si="168"/>
        <v>0.85493694004875076</v>
      </c>
      <c r="AY282">
        <f t="shared" si="169"/>
        <v>0.18842829429408914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1676574967.0999999</v>
      </c>
      <c r="BF282">
        <v>1742.6771428571431</v>
      </c>
      <c r="BG282">
        <v>1768.028571428571</v>
      </c>
      <c r="BH282">
        <v>35.28772857142858</v>
      </c>
      <c r="BI282">
        <v>34.660071428571428</v>
      </c>
      <c r="BJ282">
        <v>1751.464285714286</v>
      </c>
      <c r="BK282">
        <v>35.09048571428572</v>
      </c>
      <c r="BL282">
        <v>649.97442857142858</v>
      </c>
      <c r="BM282">
        <v>100.9628571428571</v>
      </c>
      <c r="BN282">
        <v>9.9946028571428563E-2</v>
      </c>
      <c r="BO282">
        <v>33.2288</v>
      </c>
      <c r="BP282">
        <v>33.440428571428569</v>
      </c>
      <c r="BQ282">
        <v>999.89999999999986</v>
      </c>
      <c r="BR282">
        <v>0</v>
      </c>
      <c r="BS282">
        <v>0</v>
      </c>
      <c r="BT282">
        <v>8988.6614285714277</v>
      </c>
      <c r="BU282">
        <v>0</v>
      </c>
      <c r="BV282">
        <v>1996.4157142857141</v>
      </c>
      <c r="BW282">
        <v>-25.351199999999999</v>
      </c>
      <c r="BX282">
        <v>1806.424285714286</v>
      </c>
      <c r="BY282">
        <v>1831.512857142857</v>
      </c>
      <c r="BZ282">
        <v>0.62764071428571433</v>
      </c>
      <c r="CA282">
        <v>1768.028571428571</v>
      </c>
      <c r="CB282">
        <v>34.660071428571428</v>
      </c>
      <c r="CC282">
        <v>3.5627499999999999</v>
      </c>
      <c r="CD282">
        <v>3.4993828571428569</v>
      </c>
      <c r="CE282">
        <v>26.921785714285711</v>
      </c>
      <c r="CF282">
        <v>26.616757142857139</v>
      </c>
      <c r="CG282">
        <v>1200.002857142857</v>
      </c>
      <c r="CH282">
        <v>0.50002028571428569</v>
      </c>
      <c r="CI282">
        <v>0.49997971428571431</v>
      </c>
      <c r="CJ282">
        <v>0</v>
      </c>
      <c r="CK282">
        <v>1179.3614285714291</v>
      </c>
      <c r="CL282">
        <v>4.9990899999999998</v>
      </c>
      <c r="CM282">
        <v>13167.7</v>
      </c>
      <c r="CN282">
        <v>9557.937142857143</v>
      </c>
      <c r="CO282">
        <v>43.75</v>
      </c>
      <c r="CP282">
        <v>46.375</v>
      </c>
      <c r="CQ282">
        <v>44.625</v>
      </c>
      <c r="CR282">
        <v>45.080000000000013</v>
      </c>
      <c r="CS282">
        <v>45.017714285714291</v>
      </c>
      <c r="CT282">
        <v>597.52428571428572</v>
      </c>
      <c r="CU282">
        <v>597.4785714285714</v>
      </c>
      <c r="CV282">
        <v>0</v>
      </c>
      <c r="CW282">
        <v>1676574980.7</v>
      </c>
      <c r="CX282">
        <v>0</v>
      </c>
      <c r="CY282">
        <v>1676570481.5999999</v>
      </c>
      <c r="CZ282" t="s">
        <v>356</v>
      </c>
      <c r="DA282">
        <v>1676570481.5999999</v>
      </c>
      <c r="DB282">
        <v>1676570479.5999999</v>
      </c>
      <c r="DC282">
        <v>11</v>
      </c>
      <c r="DD282">
        <v>-8.3000000000000004E-2</v>
      </c>
      <c r="DE282">
        <v>1.9E-2</v>
      </c>
      <c r="DF282">
        <v>-6.1429999999999998</v>
      </c>
      <c r="DG282">
        <v>0.19700000000000001</v>
      </c>
      <c r="DH282">
        <v>415</v>
      </c>
      <c r="DI282">
        <v>33</v>
      </c>
      <c r="DJ282">
        <v>0.52</v>
      </c>
      <c r="DK282">
        <v>0.45</v>
      </c>
      <c r="DL282">
        <v>-25.239342499999999</v>
      </c>
      <c r="DM282">
        <v>-0.50550056285173484</v>
      </c>
      <c r="DN282">
        <v>0.1016350994674086</v>
      </c>
      <c r="DO282">
        <v>0</v>
      </c>
      <c r="DP282">
        <v>0.62484954999999998</v>
      </c>
      <c r="DQ282">
        <v>8.296885553481186E-4</v>
      </c>
      <c r="DR282">
        <v>1.684513638264774E-3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3.2958400000000001</v>
      </c>
      <c r="EB282">
        <v>2.6251600000000002</v>
      </c>
      <c r="EC282">
        <v>0.262044</v>
      </c>
      <c r="ED282">
        <v>0.26186500000000001</v>
      </c>
      <c r="EE282">
        <v>0.142342</v>
      </c>
      <c r="EF282">
        <v>0.13921</v>
      </c>
      <c r="EG282">
        <v>22215</v>
      </c>
      <c r="EH282">
        <v>22540.3</v>
      </c>
      <c r="EI282">
        <v>28026.9</v>
      </c>
      <c r="EJ282">
        <v>29413.8</v>
      </c>
      <c r="EK282">
        <v>33105.300000000003</v>
      </c>
      <c r="EL282">
        <v>35150.199999999997</v>
      </c>
      <c r="EM282">
        <v>39584.699999999997</v>
      </c>
      <c r="EN282">
        <v>42031.7</v>
      </c>
      <c r="EO282">
        <v>2.1913800000000001</v>
      </c>
      <c r="EP282">
        <v>2.1840700000000002</v>
      </c>
      <c r="EQ282">
        <v>0.117663</v>
      </c>
      <c r="ER282">
        <v>0</v>
      </c>
      <c r="ES282">
        <v>31.540700000000001</v>
      </c>
      <c r="ET282">
        <v>999.9</v>
      </c>
      <c r="EU282">
        <v>76.3</v>
      </c>
      <c r="EV282">
        <v>33</v>
      </c>
      <c r="EW282">
        <v>38.180399999999999</v>
      </c>
      <c r="EX282">
        <v>56.766500000000001</v>
      </c>
      <c r="EY282">
        <v>-4.0825300000000002</v>
      </c>
      <c r="EZ282">
        <v>2</v>
      </c>
      <c r="FA282">
        <v>0.53001500000000001</v>
      </c>
      <c r="FB282">
        <v>0.58710200000000001</v>
      </c>
      <c r="FC282">
        <v>20.270700000000001</v>
      </c>
      <c r="FD282">
        <v>5.2160900000000003</v>
      </c>
      <c r="FE282">
        <v>12.0099</v>
      </c>
      <c r="FF282">
        <v>4.98475</v>
      </c>
      <c r="FG282">
        <v>3.2839999999999998</v>
      </c>
      <c r="FH282">
        <v>9999</v>
      </c>
      <c r="FI282">
        <v>9999</v>
      </c>
      <c r="FJ282">
        <v>9999</v>
      </c>
      <c r="FK282">
        <v>999.9</v>
      </c>
      <c r="FL282">
        <v>1.8658300000000001</v>
      </c>
      <c r="FM282">
        <v>1.86219</v>
      </c>
      <c r="FN282">
        <v>1.8643099999999999</v>
      </c>
      <c r="FO282">
        <v>1.86033</v>
      </c>
      <c r="FP282">
        <v>1.8610199999999999</v>
      </c>
      <c r="FQ282">
        <v>1.8602000000000001</v>
      </c>
      <c r="FR282">
        <v>1.86188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-8.7899999999999991</v>
      </c>
      <c r="GH282">
        <v>0.1973</v>
      </c>
      <c r="GI282">
        <v>-4.4815386914191997</v>
      </c>
      <c r="GJ282">
        <v>-4.8024823865547416E-3</v>
      </c>
      <c r="GK282">
        <v>2.2541114550050859E-6</v>
      </c>
      <c r="GL282">
        <v>-5.2254267566753844E-10</v>
      </c>
      <c r="GM282">
        <v>0.19724000000001499</v>
      </c>
      <c r="GN282">
        <v>0</v>
      </c>
      <c r="GO282">
        <v>0</v>
      </c>
      <c r="GP282">
        <v>0</v>
      </c>
      <c r="GQ282">
        <v>6</v>
      </c>
      <c r="GR282">
        <v>2068</v>
      </c>
      <c r="GS282">
        <v>3</v>
      </c>
      <c r="GT282">
        <v>31</v>
      </c>
      <c r="GU282">
        <v>74.8</v>
      </c>
      <c r="GV282">
        <v>74.8</v>
      </c>
      <c r="GW282">
        <v>4.3554700000000004</v>
      </c>
      <c r="GX282">
        <v>2.4841299999999999</v>
      </c>
      <c r="GY282">
        <v>2.04834</v>
      </c>
      <c r="GZ282">
        <v>2.6245099999999999</v>
      </c>
      <c r="HA282">
        <v>2.1972700000000001</v>
      </c>
      <c r="HB282">
        <v>2.31812</v>
      </c>
      <c r="HC282">
        <v>38.403399999999998</v>
      </c>
      <c r="HD282">
        <v>14.744899999999999</v>
      </c>
      <c r="HE282">
        <v>18</v>
      </c>
      <c r="HF282">
        <v>685.83600000000001</v>
      </c>
      <c r="HG282">
        <v>756.93399999999997</v>
      </c>
      <c r="HH282">
        <v>31.0016</v>
      </c>
      <c r="HI282">
        <v>34.016399999999997</v>
      </c>
      <c r="HJ282">
        <v>30.000699999999998</v>
      </c>
      <c r="HK282">
        <v>33.849200000000003</v>
      </c>
      <c r="HL282">
        <v>33.853700000000003</v>
      </c>
      <c r="HM282">
        <v>87.084900000000005</v>
      </c>
      <c r="HN282">
        <v>7.4804199999999996</v>
      </c>
      <c r="HO282">
        <v>100</v>
      </c>
      <c r="HP282">
        <v>31</v>
      </c>
      <c r="HQ282">
        <v>1782.41</v>
      </c>
      <c r="HR282">
        <v>34.7333</v>
      </c>
      <c r="HS282">
        <v>98.793199999999999</v>
      </c>
      <c r="HT282">
        <v>97.478200000000001</v>
      </c>
    </row>
    <row r="283" spans="1:228" x14ac:dyDescent="0.2">
      <c r="A283">
        <v>268</v>
      </c>
      <c r="B283">
        <v>1676574973.0999999</v>
      </c>
      <c r="C283">
        <v>1066.5</v>
      </c>
      <c r="D283" t="s">
        <v>895</v>
      </c>
      <c r="E283" t="s">
        <v>896</v>
      </c>
      <c r="F283">
        <v>4</v>
      </c>
      <c r="G283">
        <v>1676574970.7874999</v>
      </c>
      <c r="H283">
        <f t="shared" si="136"/>
        <v>7.1553266477917925E-4</v>
      </c>
      <c r="I283">
        <f t="shared" si="137"/>
        <v>0.71553266477917921</v>
      </c>
      <c r="J283">
        <f t="shared" si="138"/>
        <v>15.125581466869528</v>
      </c>
      <c r="K283">
        <f t="shared" si="139"/>
        <v>1748.7987499999999</v>
      </c>
      <c r="L283">
        <f t="shared" si="140"/>
        <v>1146.5973981244881</v>
      </c>
      <c r="M283">
        <f t="shared" si="141"/>
        <v>115.8799584092835</v>
      </c>
      <c r="N283">
        <f t="shared" si="142"/>
        <v>176.74096134151947</v>
      </c>
      <c r="O283">
        <f t="shared" si="143"/>
        <v>4.3259399624444E-2</v>
      </c>
      <c r="P283">
        <f t="shared" si="144"/>
        <v>2.7620708792279447</v>
      </c>
      <c r="Q283">
        <f t="shared" si="145"/>
        <v>4.2886498721723905E-2</v>
      </c>
      <c r="R283">
        <f t="shared" si="146"/>
        <v>2.6837297321344933E-2</v>
      </c>
      <c r="S283">
        <f t="shared" si="147"/>
        <v>226.11314023348854</v>
      </c>
      <c r="T283">
        <f t="shared" si="148"/>
        <v>34.443429251652987</v>
      </c>
      <c r="U283">
        <f t="shared" si="149"/>
        <v>33.446337499999998</v>
      </c>
      <c r="V283">
        <f t="shared" si="150"/>
        <v>5.1801989533528214</v>
      </c>
      <c r="W283">
        <f t="shared" si="151"/>
        <v>69.670161110438272</v>
      </c>
      <c r="X283">
        <f t="shared" si="152"/>
        <v>3.566980384552457</v>
      </c>
      <c r="Y283">
        <f t="shared" si="153"/>
        <v>5.1198107305912881</v>
      </c>
      <c r="Z283">
        <f t="shared" si="154"/>
        <v>1.6132185688003644</v>
      </c>
      <c r="AA283">
        <f t="shared" si="155"/>
        <v>-31.554990516761805</v>
      </c>
      <c r="AB283">
        <f t="shared" si="156"/>
        <v>-31.153575047969461</v>
      </c>
      <c r="AC283">
        <f t="shared" si="157"/>
        <v>-2.5918079526442996</v>
      </c>
      <c r="AD283">
        <f t="shared" si="158"/>
        <v>160.81276671611295</v>
      </c>
      <c r="AE283">
        <f t="shared" si="159"/>
        <v>26.248664528874698</v>
      </c>
      <c r="AF283">
        <f t="shared" si="160"/>
        <v>0.70972147266835928</v>
      </c>
      <c r="AG283">
        <f t="shared" si="161"/>
        <v>15.125581466869528</v>
      </c>
      <c r="AH283">
        <v>1837.3545345192861</v>
      </c>
      <c r="AI283">
        <v>1816.0749090909089</v>
      </c>
      <c r="AJ283">
        <v>1.810882075241032</v>
      </c>
      <c r="AK283">
        <v>61.748436210949897</v>
      </c>
      <c r="AL283">
        <f t="shared" si="162"/>
        <v>0.71553266477917921</v>
      </c>
      <c r="AM283">
        <v>34.661026256296942</v>
      </c>
      <c r="AN283">
        <v>35.297895757575752</v>
      </c>
      <c r="AO283">
        <v>3.911171943169627E-5</v>
      </c>
      <c r="AP283">
        <v>100.5812648026685</v>
      </c>
      <c r="AQ283">
        <v>12</v>
      </c>
      <c r="AR283">
        <v>2</v>
      </c>
      <c r="AS283">
        <f t="shared" si="163"/>
        <v>1</v>
      </c>
      <c r="AT283">
        <f t="shared" si="164"/>
        <v>0</v>
      </c>
      <c r="AU283">
        <f t="shared" si="165"/>
        <v>47146.112632582226</v>
      </c>
      <c r="AV283">
        <f t="shared" si="166"/>
        <v>1199.9974999999999</v>
      </c>
      <c r="AW283">
        <f t="shared" si="167"/>
        <v>1025.9220135924811</v>
      </c>
      <c r="AX283">
        <f t="shared" si="168"/>
        <v>0.85493679244538523</v>
      </c>
      <c r="AY283">
        <f t="shared" si="169"/>
        <v>0.18842800941959342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1676574970.7874999</v>
      </c>
      <c r="BF283">
        <v>1748.7987499999999</v>
      </c>
      <c r="BG283">
        <v>1774.1712500000001</v>
      </c>
      <c r="BH283">
        <v>35.294199999999996</v>
      </c>
      <c r="BI283">
        <v>34.662262499999997</v>
      </c>
      <c r="BJ283">
        <v>1757.595</v>
      </c>
      <c r="BK283">
        <v>35.09695</v>
      </c>
      <c r="BL283">
        <v>650.06975</v>
      </c>
      <c r="BM283">
        <v>100.964</v>
      </c>
      <c r="BN283">
        <v>0.1002084125</v>
      </c>
      <c r="BO283">
        <v>33.237124999999999</v>
      </c>
      <c r="BP283">
        <v>33.446337499999998</v>
      </c>
      <c r="BQ283">
        <v>999.9</v>
      </c>
      <c r="BR283">
        <v>0</v>
      </c>
      <c r="BS283">
        <v>0</v>
      </c>
      <c r="BT283">
        <v>8987.8125</v>
      </c>
      <c r="BU283">
        <v>0</v>
      </c>
      <c r="BV283">
        <v>1998.4549999999999</v>
      </c>
      <c r="BW283">
        <v>-25.371575</v>
      </c>
      <c r="BX283">
        <v>1812.78</v>
      </c>
      <c r="BY283">
        <v>1837.87625</v>
      </c>
      <c r="BZ283">
        <v>0.63194275</v>
      </c>
      <c r="CA283">
        <v>1774.1712500000001</v>
      </c>
      <c r="CB283">
        <v>34.662262499999997</v>
      </c>
      <c r="CC283">
        <v>3.5634350000000001</v>
      </c>
      <c r="CD283">
        <v>3.4996325000000001</v>
      </c>
      <c r="CE283">
        <v>26.925062499999999</v>
      </c>
      <c r="CF283">
        <v>26.617975000000001</v>
      </c>
      <c r="CG283">
        <v>1199.9974999999999</v>
      </c>
      <c r="CH283">
        <v>0.50002324999999992</v>
      </c>
      <c r="CI283">
        <v>0.49997675000000003</v>
      </c>
      <c r="CJ283">
        <v>0</v>
      </c>
      <c r="CK283">
        <v>1179.1937499999999</v>
      </c>
      <c r="CL283">
        <v>4.9990899999999998</v>
      </c>
      <c r="CM283">
        <v>13165.6625</v>
      </c>
      <c r="CN283">
        <v>9557.92</v>
      </c>
      <c r="CO283">
        <v>43.75</v>
      </c>
      <c r="CP283">
        <v>46.405999999999999</v>
      </c>
      <c r="CQ283">
        <v>44.625</v>
      </c>
      <c r="CR283">
        <v>45.093499999999999</v>
      </c>
      <c r="CS283">
        <v>45.03875</v>
      </c>
      <c r="CT283">
        <v>597.52749999999992</v>
      </c>
      <c r="CU283">
        <v>597.47</v>
      </c>
      <c r="CV283">
        <v>0</v>
      </c>
      <c r="CW283">
        <v>1676574984.9000001</v>
      </c>
      <c r="CX283">
        <v>0</v>
      </c>
      <c r="CY283">
        <v>1676570481.5999999</v>
      </c>
      <c r="CZ283" t="s">
        <v>356</v>
      </c>
      <c r="DA283">
        <v>1676570481.5999999</v>
      </c>
      <c r="DB283">
        <v>1676570479.5999999</v>
      </c>
      <c r="DC283">
        <v>11</v>
      </c>
      <c r="DD283">
        <v>-8.3000000000000004E-2</v>
      </c>
      <c r="DE283">
        <v>1.9E-2</v>
      </c>
      <c r="DF283">
        <v>-6.1429999999999998</v>
      </c>
      <c r="DG283">
        <v>0.19700000000000001</v>
      </c>
      <c r="DH283">
        <v>415</v>
      </c>
      <c r="DI283">
        <v>33</v>
      </c>
      <c r="DJ283">
        <v>0.52</v>
      </c>
      <c r="DK283">
        <v>0.45</v>
      </c>
      <c r="DL283">
        <v>-25.298625000000001</v>
      </c>
      <c r="DM283">
        <v>-0.33611031894928961</v>
      </c>
      <c r="DN283">
        <v>8.8918748726013824E-2</v>
      </c>
      <c r="DO283">
        <v>0</v>
      </c>
      <c r="DP283">
        <v>0.62608122500000007</v>
      </c>
      <c r="DQ283">
        <v>2.346160975609787E-2</v>
      </c>
      <c r="DR283">
        <v>3.2614843973833491E-3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3.2959800000000001</v>
      </c>
      <c r="EB283">
        <v>2.6253500000000001</v>
      </c>
      <c r="EC283">
        <v>0.26263700000000001</v>
      </c>
      <c r="ED283">
        <v>0.262434</v>
      </c>
      <c r="EE283">
        <v>0.14235900000000001</v>
      </c>
      <c r="EF283">
        <v>0.13922300000000001</v>
      </c>
      <c r="EG283">
        <v>22196.9</v>
      </c>
      <c r="EH283">
        <v>22522.400000000001</v>
      </c>
      <c r="EI283">
        <v>28026.7</v>
      </c>
      <c r="EJ283">
        <v>29413.3</v>
      </c>
      <c r="EK283">
        <v>33104.300000000003</v>
      </c>
      <c r="EL283">
        <v>35149.199999999997</v>
      </c>
      <c r="EM283">
        <v>39584.199999999997</v>
      </c>
      <c r="EN283">
        <v>42031.199999999997</v>
      </c>
      <c r="EO283">
        <v>2.19163</v>
      </c>
      <c r="EP283">
        <v>2.1838299999999999</v>
      </c>
      <c r="EQ283">
        <v>0.11681</v>
      </c>
      <c r="ER283">
        <v>0</v>
      </c>
      <c r="ES283">
        <v>31.555299999999999</v>
      </c>
      <c r="ET283">
        <v>999.9</v>
      </c>
      <c r="EU283">
        <v>76.3</v>
      </c>
      <c r="EV283">
        <v>33</v>
      </c>
      <c r="EW283">
        <v>38.1813</v>
      </c>
      <c r="EX283">
        <v>57.096499999999999</v>
      </c>
      <c r="EY283">
        <v>-4.0945499999999999</v>
      </c>
      <c r="EZ283">
        <v>2</v>
      </c>
      <c r="FA283">
        <v>0.53078000000000003</v>
      </c>
      <c r="FB283">
        <v>0.59192299999999998</v>
      </c>
      <c r="FC283">
        <v>20.2712</v>
      </c>
      <c r="FD283">
        <v>5.2183400000000004</v>
      </c>
      <c r="FE283">
        <v>12.0099</v>
      </c>
      <c r="FF283">
        <v>4.9858000000000002</v>
      </c>
      <c r="FG283">
        <v>3.2844799999999998</v>
      </c>
      <c r="FH283">
        <v>9999</v>
      </c>
      <c r="FI283">
        <v>9999</v>
      </c>
      <c r="FJ283">
        <v>9999</v>
      </c>
      <c r="FK283">
        <v>999.9</v>
      </c>
      <c r="FL283">
        <v>1.8658300000000001</v>
      </c>
      <c r="FM283">
        <v>1.8621799999999999</v>
      </c>
      <c r="FN283">
        <v>1.8642700000000001</v>
      </c>
      <c r="FO283">
        <v>1.86033</v>
      </c>
      <c r="FP283">
        <v>1.8610500000000001</v>
      </c>
      <c r="FQ283">
        <v>1.86019</v>
      </c>
      <c r="FR283">
        <v>1.86188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-8.81</v>
      </c>
      <c r="GH283">
        <v>0.19719999999999999</v>
      </c>
      <c r="GI283">
        <v>-4.4815386914191997</v>
      </c>
      <c r="GJ283">
        <v>-4.8024823865547416E-3</v>
      </c>
      <c r="GK283">
        <v>2.2541114550050859E-6</v>
      </c>
      <c r="GL283">
        <v>-5.2254267566753844E-10</v>
      </c>
      <c r="GM283">
        <v>0.19724000000001499</v>
      </c>
      <c r="GN283">
        <v>0</v>
      </c>
      <c r="GO283">
        <v>0</v>
      </c>
      <c r="GP283">
        <v>0</v>
      </c>
      <c r="GQ283">
        <v>6</v>
      </c>
      <c r="GR283">
        <v>2068</v>
      </c>
      <c r="GS283">
        <v>3</v>
      </c>
      <c r="GT283">
        <v>31</v>
      </c>
      <c r="GU283">
        <v>74.900000000000006</v>
      </c>
      <c r="GV283">
        <v>74.900000000000006</v>
      </c>
      <c r="GW283">
        <v>4.3689</v>
      </c>
      <c r="GX283">
        <v>2.48169</v>
      </c>
      <c r="GY283">
        <v>2.04834</v>
      </c>
      <c r="GZ283">
        <v>2.6257299999999999</v>
      </c>
      <c r="HA283">
        <v>2.1972700000000001</v>
      </c>
      <c r="HB283">
        <v>2.33887</v>
      </c>
      <c r="HC283">
        <v>38.403399999999998</v>
      </c>
      <c r="HD283">
        <v>14.7537</v>
      </c>
      <c r="HE283">
        <v>18</v>
      </c>
      <c r="HF283">
        <v>686.12199999999996</v>
      </c>
      <c r="HG283">
        <v>756.78499999999997</v>
      </c>
      <c r="HH283">
        <v>31.0015</v>
      </c>
      <c r="HI283">
        <v>34.022799999999997</v>
      </c>
      <c r="HJ283">
        <v>30.000800000000002</v>
      </c>
      <c r="HK283">
        <v>33.8566</v>
      </c>
      <c r="HL283">
        <v>33.861199999999997</v>
      </c>
      <c r="HM283">
        <v>87.334800000000001</v>
      </c>
      <c r="HN283">
        <v>7.4804199999999996</v>
      </c>
      <c r="HO283">
        <v>100</v>
      </c>
      <c r="HP283">
        <v>31</v>
      </c>
      <c r="HQ283">
        <v>1789.08</v>
      </c>
      <c r="HR283">
        <v>34.762</v>
      </c>
      <c r="HS283">
        <v>98.792400000000001</v>
      </c>
      <c r="HT283">
        <v>97.476799999999997</v>
      </c>
    </row>
    <row r="284" spans="1:228" x14ac:dyDescent="0.2">
      <c r="A284">
        <v>269</v>
      </c>
      <c r="B284">
        <v>1676574977.0999999</v>
      </c>
      <c r="C284">
        <v>1070.5</v>
      </c>
      <c r="D284" t="s">
        <v>897</v>
      </c>
      <c r="E284" t="s">
        <v>898</v>
      </c>
      <c r="F284">
        <v>4</v>
      </c>
      <c r="G284">
        <v>1676574975.0999999</v>
      </c>
      <c r="H284">
        <f t="shared" si="136"/>
        <v>7.1230676843911584E-4</v>
      </c>
      <c r="I284">
        <f t="shared" si="137"/>
        <v>0.71230676843911589</v>
      </c>
      <c r="J284">
        <f t="shared" si="138"/>
        <v>15.303231845714835</v>
      </c>
      <c r="K284">
        <f t="shared" si="139"/>
        <v>1756.251428571429</v>
      </c>
      <c r="L284">
        <f t="shared" si="140"/>
        <v>1143.2821877556273</v>
      </c>
      <c r="M284">
        <f t="shared" si="141"/>
        <v>115.54530779884813</v>
      </c>
      <c r="N284">
        <f t="shared" si="142"/>
        <v>177.49477255901004</v>
      </c>
      <c r="O284">
        <f t="shared" si="143"/>
        <v>4.2955969578221363E-2</v>
      </c>
      <c r="P284">
        <f t="shared" si="144"/>
        <v>2.7623720973846195</v>
      </c>
      <c r="Q284">
        <f t="shared" si="145"/>
        <v>4.2588297268113237E-2</v>
      </c>
      <c r="R284">
        <f t="shared" si="146"/>
        <v>2.6650457262890705E-2</v>
      </c>
      <c r="S284">
        <f t="shared" si="147"/>
        <v>226.11449151946206</v>
      </c>
      <c r="T284">
        <f t="shared" si="148"/>
        <v>34.456918740877164</v>
      </c>
      <c r="U284">
        <f t="shared" si="149"/>
        <v>33.462157142857137</v>
      </c>
      <c r="V284">
        <f t="shared" si="150"/>
        <v>5.1847903118200254</v>
      </c>
      <c r="W284">
        <f t="shared" si="151"/>
        <v>69.63326208562431</v>
      </c>
      <c r="X284">
        <f t="shared" si="152"/>
        <v>3.5676380560462269</v>
      </c>
      <c r="Y284">
        <f t="shared" si="153"/>
        <v>5.1234682236476194</v>
      </c>
      <c r="Z284">
        <f t="shared" si="154"/>
        <v>1.6171522557737985</v>
      </c>
      <c r="AA284">
        <f t="shared" si="155"/>
        <v>-31.412728488165008</v>
      </c>
      <c r="AB284">
        <f t="shared" si="156"/>
        <v>-31.616778458362315</v>
      </c>
      <c r="AC284">
        <f t="shared" si="157"/>
        <v>-2.6304248526479825</v>
      </c>
      <c r="AD284">
        <f t="shared" si="158"/>
        <v>160.45455972028674</v>
      </c>
      <c r="AE284">
        <f t="shared" si="159"/>
        <v>26.008547522114405</v>
      </c>
      <c r="AF284">
        <f t="shared" si="160"/>
        <v>0.7087925482952081</v>
      </c>
      <c r="AG284">
        <f t="shared" si="161"/>
        <v>15.303231845714835</v>
      </c>
      <c r="AH284">
        <v>1844.3494976456291</v>
      </c>
      <c r="AI284">
        <v>1823.1301212121209</v>
      </c>
      <c r="AJ284">
        <v>1.7494727428577661</v>
      </c>
      <c r="AK284">
        <v>61.748436210949897</v>
      </c>
      <c r="AL284">
        <f t="shared" si="162"/>
        <v>0.71230676843911589</v>
      </c>
      <c r="AM284">
        <v>34.668103821049797</v>
      </c>
      <c r="AN284">
        <v>35.302255757575772</v>
      </c>
      <c r="AO284">
        <v>1.9412741948695749E-5</v>
      </c>
      <c r="AP284">
        <v>100.5812648026685</v>
      </c>
      <c r="AQ284">
        <v>11</v>
      </c>
      <c r="AR284">
        <v>2</v>
      </c>
      <c r="AS284">
        <f t="shared" si="163"/>
        <v>1</v>
      </c>
      <c r="AT284">
        <f t="shared" si="164"/>
        <v>0</v>
      </c>
      <c r="AU284">
        <f t="shared" si="165"/>
        <v>47152.423124309738</v>
      </c>
      <c r="AV284">
        <f t="shared" si="166"/>
        <v>1200.002857142857</v>
      </c>
      <c r="AW284">
        <f t="shared" si="167"/>
        <v>1025.9267707354725</v>
      </c>
      <c r="AX284">
        <f t="shared" si="168"/>
        <v>0.85493694004875076</v>
      </c>
      <c r="AY284">
        <f t="shared" si="169"/>
        <v>0.18842829429408914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1676574975.0999999</v>
      </c>
      <c r="BF284">
        <v>1756.251428571429</v>
      </c>
      <c r="BG284">
        <v>1781.4071428571431</v>
      </c>
      <c r="BH284">
        <v>35.30058571428571</v>
      </c>
      <c r="BI284">
        <v>34.669442857142862</v>
      </c>
      <c r="BJ284">
        <v>1765.0614285714289</v>
      </c>
      <c r="BK284">
        <v>35.103314285714291</v>
      </c>
      <c r="BL284">
        <v>650.03200000000004</v>
      </c>
      <c r="BM284">
        <v>100.9644285714286</v>
      </c>
      <c r="BN284">
        <v>0.10012840000000001</v>
      </c>
      <c r="BO284">
        <v>33.249857142857152</v>
      </c>
      <c r="BP284">
        <v>33.462157142857137</v>
      </c>
      <c r="BQ284">
        <v>999.89999999999986</v>
      </c>
      <c r="BR284">
        <v>0</v>
      </c>
      <c r="BS284">
        <v>0</v>
      </c>
      <c r="BT284">
        <v>8989.3742857142861</v>
      </c>
      <c r="BU284">
        <v>0</v>
      </c>
      <c r="BV284">
        <v>2001.8757142857139</v>
      </c>
      <c r="BW284">
        <v>-25.150842857142859</v>
      </c>
      <c r="BX284">
        <v>1820.52</v>
      </c>
      <c r="BY284">
        <v>1845.3814285714291</v>
      </c>
      <c r="BZ284">
        <v>0.63109914285714286</v>
      </c>
      <c r="CA284">
        <v>1781.4071428571431</v>
      </c>
      <c r="CB284">
        <v>34.669442857142862</v>
      </c>
      <c r="CC284">
        <v>3.5640985714285711</v>
      </c>
      <c r="CD284">
        <v>3.5003828571428568</v>
      </c>
      <c r="CE284">
        <v>26.928228571428569</v>
      </c>
      <c r="CF284">
        <v>26.621600000000001</v>
      </c>
      <c r="CG284">
        <v>1200.002857142857</v>
      </c>
      <c r="CH284">
        <v>0.50002028571428569</v>
      </c>
      <c r="CI284">
        <v>0.49997971428571431</v>
      </c>
      <c r="CJ284">
        <v>0</v>
      </c>
      <c r="CK284">
        <v>1178.8271428571429</v>
      </c>
      <c r="CL284">
        <v>4.9990899999999998</v>
      </c>
      <c r="CM284">
        <v>13162.214285714281</v>
      </c>
      <c r="CN284">
        <v>9557.9628571428584</v>
      </c>
      <c r="CO284">
        <v>43.75</v>
      </c>
      <c r="CP284">
        <v>46.436999999999998</v>
      </c>
      <c r="CQ284">
        <v>44.642714285714291</v>
      </c>
      <c r="CR284">
        <v>45.107000000000014</v>
      </c>
      <c r="CS284">
        <v>45.044285714285721</v>
      </c>
      <c r="CT284">
        <v>597.52428571428572</v>
      </c>
      <c r="CU284">
        <v>597.4785714285714</v>
      </c>
      <c r="CV284">
        <v>0</v>
      </c>
      <c r="CW284">
        <v>1676574989.0999999</v>
      </c>
      <c r="CX284">
        <v>0</v>
      </c>
      <c r="CY284">
        <v>1676570481.5999999</v>
      </c>
      <c r="CZ284" t="s">
        <v>356</v>
      </c>
      <c r="DA284">
        <v>1676570481.5999999</v>
      </c>
      <c r="DB284">
        <v>1676570479.5999999</v>
      </c>
      <c r="DC284">
        <v>11</v>
      </c>
      <c r="DD284">
        <v>-8.3000000000000004E-2</v>
      </c>
      <c r="DE284">
        <v>1.9E-2</v>
      </c>
      <c r="DF284">
        <v>-6.1429999999999998</v>
      </c>
      <c r="DG284">
        <v>0.19700000000000001</v>
      </c>
      <c r="DH284">
        <v>415</v>
      </c>
      <c r="DI284">
        <v>33</v>
      </c>
      <c r="DJ284">
        <v>0.52</v>
      </c>
      <c r="DK284">
        <v>0.45</v>
      </c>
      <c r="DL284">
        <v>-25.278447499999999</v>
      </c>
      <c r="DM284">
        <v>0.11235759849910749</v>
      </c>
      <c r="DN284">
        <v>9.6333823207376171E-2</v>
      </c>
      <c r="DO284">
        <v>0</v>
      </c>
      <c r="DP284">
        <v>0.62750365000000008</v>
      </c>
      <c r="DQ284">
        <v>3.1467804878048108E-2</v>
      </c>
      <c r="DR284">
        <v>3.7037460263225431E-3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3.2958799999999999</v>
      </c>
      <c r="EB284">
        <v>2.6251699999999998</v>
      </c>
      <c r="EC284">
        <v>0.26321800000000001</v>
      </c>
      <c r="ED284">
        <v>0.26299899999999998</v>
      </c>
      <c r="EE284">
        <v>0.142369</v>
      </c>
      <c r="EF284">
        <v>0.139234</v>
      </c>
      <c r="EG284">
        <v>22179.3</v>
      </c>
      <c r="EH284">
        <v>22504.7</v>
      </c>
      <c r="EI284">
        <v>28026.7</v>
      </c>
      <c r="EJ284">
        <v>29413</v>
      </c>
      <c r="EK284">
        <v>33103.599999999999</v>
      </c>
      <c r="EL284">
        <v>35148.400000000001</v>
      </c>
      <c r="EM284">
        <v>39583.800000000003</v>
      </c>
      <c r="EN284">
        <v>42030.7</v>
      </c>
      <c r="EO284">
        <v>2.1915800000000001</v>
      </c>
      <c r="EP284">
        <v>2.1838299999999999</v>
      </c>
      <c r="EQ284">
        <v>0.11768199999999999</v>
      </c>
      <c r="ER284">
        <v>0</v>
      </c>
      <c r="ES284">
        <v>31.569199999999999</v>
      </c>
      <c r="ET284">
        <v>999.9</v>
      </c>
      <c r="EU284">
        <v>76.3</v>
      </c>
      <c r="EV284">
        <v>33</v>
      </c>
      <c r="EW284">
        <v>38.179600000000001</v>
      </c>
      <c r="EX284">
        <v>56.736499999999999</v>
      </c>
      <c r="EY284">
        <v>-4.0945499999999999</v>
      </c>
      <c r="EZ284">
        <v>2</v>
      </c>
      <c r="FA284">
        <v>0.53131899999999999</v>
      </c>
      <c r="FB284">
        <v>0.59536999999999995</v>
      </c>
      <c r="FC284">
        <v>20.271000000000001</v>
      </c>
      <c r="FD284">
        <v>5.2189399999999999</v>
      </c>
      <c r="FE284">
        <v>12.0099</v>
      </c>
      <c r="FF284">
        <v>4.9861500000000003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1.8642700000000001</v>
      </c>
      <c r="FO284">
        <v>1.8603000000000001</v>
      </c>
      <c r="FP284">
        <v>1.8610599999999999</v>
      </c>
      <c r="FQ284">
        <v>1.8602000000000001</v>
      </c>
      <c r="FR284">
        <v>1.86188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-8.82</v>
      </c>
      <c r="GH284">
        <v>0.1973</v>
      </c>
      <c r="GI284">
        <v>-4.4815386914191997</v>
      </c>
      <c r="GJ284">
        <v>-4.8024823865547416E-3</v>
      </c>
      <c r="GK284">
        <v>2.2541114550050859E-6</v>
      </c>
      <c r="GL284">
        <v>-5.2254267566753844E-10</v>
      </c>
      <c r="GM284">
        <v>0.19724000000001499</v>
      </c>
      <c r="GN284">
        <v>0</v>
      </c>
      <c r="GO284">
        <v>0</v>
      </c>
      <c r="GP284">
        <v>0</v>
      </c>
      <c r="GQ284">
        <v>6</v>
      </c>
      <c r="GR284">
        <v>2068</v>
      </c>
      <c r="GS284">
        <v>3</v>
      </c>
      <c r="GT284">
        <v>31</v>
      </c>
      <c r="GU284">
        <v>74.900000000000006</v>
      </c>
      <c r="GV284">
        <v>75</v>
      </c>
      <c r="GW284">
        <v>4.3811</v>
      </c>
      <c r="GX284">
        <v>2.48047</v>
      </c>
      <c r="GY284">
        <v>2.04834</v>
      </c>
      <c r="GZ284">
        <v>2.6257299999999999</v>
      </c>
      <c r="HA284">
        <v>2.1972700000000001</v>
      </c>
      <c r="HB284">
        <v>2.3547400000000001</v>
      </c>
      <c r="HC284">
        <v>38.403399999999998</v>
      </c>
      <c r="HD284">
        <v>14.7537</v>
      </c>
      <c r="HE284">
        <v>18</v>
      </c>
      <c r="HF284">
        <v>686.154</v>
      </c>
      <c r="HG284">
        <v>756.87</v>
      </c>
      <c r="HH284">
        <v>31.001200000000001</v>
      </c>
      <c r="HI284">
        <v>34.030299999999997</v>
      </c>
      <c r="HJ284">
        <v>30.000800000000002</v>
      </c>
      <c r="HK284">
        <v>33.863399999999999</v>
      </c>
      <c r="HL284">
        <v>33.868099999999998</v>
      </c>
      <c r="HM284">
        <v>87.5869</v>
      </c>
      <c r="HN284">
        <v>7.4804199999999996</v>
      </c>
      <c r="HO284">
        <v>100</v>
      </c>
      <c r="HP284">
        <v>31</v>
      </c>
      <c r="HQ284">
        <v>1795.76</v>
      </c>
      <c r="HR284">
        <v>34.793900000000001</v>
      </c>
      <c r="HS284">
        <v>98.791799999999995</v>
      </c>
      <c r="HT284">
        <v>97.475700000000003</v>
      </c>
    </row>
    <row r="285" spans="1:228" x14ac:dyDescent="0.2">
      <c r="A285">
        <v>270</v>
      </c>
      <c r="B285">
        <v>1676574981.0999999</v>
      </c>
      <c r="C285">
        <v>1074.5</v>
      </c>
      <c r="D285" t="s">
        <v>899</v>
      </c>
      <c r="E285" t="s">
        <v>900</v>
      </c>
      <c r="F285">
        <v>4</v>
      </c>
      <c r="G285">
        <v>1676574978.7874999</v>
      </c>
      <c r="H285">
        <f t="shared" si="136"/>
        <v>7.1683433077978547E-4</v>
      </c>
      <c r="I285">
        <f t="shared" si="137"/>
        <v>0.71683433077978542</v>
      </c>
      <c r="J285">
        <f t="shared" si="138"/>
        <v>15.430273679380951</v>
      </c>
      <c r="K285">
        <f t="shared" si="139"/>
        <v>1762.3975</v>
      </c>
      <c r="L285">
        <f t="shared" si="140"/>
        <v>1145.8599888589388</v>
      </c>
      <c r="M285">
        <f t="shared" si="141"/>
        <v>115.80549547574238</v>
      </c>
      <c r="N285">
        <f t="shared" si="142"/>
        <v>178.11540475896209</v>
      </c>
      <c r="O285">
        <f t="shared" si="143"/>
        <v>4.306517785454745E-2</v>
      </c>
      <c r="P285">
        <f t="shared" si="144"/>
        <v>2.7662682528180431</v>
      </c>
      <c r="Q285">
        <f t="shared" si="145"/>
        <v>4.2696158016206895E-2</v>
      </c>
      <c r="R285">
        <f t="shared" si="146"/>
        <v>2.6717990044555183E-2</v>
      </c>
      <c r="S285">
        <f t="shared" si="147"/>
        <v>226.11404585881812</v>
      </c>
      <c r="T285">
        <f t="shared" si="148"/>
        <v>34.466666447672544</v>
      </c>
      <c r="U285">
        <f t="shared" si="149"/>
        <v>33.484387499999997</v>
      </c>
      <c r="V285">
        <f t="shared" si="150"/>
        <v>5.1912482434809171</v>
      </c>
      <c r="W285">
        <f t="shared" si="151"/>
        <v>69.591071523100425</v>
      </c>
      <c r="X285">
        <f t="shared" si="152"/>
        <v>3.5679904333762562</v>
      </c>
      <c r="Y285">
        <f t="shared" si="153"/>
        <v>5.1270807522943214</v>
      </c>
      <c r="Z285">
        <f t="shared" si="154"/>
        <v>1.6232578101046609</v>
      </c>
      <c r="AA285">
        <f t="shared" si="155"/>
        <v>-31.61239398738854</v>
      </c>
      <c r="AB285">
        <f t="shared" si="156"/>
        <v>-33.102389433669465</v>
      </c>
      <c r="AC285">
        <f t="shared" si="157"/>
        <v>-2.7506131257079183</v>
      </c>
      <c r="AD285">
        <f t="shared" si="158"/>
        <v>158.64864931205219</v>
      </c>
      <c r="AE285">
        <f t="shared" si="159"/>
        <v>25.979606962194069</v>
      </c>
      <c r="AF285">
        <f t="shared" si="160"/>
        <v>0.68881346072003247</v>
      </c>
      <c r="AG285">
        <f t="shared" si="161"/>
        <v>15.430273679380951</v>
      </c>
      <c r="AH285">
        <v>1851.2325546745831</v>
      </c>
      <c r="AI285">
        <v>1830.006484848484</v>
      </c>
      <c r="AJ285">
        <v>1.7190854872659109</v>
      </c>
      <c r="AK285">
        <v>61.748436210949897</v>
      </c>
      <c r="AL285">
        <f t="shared" si="162"/>
        <v>0.71683433077978542</v>
      </c>
      <c r="AM285">
        <v>34.667944190761133</v>
      </c>
      <c r="AN285">
        <v>35.30614969696969</v>
      </c>
      <c r="AO285">
        <v>1.3241612031961109E-5</v>
      </c>
      <c r="AP285">
        <v>100.5812648026685</v>
      </c>
      <c r="AQ285">
        <v>12</v>
      </c>
      <c r="AR285">
        <v>2</v>
      </c>
      <c r="AS285">
        <f t="shared" si="163"/>
        <v>1</v>
      </c>
      <c r="AT285">
        <f t="shared" si="164"/>
        <v>0</v>
      </c>
      <c r="AU285">
        <f t="shared" si="165"/>
        <v>47257.464686515486</v>
      </c>
      <c r="AV285">
        <f t="shared" si="166"/>
        <v>1200</v>
      </c>
      <c r="AW285">
        <f t="shared" si="167"/>
        <v>1025.9243760926518</v>
      </c>
      <c r="AX285">
        <f t="shared" si="168"/>
        <v>0.85493698007720986</v>
      </c>
      <c r="AY285">
        <f t="shared" si="169"/>
        <v>0.18842837154901509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1676574978.7874999</v>
      </c>
      <c r="BF285">
        <v>1762.3975</v>
      </c>
      <c r="BG285">
        <v>1787.4974999999999</v>
      </c>
      <c r="BH285">
        <v>35.304175000000001</v>
      </c>
      <c r="BI285">
        <v>34.690837500000001</v>
      </c>
      <c r="BJ285">
        <v>1771.21875</v>
      </c>
      <c r="BK285">
        <v>35.106937500000001</v>
      </c>
      <c r="BL285">
        <v>650.04549999999995</v>
      </c>
      <c r="BM285">
        <v>100.9645</v>
      </c>
      <c r="BN285">
        <v>9.9763174999999996E-2</v>
      </c>
      <c r="BO285">
        <v>33.262424999999993</v>
      </c>
      <c r="BP285">
        <v>33.484387499999997</v>
      </c>
      <c r="BQ285">
        <v>999.9</v>
      </c>
      <c r="BR285">
        <v>0</v>
      </c>
      <c r="BS285">
        <v>0</v>
      </c>
      <c r="BT285">
        <v>9010.0774999999994</v>
      </c>
      <c r="BU285">
        <v>0</v>
      </c>
      <c r="BV285">
        <v>1999.8175000000001</v>
      </c>
      <c r="BW285">
        <v>-25.100149999999999</v>
      </c>
      <c r="BX285">
        <v>1826.895</v>
      </c>
      <c r="BY285">
        <v>1851.7375</v>
      </c>
      <c r="BZ285">
        <v>0.61331137499999999</v>
      </c>
      <c r="CA285">
        <v>1787.4974999999999</v>
      </c>
      <c r="CB285">
        <v>34.690837500000001</v>
      </c>
      <c r="CC285">
        <v>3.5644650000000002</v>
      </c>
      <c r="CD285">
        <v>3.5025425000000001</v>
      </c>
      <c r="CE285">
        <v>26.929950000000002</v>
      </c>
      <c r="CF285">
        <v>26.632075</v>
      </c>
      <c r="CG285">
        <v>1200</v>
      </c>
      <c r="CH285">
        <v>0.50001787499999995</v>
      </c>
      <c r="CI285">
        <v>0.499982125</v>
      </c>
      <c r="CJ285">
        <v>0</v>
      </c>
      <c r="CK285">
        <v>1178.625</v>
      </c>
      <c r="CL285">
        <v>4.9990899999999998</v>
      </c>
      <c r="CM285">
        <v>13160.1</v>
      </c>
      <c r="CN285">
        <v>9557.9150000000009</v>
      </c>
      <c r="CO285">
        <v>43.75</v>
      </c>
      <c r="CP285">
        <v>46.436999999999998</v>
      </c>
      <c r="CQ285">
        <v>44.640500000000003</v>
      </c>
      <c r="CR285">
        <v>45.117125000000001</v>
      </c>
      <c r="CS285">
        <v>45.061999999999998</v>
      </c>
      <c r="CT285">
        <v>597.52125000000001</v>
      </c>
      <c r="CU285">
        <v>597.47874999999999</v>
      </c>
      <c r="CV285">
        <v>0</v>
      </c>
      <c r="CW285">
        <v>1676574992.7</v>
      </c>
      <c r="CX285">
        <v>0</v>
      </c>
      <c r="CY285">
        <v>1676570481.5999999</v>
      </c>
      <c r="CZ285" t="s">
        <v>356</v>
      </c>
      <c r="DA285">
        <v>1676570481.5999999</v>
      </c>
      <c r="DB285">
        <v>1676570479.5999999</v>
      </c>
      <c r="DC285">
        <v>11</v>
      </c>
      <c r="DD285">
        <v>-8.3000000000000004E-2</v>
      </c>
      <c r="DE285">
        <v>1.9E-2</v>
      </c>
      <c r="DF285">
        <v>-6.1429999999999998</v>
      </c>
      <c r="DG285">
        <v>0.19700000000000001</v>
      </c>
      <c r="DH285">
        <v>415</v>
      </c>
      <c r="DI285">
        <v>33</v>
      </c>
      <c r="DJ285">
        <v>0.52</v>
      </c>
      <c r="DK285">
        <v>0.45</v>
      </c>
      <c r="DL285">
        <v>-25.239225000000001</v>
      </c>
      <c r="DM285">
        <v>0.49878348968107172</v>
      </c>
      <c r="DN285">
        <v>0.1153951618353212</v>
      </c>
      <c r="DO285">
        <v>0</v>
      </c>
      <c r="DP285">
        <v>0.62681302499999991</v>
      </c>
      <c r="DQ285">
        <v>1.818574108817971E-4</v>
      </c>
      <c r="DR285">
        <v>8.1019758345958377E-3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3.2959100000000001</v>
      </c>
      <c r="EB285">
        <v>2.6252599999999999</v>
      </c>
      <c r="EC285">
        <v>0.26378699999999999</v>
      </c>
      <c r="ED285">
        <v>0.26355699999999999</v>
      </c>
      <c r="EE285">
        <v>0.14238400000000001</v>
      </c>
      <c r="EF285">
        <v>0.13949800000000001</v>
      </c>
      <c r="EG285">
        <v>22161.7</v>
      </c>
      <c r="EH285">
        <v>22487.1</v>
      </c>
      <c r="EI285">
        <v>28026.2</v>
      </c>
      <c r="EJ285">
        <v>29412.400000000001</v>
      </c>
      <c r="EK285">
        <v>33102.400000000001</v>
      </c>
      <c r="EL285">
        <v>35136.800000000003</v>
      </c>
      <c r="EM285">
        <v>39583</v>
      </c>
      <c r="EN285">
        <v>42029.599999999999</v>
      </c>
      <c r="EO285">
        <v>2.1913800000000001</v>
      </c>
      <c r="EP285">
        <v>2.1842999999999999</v>
      </c>
      <c r="EQ285">
        <v>0.117797</v>
      </c>
      <c r="ER285">
        <v>0</v>
      </c>
      <c r="ES285">
        <v>31.584399999999999</v>
      </c>
      <c r="ET285">
        <v>999.9</v>
      </c>
      <c r="EU285">
        <v>76.3</v>
      </c>
      <c r="EV285">
        <v>33</v>
      </c>
      <c r="EW285">
        <v>38.179299999999998</v>
      </c>
      <c r="EX285">
        <v>56.646500000000003</v>
      </c>
      <c r="EY285">
        <v>-4.1226000000000003</v>
      </c>
      <c r="EZ285">
        <v>2</v>
      </c>
      <c r="FA285">
        <v>0.53192799999999996</v>
      </c>
      <c r="FB285">
        <v>0.60056699999999996</v>
      </c>
      <c r="FC285">
        <v>20.271100000000001</v>
      </c>
      <c r="FD285">
        <v>5.2195400000000003</v>
      </c>
      <c r="FE285">
        <v>12.0099</v>
      </c>
      <c r="FF285">
        <v>4.9864499999999996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1.8621799999999999</v>
      </c>
      <c r="FN285">
        <v>1.86429</v>
      </c>
      <c r="FO285">
        <v>1.8602799999999999</v>
      </c>
      <c r="FP285">
        <v>1.8610199999999999</v>
      </c>
      <c r="FQ285">
        <v>1.8601799999999999</v>
      </c>
      <c r="FR285">
        <v>1.86188</v>
      </c>
      <c r="FS285">
        <v>1.8585100000000001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-8.83</v>
      </c>
      <c r="GH285">
        <v>0.19719999999999999</v>
      </c>
      <c r="GI285">
        <v>-4.4815386914191997</v>
      </c>
      <c r="GJ285">
        <v>-4.8024823865547416E-3</v>
      </c>
      <c r="GK285">
        <v>2.2541114550050859E-6</v>
      </c>
      <c r="GL285">
        <v>-5.2254267566753844E-10</v>
      </c>
      <c r="GM285">
        <v>0.19724000000001499</v>
      </c>
      <c r="GN285">
        <v>0</v>
      </c>
      <c r="GO285">
        <v>0</v>
      </c>
      <c r="GP285">
        <v>0</v>
      </c>
      <c r="GQ285">
        <v>6</v>
      </c>
      <c r="GR285">
        <v>2068</v>
      </c>
      <c r="GS285">
        <v>3</v>
      </c>
      <c r="GT285">
        <v>31</v>
      </c>
      <c r="GU285">
        <v>75</v>
      </c>
      <c r="GV285">
        <v>75</v>
      </c>
      <c r="GW285">
        <v>4.3945299999999996</v>
      </c>
      <c r="GX285">
        <v>2.47681</v>
      </c>
      <c r="GY285">
        <v>2.04834</v>
      </c>
      <c r="GZ285">
        <v>2.6257299999999999</v>
      </c>
      <c r="HA285">
        <v>2.1972700000000001</v>
      </c>
      <c r="HB285">
        <v>2.32422</v>
      </c>
      <c r="HC285">
        <v>38.403399999999998</v>
      </c>
      <c r="HD285">
        <v>14.7537</v>
      </c>
      <c r="HE285">
        <v>18</v>
      </c>
      <c r="HF285">
        <v>686.06500000000005</v>
      </c>
      <c r="HG285">
        <v>757.428</v>
      </c>
      <c r="HH285">
        <v>31.001300000000001</v>
      </c>
      <c r="HI285">
        <v>34.0379</v>
      </c>
      <c r="HJ285">
        <v>30.000800000000002</v>
      </c>
      <c r="HK285">
        <v>33.8705</v>
      </c>
      <c r="HL285">
        <v>33.875799999999998</v>
      </c>
      <c r="HM285">
        <v>87.847099999999998</v>
      </c>
      <c r="HN285">
        <v>7.1927300000000001</v>
      </c>
      <c r="HO285">
        <v>100</v>
      </c>
      <c r="HP285">
        <v>31</v>
      </c>
      <c r="HQ285">
        <v>1802.44</v>
      </c>
      <c r="HR285">
        <v>34.818600000000004</v>
      </c>
      <c r="HS285">
        <v>98.789900000000003</v>
      </c>
      <c r="HT285">
        <v>97.473500000000001</v>
      </c>
    </row>
    <row r="286" spans="1:228" x14ac:dyDescent="0.2">
      <c r="A286">
        <v>271</v>
      </c>
      <c r="B286">
        <v>1676574985.0999999</v>
      </c>
      <c r="C286">
        <v>1078.5</v>
      </c>
      <c r="D286" t="s">
        <v>901</v>
      </c>
      <c r="E286" t="s">
        <v>902</v>
      </c>
      <c r="F286">
        <v>4</v>
      </c>
      <c r="G286">
        <v>1676574983.0999999</v>
      </c>
      <c r="H286">
        <f t="shared" si="136"/>
        <v>6.780608356292821E-4</v>
      </c>
      <c r="I286">
        <f t="shared" si="137"/>
        <v>0.6780608356292821</v>
      </c>
      <c r="J286">
        <f t="shared" si="138"/>
        <v>15.505295929768375</v>
      </c>
      <c r="K286">
        <f t="shared" si="139"/>
        <v>1769.444285714286</v>
      </c>
      <c r="L286">
        <f t="shared" si="140"/>
        <v>1117.0821327435015</v>
      </c>
      <c r="M286">
        <f t="shared" si="141"/>
        <v>112.89604012281045</v>
      </c>
      <c r="N286">
        <f t="shared" si="142"/>
        <v>178.82593161209061</v>
      </c>
      <c r="O286">
        <f t="shared" si="143"/>
        <v>4.071183245736066E-2</v>
      </c>
      <c r="P286">
        <f t="shared" si="144"/>
        <v>2.7654919514769851</v>
      </c>
      <c r="Q286">
        <f t="shared" si="145"/>
        <v>4.0381783137206459E-2</v>
      </c>
      <c r="R286">
        <f t="shared" si="146"/>
        <v>2.5268044923184452E-2</v>
      </c>
      <c r="S286">
        <f t="shared" si="147"/>
        <v>226.11105137685394</v>
      </c>
      <c r="T286">
        <f t="shared" si="148"/>
        <v>34.488414629016582</v>
      </c>
      <c r="U286">
        <f t="shared" si="149"/>
        <v>33.495085714285707</v>
      </c>
      <c r="V286">
        <f t="shared" si="150"/>
        <v>5.1943585739422353</v>
      </c>
      <c r="W286">
        <f t="shared" si="151"/>
        <v>69.606699842060237</v>
      </c>
      <c r="X286">
        <f t="shared" si="152"/>
        <v>3.5709688116676599</v>
      </c>
      <c r="Y286">
        <f t="shared" si="153"/>
        <v>5.1302084709809526</v>
      </c>
      <c r="Z286">
        <f t="shared" si="154"/>
        <v>1.6233897622745754</v>
      </c>
      <c r="AA286">
        <f t="shared" si="155"/>
        <v>-29.902482851251342</v>
      </c>
      <c r="AB286">
        <f t="shared" si="156"/>
        <v>-33.066742320234482</v>
      </c>
      <c r="AC286">
        <f t="shared" si="157"/>
        <v>-2.7487126581969008</v>
      </c>
      <c r="AD286">
        <f t="shared" si="158"/>
        <v>160.39311354717123</v>
      </c>
      <c r="AE286">
        <f t="shared" si="159"/>
        <v>26.181118778870861</v>
      </c>
      <c r="AF286">
        <f t="shared" si="160"/>
        <v>0.5341255456466848</v>
      </c>
      <c r="AG286">
        <f t="shared" si="161"/>
        <v>15.505295929768375</v>
      </c>
      <c r="AH286">
        <v>1858.187138860254</v>
      </c>
      <c r="AI286">
        <v>1836.8593939393941</v>
      </c>
      <c r="AJ286">
        <v>1.7265965256618361</v>
      </c>
      <c r="AK286">
        <v>61.748436210949897</v>
      </c>
      <c r="AL286">
        <f t="shared" si="162"/>
        <v>0.6780608356292821</v>
      </c>
      <c r="AM286">
        <v>34.820569568106457</v>
      </c>
      <c r="AN286">
        <v>35.360089090909099</v>
      </c>
      <c r="AO286">
        <v>1.04685639065034E-2</v>
      </c>
      <c r="AP286">
        <v>100.5812648026685</v>
      </c>
      <c r="AQ286">
        <v>11</v>
      </c>
      <c r="AR286">
        <v>2</v>
      </c>
      <c r="AS286">
        <f t="shared" si="163"/>
        <v>1</v>
      </c>
      <c r="AT286">
        <f t="shared" si="164"/>
        <v>0</v>
      </c>
      <c r="AU286">
        <f t="shared" si="165"/>
        <v>47234.45674312138</v>
      </c>
      <c r="AV286">
        <f t="shared" si="166"/>
        <v>1199.982857142857</v>
      </c>
      <c r="AW286">
        <f t="shared" si="167"/>
        <v>1025.9098421641729</v>
      </c>
      <c r="AX286">
        <f t="shared" si="168"/>
        <v>0.85493708185702777</v>
      </c>
      <c r="AY286">
        <f t="shared" si="169"/>
        <v>0.18842856798406379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1676574983.0999999</v>
      </c>
      <c r="BF286">
        <v>1769.444285714286</v>
      </c>
      <c r="BG286">
        <v>1794.481428571429</v>
      </c>
      <c r="BH286">
        <v>35.333971428571417</v>
      </c>
      <c r="BI286">
        <v>34.858400000000003</v>
      </c>
      <c r="BJ286">
        <v>1778.277142857143</v>
      </c>
      <c r="BK286">
        <v>35.136757142857149</v>
      </c>
      <c r="BL286">
        <v>650.06357142857155</v>
      </c>
      <c r="BM286">
        <v>100.9631428571429</v>
      </c>
      <c r="BN286">
        <v>0.10018705714285719</v>
      </c>
      <c r="BO286">
        <v>33.273300000000013</v>
      </c>
      <c r="BP286">
        <v>33.495085714285707</v>
      </c>
      <c r="BQ286">
        <v>999.89999999999986</v>
      </c>
      <c r="BR286">
        <v>0</v>
      </c>
      <c r="BS286">
        <v>0</v>
      </c>
      <c r="BT286">
        <v>9006.0700000000015</v>
      </c>
      <c r="BU286">
        <v>0</v>
      </c>
      <c r="BV286">
        <v>1998.53</v>
      </c>
      <c r="BW286">
        <v>-25.034928571428569</v>
      </c>
      <c r="BX286">
        <v>1834.257142857143</v>
      </c>
      <c r="BY286">
        <v>1859.292857142857</v>
      </c>
      <c r="BZ286">
        <v>0.47558771428571422</v>
      </c>
      <c r="CA286">
        <v>1794.481428571429</v>
      </c>
      <c r="CB286">
        <v>34.858400000000003</v>
      </c>
      <c r="CC286">
        <v>3.567429999999999</v>
      </c>
      <c r="CD286">
        <v>3.5194142857142858</v>
      </c>
      <c r="CE286">
        <v>26.944128571428571</v>
      </c>
      <c r="CF286">
        <v>26.71367142857142</v>
      </c>
      <c r="CG286">
        <v>1199.982857142857</v>
      </c>
      <c r="CH286">
        <v>0.50001600000000002</v>
      </c>
      <c r="CI286">
        <v>0.49998399999999998</v>
      </c>
      <c r="CJ286">
        <v>0</v>
      </c>
      <c r="CK286">
        <v>1178.218571428572</v>
      </c>
      <c r="CL286">
        <v>4.9990899999999998</v>
      </c>
      <c r="CM286">
        <v>13164.8</v>
      </c>
      <c r="CN286">
        <v>9557.767142857143</v>
      </c>
      <c r="CO286">
        <v>43.767714285714291</v>
      </c>
      <c r="CP286">
        <v>46.436999999999998</v>
      </c>
      <c r="CQ286">
        <v>44.686999999999998</v>
      </c>
      <c r="CR286">
        <v>45.125</v>
      </c>
      <c r="CS286">
        <v>45.061999999999998</v>
      </c>
      <c r="CT286">
        <v>597.50857142857137</v>
      </c>
      <c r="CU286">
        <v>597.47428571428577</v>
      </c>
      <c r="CV286">
        <v>0</v>
      </c>
      <c r="CW286">
        <v>1676574996.9000001</v>
      </c>
      <c r="CX286">
        <v>0</v>
      </c>
      <c r="CY286">
        <v>1676570481.5999999</v>
      </c>
      <c r="CZ286" t="s">
        <v>356</v>
      </c>
      <c r="DA286">
        <v>1676570481.5999999</v>
      </c>
      <c r="DB286">
        <v>1676570479.5999999</v>
      </c>
      <c r="DC286">
        <v>11</v>
      </c>
      <c r="DD286">
        <v>-8.3000000000000004E-2</v>
      </c>
      <c r="DE286">
        <v>1.9E-2</v>
      </c>
      <c r="DF286">
        <v>-6.1429999999999998</v>
      </c>
      <c r="DG286">
        <v>0.19700000000000001</v>
      </c>
      <c r="DH286">
        <v>415</v>
      </c>
      <c r="DI286">
        <v>33</v>
      </c>
      <c r="DJ286">
        <v>0.52</v>
      </c>
      <c r="DK286">
        <v>0.45</v>
      </c>
      <c r="DL286">
        <v>-25.202092499999999</v>
      </c>
      <c r="DM286">
        <v>1.195860787992532</v>
      </c>
      <c r="DN286">
        <v>0.14357522137802869</v>
      </c>
      <c r="DO286">
        <v>0</v>
      </c>
      <c r="DP286">
        <v>0.60141947499999993</v>
      </c>
      <c r="DQ286">
        <v>-0.40929767729831268</v>
      </c>
      <c r="DR286">
        <v>5.6002185755998628E-2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374</v>
      </c>
      <c r="EA286">
        <v>3.29603</v>
      </c>
      <c r="EB286">
        <v>2.6256300000000001</v>
      </c>
      <c r="EC286">
        <v>0.26433899999999999</v>
      </c>
      <c r="ED286">
        <v>0.26411699999999999</v>
      </c>
      <c r="EE286">
        <v>0.142544</v>
      </c>
      <c r="EF286">
        <v>0.13983799999999999</v>
      </c>
      <c r="EG286">
        <v>22144.2</v>
      </c>
      <c r="EH286">
        <v>22469.5</v>
      </c>
      <c r="EI286">
        <v>28025.3</v>
      </c>
      <c r="EJ286">
        <v>29411.9</v>
      </c>
      <c r="EK286">
        <v>33095.599999999999</v>
      </c>
      <c r="EL286">
        <v>35122.6</v>
      </c>
      <c r="EM286">
        <v>39582.199999999997</v>
      </c>
      <c r="EN286">
        <v>42029.2</v>
      </c>
      <c r="EO286">
        <v>2.1915</v>
      </c>
      <c r="EP286">
        <v>2.1841200000000001</v>
      </c>
      <c r="EQ286">
        <v>0.117045</v>
      </c>
      <c r="ER286">
        <v>0</v>
      </c>
      <c r="ES286">
        <v>31.598199999999999</v>
      </c>
      <c r="ET286">
        <v>999.9</v>
      </c>
      <c r="EU286">
        <v>76.3</v>
      </c>
      <c r="EV286">
        <v>33</v>
      </c>
      <c r="EW286">
        <v>38.179699999999997</v>
      </c>
      <c r="EX286">
        <v>56.646500000000003</v>
      </c>
      <c r="EY286">
        <v>-4.1786899999999996</v>
      </c>
      <c r="EZ286">
        <v>2</v>
      </c>
      <c r="FA286">
        <v>0.53248700000000004</v>
      </c>
      <c r="FB286">
        <v>0.60462700000000003</v>
      </c>
      <c r="FC286">
        <v>20.271000000000001</v>
      </c>
      <c r="FD286">
        <v>5.2187900000000003</v>
      </c>
      <c r="FE286">
        <v>12.0099</v>
      </c>
      <c r="FF286">
        <v>4.9859499999999999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1.8658300000000001</v>
      </c>
      <c r="FM286">
        <v>1.8621799999999999</v>
      </c>
      <c r="FN286">
        <v>1.86426</v>
      </c>
      <c r="FO286">
        <v>1.86029</v>
      </c>
      <c r="FP286">
        <v>1.861</v>
      </c>
      <c r="FQ286">
        <v>1.86019</v>
      </c>
      <c r="FR286">
        <v>1.86188</v>
      </c>
      <c r="FS286">
        <v>1.8585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-8.84</v>
      </c>
      <c r="GH286">
        <v>0.1973</v>
      </c>
      <c r="GI286">
        <v>-4.4815386914191997</v>
      </c>
      <c r="GJ286">
        <v>-4.8024823865547416E-3</v>
      </c>
      <c r="GK286">
        <v>2.2541114550050859E-6</v>
      </c>
      <c r="GL286">
        <v>-5.2254267566753844E-10</v>
      </c>
      <c r="GM286">
        <v>0.19724000000001499</v>
      </c>
      <c r="GN286">
        <v>0</v>
      </c>
      <c r="GO286">
        <v>0</v>
      </c>
      <c r="GP286">
        <v>0</v>
      </c>
      <c r="GQ286">
        <v>6</v>
      </c>
      <c r="GR286">
        <v>2068</v>
      </c>
      <c r="GS286">
        <v>3</v>
      </c>
      <c r="GT286">
        <v>31</v>
      </c>
      <c r="GU286">
        <v>75.099999999999994</v>
      </c>
      <c r="GV286">
        <v>75.099999999999994</v>
      </c>
      <c r="GW286">
        <v>4.4067400000000001</v>
      </c>
      <c r="GX286">
        <v>2.47437</v>
      </c>
      <c r="GY286">
        <v>2.04834</v>
      </c>
      <c r="GZ286">
        <v>2.6257299999999999</v>
      </c>
      <c r="HA286">
        <v>2.1972700000000001</v>
      </c>
      <c r="HB286">
        <v>2.35229</v>
      </c>
      <c r="HC286">
        <v>38.427900000000001</v>
      </c>
      <c r="HD286">
        <v>14.7537</v>
      </c>
      <c r="HE286">
        <v>18</v>
      </c>
      <c r="HF286">
        <v>686.25699999999995</v>
      </c>
      <c r="HG286">
        <v>757.36099999999999</v>
      </c>
      <c r="HH286">
        <v>31.001300000000001</v>
      </c>
      <c r="HI286">
        <v>34.045099999999998</v>
      </c>
      <c r="HJ286">
        <v>30.000800000000002</v>
      </c>
      <c r="HK286">
        <v>33.878700000000002</v>
      </c>
      <c r="HL286">
        <v>33.884</v>
      </c>
      <c r="HM286">
        <v>88.104900000000001</v>
      </c>
      <c r="HN286">
        <v>7.1927300000000001</v>
      </c>
      <c r="HO286">
        <v>100</v>
      </c>
      <c r="HP286">
        <v>31</v>
      </c>
      <c r="HQ286">
        <v>1809.12</v>
      </c>
      <c r="HR286">
        <v>34.778300000000002</v>
      </c>
      <c r="HS286">
        <v>98.787400000000005</v>
      </c>
      <c r="HT286">
        <v>97.472200000000001</v>
      </c>
    </row>
    <row r="287" spans="1:228" x14ac:dyDescent="0.2">
      <c r="A287">
        <v>272</v>
      </c>
      <c r="B287">
        <v>1676574989.0999999</v>
      </c>
      <c r="C287">
        <v>1082.5</v>
      </c>
      <c r="D287" t="s">
        <v>903</v>
      </c>
      <c r="E287" t="s">
        <v>904</v>
      </c>
      <c r="F287">
        <v>4</v>
      </c>
      <c r="G287">
        <v>1676574986.7874999</v>
      </c>
      <c r="H287">
        <f t="shared" si="136"/>
        <v>6.9703243473491375E-4</v>
      </c>
      <c r="I287">
        <f t="shared" si="137"/>
        <v>0.69703243473491372</v>
      </c>
      <c r="J287">
        <f t="shared" si="138"/>
        <v>15.47801737191053</v>
      </c>
      <c r="K287">
        <f t="shared" si="139"/>
        <v>1775.6324999999999</v>
      </c>
      <c r="L287">
        <f t="shared" si="140"/>
        <v>1142.4195950753183</v>
      </c>
      <c r="M287">
        <f t="shared" si="141"/>
        <v>115.45415994790618</v>
      </c>
      <c r="N287">
        <f t="shared" si="142"/>
        <v>179.44734101850281</v>
      </c>
      <c r="O287">
        <f t="shared" si="143"/>
        <v>4.1980767064137919E-2</v>
      </c>
      <c r="P287">
        <f t="shared" si="144"/>
        <v>2.7613860640276813</v>
      </c>
      <c r="Q287">
        <f t="shared" si="145"/>
        <v>4.1629401391860256E-2</v>
      </c>
      <c r="R287">
        <f t="shared" si="146"/>
        <v>2.6049699432656677E-2</v>
      </c>
      <c r="S287">
        <f t="shared" si="147"/>
        <v>226.11047248450197</v>
      </c>
      <c r="T287">
        <f t="shared" si="148"/>
        <v>34.487950332923674</v>
      </c>
      <c r="U287">
        <f t="shared" si="149"/>
        <v>33.500225</v>
      </c>
      <c r="V287">
        <f t="shared" si="150"/>
        <v>5.1958533133364435</v>
      </c>
      <c r="W287">
        <f t="shared" si="151"/>
        <v>69.715369416555234</v>
      </c>
      <c r="X287">
        <f t="shared" si="152"/>
        <v>3.5771580451984999</v>
      </c>
      <c r="Y287">
        <f t="shared" si="153"/>
        <v>5.1310895648055421</v>
      </c>
      <c r="Z287">
        <f t="shared" si="154"/>
        <v>1.6186952681379436</v>
      </c>
      <c r="AA287">
        <f t="shared" si="155"/>
        <v>-30.739130371809697</v>
      </c>
      <c r="AB287">
        <f t="shared" si="156"/>
        <v>-33.326823509631097</v>
      </c>
      <c r="AC287">
        <f t="shared" si="157"/>
        <v>-2.7745628235706956</v>
      </c>
      <c r="AD287">
        <f t="shared" si="158"/>
        <v>159.26995577949049</v>
      </c>
      <c r="AE287">
        <f t="shared" si="159"/>
        <v>26.295542189050003</v>
      </c>
      <c r="AF287">
        <f t="shared" si="160"/>
        <v>0.55957721316208375</v>
      </c>
      <c r="AG287">
        <f t="shared" si="161"/>
        <v>15.47801737191053</v>
      </c>
      <c r="AH287">
        <v>1865.4410206268651</v>
      </c>
      <c r="AI287">
        <v>1843.984424242424</v>
      </c>
      <c r="AJ287">
        <v>1.7670901612589669</v>
      </c>
      <c r="AK287">
        <v>61.748436210949897</v>
      </c>
      <c r="AL287">
        <f t="shared" si="162"/>
        <v>0.69703243473491372</v>
      </c>
      <c r="AM287">
        <v>34.903314139728558</v>
      </c>
      <c r="AN287">
        <v>35.421964848484848</v>
      </c>
      <c r="AO287">
        <v>1.6628976225079469E-2</v>
      </c>
      <c r="AP287">
        <v>100.5812648026685</v>
      </c>
      <c r="AQ287">
        <v>11</v>
      </c>
      <c r="AR287">
        <v>2</v>
      </c>
      <c r="AS287">
        <f t="shared" si="163"/>
        <v>1</v>
      </c>
      <c r="AT287">
        <f t="shared" si="164"/>
        <v>0</v>
      </c>
      <c r="AU287">
        <f t="shared" si="165"/>
        <v>47121.258302027556</v>
      </c>
      <c r="AV287">
        <f t="shared" si="166"/>
        <v>1199.9762499999999</v>
      </c>
      <c r="AW287">
        <f t="shared" si="167"/>
        <v>1025.9045385930062</v>
      </c>
      <c r="AX287">
        <f t="shared" si="168"/>
        <v>0.85493736946294252</v>
      </c>
      <c r="AY287">
        <f t="shared" si="169"/>
        <v>0.18842912306347895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1676574986.7874999</v>
      </c>
      <c r="BF287">
        <v>1775.6324999999999</v>
      </c>
      <c r="BG287">
        <v>1800.8225</v>
      </c>
      <c r="BH287">
        <v>35.396000000000001</v>
      </c>
      <c r="BI287">
        <v>34.897750000000002</v>
      </c>
      <c r="BJ287">
        <v>1784.4749999999999</v>
      </c>
      <c r="BK287">
        <v>35.198762500000001</v>
      </c>
      <c r="BL287">
        <v>649.99950000000001</v>
      </c>
      <c r="BM287">
        <v>100.960875</v>
      </c>
      <c r="BN287">
        <v>0.10020662499999999</v>
      </c>
      <c r="BO287">
        <v>33.276362499999998</v>
      </c>
      <c r="BP287">
        <v>33.500225</v>
      </c>
      <c r="BQ287">
        <v>999.9</v>
      </c>
      <c r="BR287">
        <v>0</v>
      </c>
      <c r="BS287">
        <v>0</v>
      </c>
      <c r="BT287">
        <v>8984.4537500000006</v>
      </c>
      <c r="BU287">
        <v>0</v>
      </c>
      <c r="BV287">
        <v>2002.66</v>
      </c>
      <c r="BW287">
        <v>-25.191099999999999</v>
      </c>
      <c r="BX287">
        <v>1840.79125</v>
      </c>
      <c r="BY287">
        <v>1865.9425000000001</v>
      </c>
      <c r="BZ287">
        <v>0.49825137500000011</v>
      </c>
      <c r="CA287">
        <v>1800.8225</v>
      </c>
      <c r="CB287">
        <v>34.897750000000002</v>
      </c>
      <c r="CC287">
        <v>3.57361</v>
      </c>
      <c r="CD287">
        <v>3.5233050000000001</v>
      </c>
      <c r="CE287">
        <v>26.9735625</v>
      </c>
      <c r="CF287">
        <v>26.7324625</v>
      </c>
      <c r="CG287">
        <v>1199.9762499999999</v>
      </c>
      <c r="CH287">
        <v>0.50000549999999988</v>
      </c>
      <c r="CI287">
        <v>0.49999450000000001</v>
      </c>
      <c r="CJ287">
        <v>0</v>
      </c>
      <c r="CK287">
        <v>1178.0987500000001</v>
      </c>
      <c r="CL287">
        <v>4.9990899999999998</v>
      </c>
      <c r="CM287">
        <v>13167.325000000001</v>
      </c>
      <c r="CN287">
        <v>9557.6812499999996</v>
      </c>
      <c r="CO287">
        <v>43.804250000000003</v>
      </c>
      <c r="CP287">
        <v>46.436999999999998</v>
      </c>
      <c r="CQ287">
        <v>44.686999999999998</v>
      </c>
      <c r="CR287">
        <v>45.125</v>
      </c>
      <c r="CS287">
        <v>45.061999999999998</v>
      </c>
      <c r="CT287">
        <v>597.49374999999998</v>
      </c>
      <c r="CU287">
        <v>597.48249999999996</v>
      </c>
      <c r="CV287">
        <v>0</v>
      </c>
      <c r="CW287">
        <v>1676575001.0999999</v>
      </c>
      <c r="CX287">
        <v>0</v>
      </c>
      <c r="CY287">
        <v>1676570481.5999999</v>
      </c>
      <c r="CZ287" t="s">
        <v>356</v>
      </c>
      <c r="DA287">
        <v>1676570481.5999999</v>
      </c>
      <c r="DB287">
        <v>1676570479.5999999</v>
      </c>
      <c r="DC287">
        <v>11</v>
      </c>
      <c r="DD287">
        <v>-8.3000000000000004E-2</v>
      </c>
      <c r="DE287">
        <v>1.9E-2</v>
      </c>
      <c r="DF287">
        <v>-6.1429999999999998</v>
      </c>
      <c r="DG287">
        <v>0.19700000000000001</v>
      </c>
      <c r="DH287">
        <v>415</v>
      </c>
      <c r="DI287">
        <v>33</v>
      </c>
      <c r="DJ287">
        <v>0.52</v>
      </c>
      <c r="DK287">
        <v>0.45</v>
      </c>
      <c r="DL287">
        <v>-25.177230000000002</v>
      </c>
      <c r="DM287">
        <v>0.87829643527208145</v>
      </c>
      <c r="DN287">
        <v>0.1311359679874288</v>
      </c>
      <c r="DO287">
        <v>0</v>
      </c>
      <c r="DP287">
        <v>0.57408842500000001</v>
      </c>
      <c r="DQ287">
        <v>-0.61753428517823616</v>
      </c>
      <c r="DR287">
        <v>6.9371838002855124E-2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374</v>
      </c>
      <c r="EA287">
        <v>3.29569</v>
      </c>
      <c r="EB287">
        <v>2.6251199999999999</v>
      </c>
      <c r="EC287">
        <v>0.264907</v>
      </c>
      <c r="ED287">
        <v>0.26469700000000002</v>
      </c>
      <c r="EE287">
        <v>0.14269699999999999</v>
      </c>
      <c r="EF287">
        <v>0.13972399999999999</v>
      </c>
      <c r="EG287">
        <v>22126.7</v>
      </c>
      <c r="EH287">
        <v>22451.3</v>
      </c>
      <c r="EI287">
        <v>28025</v>
      </c>
      <c r="EJ287">
        <v>29411.5</v>
      </c>
      <c r="EK287">
        <v>33089.199999999997</v>
      </c>
      <c r="EL287">
        <v>35127</v>
      </c>
      <c r="EM287">
        <v>39581.599999999999</v>
      </c>
      <c r="EN287">
        <v>42028.9</v>
      </c>
      <c r="EO287">
        <v>2.1913</v>
      </c>
      <c r="EP287">
        <v>2.1837200000000001</v>
      </c>
      <c r="EQ287">
        <v>0.11680599999999999</v>
      </c>
      <c r="ER287">
        <v>0</v>
      </c>
      <c r="ES287">
        <v>31.6114</v>
      </c>
      <c r="ET287">
        <v>999.9</v>
      </c>
      <c r="EU287">
        <v>76.3</v>
      </c>
      <c r="EV287">
        <v>33</v>
      </c>
      <c r="EW287">
        <v>38.181399999999996</v>
      </c>
      <c r="EX287">
        <v>56.826500000000003</v>
      </c>
      <c r="EY287">
        <v>-4.1226000000000003</v>
      </c>
      <c r="EZ287">
        <v>2</v>
      </c>
      <c r="FA287">
        <v>0.53323900000000002</v>
      </c>
      <c r="FB287">
        <v>0.60866799999999999</v>
      </c>
      <c r="FC287">
        <v>20.271000000000001</v>
      </c>
      <c r="FD287">
        <v>5.2192400000000001</v>
      </c>
      <c r="FE287">
        <v>12.0099</v>
      </c>
      <c r="FF287">
        <v>4.9861500000000003</v>
      </c>
      <c r="FG287">
        <v>3.2846299999999999</v>
      </c>
      <c r="FH287">
        <v>9999</v>
      </c>
      <c r="FI287">
        <v>9999</v>
      </c>
      <c r="FJ287">
        <v>9999</v>
      </c>
      <c r="FK287">
        <v>999.9</v>
      </c>
      <c r="FL287">
        <v>1.8658300000000001</v>
      </c>
      <c r="FM287">
        <v>1.8621799999999999</v>
      </c>
      <c r="FN287">
        <v>1.8642700000000001</v>
      </c>
      <c r="FO287">
        <v>1.86032</v>
      </c>
      <c r="FP287">
        <v>1.8610199999999999</v>
      </c>
      <c r="FQ287">
        <v>1.86019</v>
      </c>
      <c r="FR287">
        <v>1.86188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-8.85</v>
      </c>
      <c r="GH287">
        <v>0.19719999999999999</v>
      </c>
      <c r="GI287">
        <v>-4.4815386914191997</v>
      </c>
      <c r="GJ287">
        <v>-4.8024823865547416E-3</v>
      </c>
      <c r="GK287">
        <v>2.2541114550050859E-6</v>
      </c>
      <c r="GL287">
        <v>-5.2254267566753844E-10</v>
      </c>
      <c r="GM287">
        <v>0.19724000000001499</v>
      </c>
      <c r="GN287">
        <v>0</v>
      </c>
      <c r="GO287">
        <v>0</v>
      </c>
      <c r="GP287">
        <v>0</v>
      </c>
      <c r="GQ287">
        <v>6</v>
      </c>
      <c r="GR287">
        <v>2068</v>
      </c>
      <c r="GS287">
        <v>3</v>
      </c>
      <c r="GT287">
        <v>31</v>
      </c>
      <c r="GU287">
        <v>75.099999999999994</v>
      </c>
      <c r="GV287">
        <v>75.2</v>
      </c>
      <c r="GW287">
        <v>4.4189499999999997</v>
      </c>
      <c r="GX287">
        <v>2.47437</v>
      </c>
      <c r="GY287">
        <v>2.04834</v>
      </c>
      <c r="GZ287">
        <v>2.6245099999999999</v>
      </c>
      <c r="HA287">
        <v>2.1972700000000001</v>
      </c>
      <c r="HB287">
        <v>2.34253</v>
      </c>
      <c r="HC287">
        <v>38.403399999999998</v>
      </c>
      <c r="HD287">
        <v>14.7537</v>
      </c>
      <c r="HE287">
        <v>18</v>
      </c>
      <c r="HF287">
        <v>686.16700000000003</v>
      </c>
      <c r="HG287">
        <v>757.06500000000005</v>
      </c>
      <c r="HH287">
        <v>31.001200000000001</v>
      </c>
      <c r="HI287">
        <v>34.0533</v>
      </c>
      <c r="HJ287">
        <v>30.000900000000001</v>
      </c>
      <c r="HK287">
        <v>33.8857</v>
      </c>
      <c r="HL287">
        <v>33.891599999999997</v>
      </c>
      <c r="HM287">
        <v>88.347899999999996</v>
      </c>
      <c r="HN287">
        <v>7.4864800000000002</v>
      </c>
      <c r="HO287">
        <v>100</v>
      </c>
      <c r="HP287">
        <v>31</v>
      </c>
      <c r="HQ287">
        <v>1815.8</v>
      </c>
      <c r="HR287">
        <v>34.770499999999998</v>
      </c>
      <c r="HS287">
        <v>98.786000000000001</v>
      </c>
      <c r="HT287">
        <v>97.471299999999999</v>
      </c>
    </row>
    <row r="288" spans="1:228" x14ac:dyDescent="0.2">
      <c r="A288">
        <v>273</v>
      </c>
      <c r="B288">
        <v>1676574993.0999999</v>
      </c>
      <c r="C288">
        <v>1086.5</v>
      </c>
      <c r="D288" t="s">
        <v>905</v>
      </c>
      <c r="E288" t="s">
        <v>906</v>
      </c>
      <c r="F288">
        <v>4</v>
      </c>
      <c r="G288">
        <v>1676574991.0999999</v>
      </c>
      <c r="H288">
        <f t="shared" si="136"/>
        <v>7.0998505402493199E-4</v>
      </c>
      <c r="I288">
        <f t="shared" si="137"/>
        <v>0.70998505402493195</v>
      </c>
      <c r="J288">
        <f t="shared" si="138"/>
        <v>15.533206600428265</v>
      </c>
      <c r="K288">
        <f t="shared" si="139"/>
        <v>1782.818571428571</v>
      </c>
      <c r="L288">
        <f t="shared" si="140"/>
        <v>1158.8487776917975</v>
      </c>
      <c r="M288">
        <f t="shared" si="141"/>
        <v>117.11522147388645</v>
      </c>
      <c r="N288">
        <f t="shared" si="142"/>
        <v>180.17466632401729</v>
      </c>
      <c r="O288">
        <f t="shared" si="143"/>
        <v>4.2821303576531404E-2</v>
      </c>
      <c r="P288">
        <f t="shared" si="144"/>
        <v>2.7657226334912597</v>
      </c>
      <c r="Q288">
        <f t="shared" si="145"/>
        <v>4.2456360933565265E-2</v>
      </c>
      <c r="R288">
        <f t="shared" si="146"/>
        <v>2.6567754870063319E-2</v>
      </c>
      <c r="S288">
        <f t="shared" si="147"/>
        <v>226.11430166360415</v>
      </c>
      <c r="T288">
        <f t="shared" si="148"/>
        <v>34.478937926268884</v>
      </c>
      <c r="U288">
        <f t="shared" si="149"/>
        <v>33.504557142857138</v>
      </c>
      <c r="V288">
        <f t="shared" si="150"/>
        <v>5.1971135892664888</v>
      </c>
      <c r="W288">
        <f t="shared" si="151"/>
        <v>69.794810082470292</v>
      </c>
      <c r="X288">
        <f t="shared" si="152"/>
        <v>3.5804815785776398</v>
      </c>
      <c r="Y288">
        <f t="shared" si="153"/>
        <v>5.1300112062012984</v>
      </c>
      <c r="Z288">
        <f t="shared" si="154"/>
        <v>1.616632010688849</v>
      </c>
      <c r="AA288">
        <f t="shared" si="155"/>
        <v>-31.310340882499499</v>
      </c>
      <c r="AB288">
        <f t="shared" si="156"/>
        <v>-34.583987836886095</v>
      </c>
      <c r="AC288">
        <f t="shared" si="157"/>
        <v>-2.8747194133294292</v>
      </c>
      <c r="AD288">
        <f t="shared" si="158"/>
        <v>157.34525353088912</v>
      </c>
      <c r="AE288">
        <f t="shared" si="159"/>
        <v>26.343639952268035</v>
      </c>
      <c r="AF288">
        <f t="shared" si="160"/>
        <v>0.76362155773411411</v>
      </c>
      <c r="AG288">
        <f t="shared" si="161"/>
        <v>15.533206600428265</v>
      </c>
      <c r="AH288">
        <v>1872.453516186491</v>
      </c>
      <c r="AI288">
        <v>1850.9638787878771</v>
      </c>
      <c r="AJ288">
        <v>1.7620114045233031</v>
      </c>
      <c r="AK288">
        <v>61.748436210949897</v>
      </c>
      <c r="AL288">
        <f t="shared" si="162"/>
        <v>0.70998505402493195</v>
      </c>
      <c r="AM288">
        <v>34.805398492873849</v>
      </c>
      <c r="AN288">
        <v>35.418457575757571</v>
      </c>
      <c r="AO288">
        <v>3.1216893890454729E-3</v>
      </c>
      <c r="AP288">
        <v>100.5812648026685</v>
      </c>
      <c r="AQ288">
        <v>11</v>
      </c>
      <c r="AR288">
        <v>2</v>
      </c>
      <c r="AS288">
        <f t="shared" si="163"/>
        <v>1</v>
      </c>
      <c r="AT288">
        <f t="shared" si="164"/>
        <v>0</v>
      </c>
      <c r="AU288">
        <f t="shared" si="165"/>
        <v>47240.888331880938</v>
      </c>
      <c r="AV288">
        <f t="shared" si="166"/>
        <v>1199.992857142857</v>
      </c>
      <c r="AW288">
        <f t="shared" si="167"/>
        <v>1025.919099307567</v>
      </c>
      <c r="AX288">
        <f t="shared" si="168"/>
        <v>0.8549376716710182</v>
      </c>
      <c r="AY288">
        <f t="shared" si="169"/>
        <v>0.18842970632506495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1676574991.0999999</v>
      </c>
      <c r="BF288">
        <v>1782.818571428571</v>
      </c>
      <c r="BG288">
        <v>1808.3942857142861</v>
      </c>
      <c r="BH288">
        <v>35.428671428571427</v>
      </c>
      <c r="BI288">
        <v>34.748714285714293</v>
      </c>
      <c r="BJ288">
        <v>1791.674285714286</v>
      </c>
      <c r="BK288">
        <v>35.231428571428573</v>
      </c>
      <c r="BL288">
        <v>649.95342857142862</v>
      </c>
      <c r="BM288">
        <v>100.9618571428571</v>
      </c>
      <c r="BN288">
        <v>9.9837642857142847E-2</v>
      </c>
      <c r="BO288">
        <v>33.272614285714283</v>
      </c>
      <c r="BP288">
        <v>33.504557142857138</v>
      </c>
      <c r="BQ288">
        <v>999.89999999999986</v>
      </c>
      <c r="BR288">
        <v>0</v>
      </c>
      <c r="BS288">
        <v>0</v>
      </c>
      <c r="BT288">
        <v>9007.4114285714277</v>
      </c>
      <c r="BU288">
        <v>0</v>
      </c>
      <c r="BV288">
        <v>2009.2485714285719</v>
      </c>
      <c r="BW288">
        <v>-25.573785714285719</v>
      </c>
      <c r="BX288">
        <v>1848.3</v>
      </c>
      <c r="BY288">
        <v>1873.495714285714</v>
      </c>
      <c r="BZ288">
        <v>0.67995300000000003</v>
      </c>
      <c r="CA288">
        <v>1808.3942857142861</v>
      </c>
      <c r="CB288">
        <v>34.748714285714293</v>
      </c>
      <c r="CC288">
        <v>3.576942857142857</v>
      </c>
      <c r="CD288">
        <v>3.508292857142858</v>
      </c>
      <c r="CE288">
        <v>26.989457142857141</v>
      </c>
      <c r="CF288">
        <v>26.659928571428569</v>
      </c>
      <c r="CG288">
        <v>1199.992857142857</v>
      </c>
      <c r="CH288">
        <v>0.49999357142857143</v>
      </c>
      <c r="CI288">
        <v>0.50000642857142863</v>
      </c>
      <c r="CJ288">
        <v>0</v>
      </c>
      <c r="CK288">
        <v>1177.82</v>
      </c>
      <c r="CL288">
        <v>4.9990899999999998</v>
      </c>
      <c r="CM288">
        <v>13158.38571428571</v>
      </c>
      <c r="CN288">
        <v>9557.7857142857138</v>
      </c>
      <c r="CO288">
        <v>43.811999999999998</v>
      </c>
      <c r="CP288">
        <v>46.5</v>
      </c>
      <c r="CQ288">
        <v>44.686999999999998</v>
      </c>
      <c r="CR288">
        <v>45.142714285714291</v>
      </c>
      <c r="CS288">
        <v>45.061999999999998</v>
      </c>
      <c r="CT288">
        <v>597.4899999999999</v>
      </c>
      <c r="CU288">
        <v>597.50285714285724</v>
      </c>
      <c r="CV288">
        <v>0</v>
      </c>
      <c r="CW288">
        <v>1676575004.7</v>
      </c>
      <c r="CX288">
        <v>0</v>
      </c>
      <c r="CY288">
        <v>1676570481.5999999</v>
      </c>
      <c r="CZ288" t="s">
        <v>356</v>
      </c>
      <c r="DA288">
        <v>1676570481.5999999</v>
      </c>
      <c r="DB288">
        <v>1676570479.5999999</v>
      </c>
      <c r="DC288">
        <v>11</v>
      </c>
      <c r="DD288">
        <v>-8.3000000000000004E-2</v>
      </c>
      <c r="DE288">
        <v>1.9E-2</v>
      </c>
      <c r="DF288">
        <v>-6.1429999999999998</v>
      </c>
      <c r="DG288">
        <v>0.19700000000000001</v>
      </c>
      <c r="DH288">
        <v>415</v>
      </c>
      <c r="DI288">
        <v>33</v>
      </c>
      <c r="DJ288">
        <v>0.52</v>
      </c>
      <c r="DK288">
        <v>0.45</v>
      </c>
      <c r="DL288">
        <v>-25.200555000000001</v>
      </c>
      <c r="DM288">
        <v>-1.094062288930483</v>
      </c>
      <c r="DN288">
        <v>0.17814217769803969</v>
      </c>
      <c r="DO288">
        <v>0</v>
      </c>
      <c r="DP288">
        <v>0.5761308249999999</v>
      </c>
      <c r="DQ288">
        <v>-0.1477579474671693</v>
      </c>
      <c r="DR288">
        <v>7.6677342571938256E-2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374</v>
      </c>
      <c r="EA288">
        <v>3.29576</v>
      </c>
      <c r="EB288">
        <v>2.62527</v>
      </c>
      <c r="EC288">
        <v>0.26549899999999999</v>
      </c>
      <c r="ED288">
        <v>0.265287</v>
      </c>
      <c r="EE288">
        <v>0.14266100000000001</v>
      </c>
      <c r="EF288">
        <v>0.13924300000000001</v>
      </c>
      <c r="EG288">
        <v>22108.6</v>
      </c>
      <c r="EH288">
        <v>22433.4</v>
      </c>
      <c r="EI288">
        <v>28024.7</v>
      </c>
      <c r="EJ288">
        <v>29411.7</v>
      </c>
      <c r="EK288">
        <v>33090.400000000001</v>
      </c>
      <c r="EL288">
        <v>35147.1</v>
      </c>
      <c r="EM288">
        <v>39581.4</v>
      </c>
      <c r="EN288">
        <v>42029.4</v>
      </c>
      <c r="EO288">
        <v>2.1913</v>
      </c>
      <c r="EP288">
        <v>2.1834799999999999</v>
      </c>
      <c r="EQ288">
        <v>0.116318</v>
      </c>
      <c r="ER288">
        <v>0</v>
      </c>
      <c r="ES288">
        <v>31.6233</v>
      </c>
      <c r="ET288">
        <v>999.9</v>
      </c>
      <c r="EU288">
        <v>76.3</v>
      </c>
      <c r="EV288">
        <v>33</v>
      </c>
      <c r="EW288">
        <v>38.182600000000001</v>
      </c>
      <c r="EX288">
        <v>56.9465</v>
      </c>
      <c r="EY288">
        <v>-4.0865400000000003</v>
      </c>
      <c r="EZ288">
        <v>2</v>
      </c>
      <c r="FA288">
        <v>0.53403999999999996</v>
      </c>
      <c r="FB288">
        <v>0.61167199999999999</v>
      </c>
      <c r="FC288">
        <v>20.271000000000001</v>
      </c>
      <c r="FD288">
        <v>5.2178899999999997</v>
      </c>
      <c r="FE288">
        <v>12.0099</v>
      </c>
      <c r="FF288">
        <v>4.9861500000000003</v>
      </c>
      <c r="FG288">
        <v>3.2844500000000001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1.86426</v>
      </c>
      <c r="FO288">
        <v>1.8602799999999999</v>
      </c>
      <c r="FP288">
        <v>1.8610100000000001</v>
      </c>
      <c r="FQ288">
        <v>1.8601700000000001</v>
      </c>
      <c r="FR288">
        <v>1.86188</v>
      </c>
      <c r="FS288">
        <v>1.85849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-8.86</v>
      </c>
      <c r="GH288">
        <v>0.19719999999999999</v>
      </c>
      <c r="GI288">
        <v>-4.4815386914191997</v>
      </c>
      <c r="GJ288">
        <v>-4.8024823865547416E-3</v>
      </c>
      <c r="GK288">
        <v>2.2541114550050859E-6</v>
      </c>
      <c r="GL288">
        <v>-5.2254267566753844E-10</v>
      </c>
      <c r="GM288">
        <v>0.19724000000001499</v>
      </c>
      <c r="GN288">
        <v>0</v>
      </c>
      <c r="GO288">
        <v>0</v>
      </c>
      <c r="GP288">
        <v>0</v>
      </c>
      <c r="GQ288">
        <v>6</v>
      </c>
      <c r="GR288">
        <v>2068</v>
      </c>
      <c r="GS288">
        <v>3</v>
      </c>
      <c r="GT288">
        <v>31</v>
      </c>
      <c r="GU288">
        <v>75.2</v>
      </c>
      <c r="GV288">
        <v>75.2</v>
      </c>
      <c r="GW288">
        <v>4.4311499999999997</v>
      </c>
      <c r="GX288">
        <v>2.47437</v>
      </c>
      <c r="GY288">
        <v>2.04834</v>
      </c>
      <c r="GZ288">
        <v>2.6257299999999999</v>
      </c>
      <c r="HA288">
        <v>2.1972700000000001</v>
      </c>
      <c r="HB288">
        <v>2.34741</v>
      </c>
      <c r="HC288">
        <v>38.403399999999998</v>
      </c>
      <c r="HD288">
        <v>14.7537</v>
      </c>
      <c r="HE288">
        <v>18</v>
      </c>
      <c r="HF288">
        <v>686.24699999999996</v>
      </c>
      <c r="HG288">
        <v>756.89700000000005</v>
      </c>
      <c r="HH288">
        <v>31.001000000000001</v>
      </c>
      <c r="HI288">
        <v>34.060400000000001</v>
      </c>
      <c r="HJ288">
        <v>30.001000000000001</v>
      </c>
      <c r="HK288">
        <v>33.893099999999997</v>
      </c>
      <c r="HL288">
        <v>33.8977</v>
      </c>
      <c r="HM288">
        <v>88.589299999999994</v>
      </c>
      <c r="HN288">
        <v>7.4864800000000002</v>
      </c>
      <c r="HO288">
        <v>100</v>
      </c>
      <c r="HP288">
        <v>31</v>
      </c>
      <c r="HQ288">
        <v>1822.48</v>
      </c>
      <c r="HR288">
        <v>34.781100000000002</v>
      </c>
      <c r="HS288">
        <v>98.785399999999996</v>
      </c>
      <c r="HT288">
        <v>97.472200000000001</v>
      </c>
    </row>
    <row r="289" spans="1:228" x14ac:dyDescent="0.2">
      <c r="A289">
        <v>274</v>
      </c>
      <c r="B289">
        <v>1676574997.0999999</v>
      </c>
      <c r="C289">
        <v>1090.5</v>
      </c>
      <c r="D289" t="s">
        <v>907</v>
      </c>
      <c r="E289" t="s">
        <v>908</v>
      </c>
      <c r="F289">
        <v>4</v>
      </c>
      <c r="G289">
        <v>1676574994.7874999</v>
      </c>
      <c r="H289">
        <f t="shared" si="136"/>
        <v>7.093116595010805E-4</v>
      </c>
      <c r="I289">
        <f t="shared" si="137"/>
        <v>0.70931165950108055</v>
      </c>
      <c r="J289">
        <f t="shared" si="138"/>
        <v>15.020303129354593</v>
      </c>
      <c r="K289">
        <f t="shared" si="139"/>
        <v>1789.26125</v>
      </c>
      <c r="L289">
        <f t="shared" si="140"/>
        <v>1181.3407498392382</v>
      </c>
      <c r="M289">
        <f t="shared" si="141"/>
        <v>119.38983295052407</v>
      </c>
      <c r="N289">
        <f t="shared" si="142"/>
        <v>180.82809872715904</v>
      </c>
      <c r="O289">
        <f t="shared" si="143"/>
        <v>4.2615260970375039E-2</v>
      </c>
      <c r="P289">
        <f t="shared" si="144"/>
        <v>2.7636105383394503</v>
      </c>
      <c r="Q289">
        <f t="shared" si="145"/>
        <v>4.2253532149615913E-2</v>
      </c>
      <c r="R289">
        <f t="shared" si="146"/>
        <v>2.6440701444046612E-2</v>
      </c>
      <c r="S289">
        <f t="shared" si="147"/>
        <v>226.11672561013583</v>
      </c>
      <c r="T289">
        <f t="shared" si="148"/>
        <v>34.47996141926567</v>
      </c>
      <c r="U289">
        <f t="shared" si="149"/>
        <v>33.514162499999998</v>
      </c>
      <c r="V289">
        <f t="shared" si="150"/>
        <v>5.199908859281611</v>
      </c>
      <c r="W289">
        <f t="shared" si="151"/>
        <v>69.727631194256674</v>
      </c>
      <c r="X289">
        <f t="shared" si="152"/>
        <v>3.5770299212064409</v>
      </c>
      <c r="Y289">
        <f t="shared" si="153"/>
        <v>5.1300035006797611</v>
      </c>
      <c r="Z289">
        <f t="shared" si="154"/>
        <v>1.62287893807517</v>
      </c>
      <c r="AA289">
        <f t="shared" si="155"/>
        <v>-31.280644183997651</v>
      </c>
      <c r="AB289">
        <f t="shared" si="156"/>
        <v>-35.99268716217432</v>
      </c>
      <c r="AC289">
        <f t="shared" si="157"/>
        <v>-2.9942414522059937</v>
      </c>
      <c r="AD289">
        <f t="shared" si="158"/>
        <v>155.84915281175788</v>
      </c>
      <c r="AE289">
        <f t="shared" si="159"/>
        <v>25.934975667362771</v>
      </c>
      <c r="AF289">
        <f t="shared" si="160"/>
        <v>0.80631646122331724</v>
      </c>
      <c r="AG289">
        <f t="shared" si="161"/>
        <v>15.020303129354593</v>
      </c>
      <c r="AH289">
        <v>1879.1787971020451</v>
      </c>
      <c r="AI289">
        <v>1858.127272727271</v>
      </c>
      <c r="AJ289">
        <v>1.7769808522305679</v>
      </c>
      <c r="AK289">
        <v>61.748436210949897</v>
      </c>
      <c r="AL289">
        <f t="shared" si="162"/>
        <v>0.70931165950108055</v>
      </c>
      <c r="AM289">
        <v>34.674469733569552</v>
      </c>
      <c r="AN289">
        <v>35.374875151515141</v>
      </c>
      <c r="AO289">
        <v>-1.1229635382413811E-2</v>
      </c>
      <c r="AP289">
        <v>100.5812648026685</v>
      </c>
      <c r="AQ289">
        <v>11</v>
      </c>
      <c r="AR289">
        <v>2</v>
      </c>
      <c r="AS289">
        <f t="shared" si="163"/>
        <v>1</v>
      </c>
      <c r="AT289">
        <f t="shared" si="164"/>
        <v>0</v>
      </c>
      <c r="AU289">
        <f t="shared" si="165"/>
        <v>47182.906804723578</v>
      </c>
      <c r="AV289">
        <f t="shared" si="166"/>
        <v>1200.0050000000001</v>
      </c>
      <c r="AW289">
        <f t="shared" si="167"/>
        <v>1025.9295510933348</v>
      </c>
      <c r="AX289">
        <f t="shared" si="168"/>
        <v>0.85493773033723586</v>
      </c>
      <c r="AY289">
        <f t="shared" si="169"/>
        <v>0.18842981955086505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1676574994.7874999</v>
      </c>
      <c r="BF289">
        <v>1789.26125</v>
      </c>
      <c r="BG289">
        <v>1814.53125</v>
      </c>
      <c r="BH289">
        <v>35.394062499999997</v>
      </c>
      <c r="BI289">
        <v>34.676162499999997</v>
      </c>
      <c r="BJ289">
        <v>1798.1287500000001</v>
      </c>
      <c r="BK289">
        <v>35.196837500000001</v>
      </c>
      <c r="BL289">
        <v>650.0440000000001</v>
      </c>
      <c r="BM289">
        <v>100.962875</v>
      </c>
      <c r="BN289">
        <v>0.1001188625</v>
      </c>
      <c r="BO289">
        <v>33.2725875</v>
      </c>
      <c r="BP289">
        <v>33.514162499999998</v>
      </c>
      <c r="BQ289">
        <v>999.9</v>
      </c>
      <c r="BR289">
        <v>0</v>
      </c>
      <c r="BS289">
        <v>0</v>
      </c>
      <c r="BT289">
        <v>8996.0925000000007</v>
      </c>
      <c r="BU289">
        <v>0</v>
      </c>
      <c r="BV289">
        <v>2005.9037499999999</v>
      </c>
      <c r="BW289">
        <v>-25.268887500000002</v>
      </c>
      <c r="BX289">
        <v>1854.915</v>
      </c>
      <c r="BY289">
        <v>1879.7137499999999</v>
      </c>
      <c r="BZ289">
        <v>0.71792512499999994</v>
      </c>
      <c r="CA289">
        <v>1814.53125</v>
      </c>
      <c r="CB289">
        <v>34.676162499999997</v>
      </c>
      <c r="CC289">
        <v>3.5734900000000001</v>
      </c>
      <c r="CD289">
        <v>3.5010075000000001</v>
      </c>
      <c r="CE289">
        <v>26.973012499999999</v>
      </c>
      <c r="CF289">
        <v>26.624625000000002</v>
      </c>
      <c r="CG289">
        <v>1200.0050000000001</v>
      </c>
      <c r="CH289">
        <v>0.499992875</v>
      </c>
      <c r="CI289">
        <v>0.500007125</v>
      </c>
      <c r="CJ289">
        <v>0</v>
      </c>
      <c r="CK289">
        <v>1177.7375</v>
      </c>
      <c r="CL289">
        <v>4.9990899999999998</v>
      </c>
      <c r="CM289">
        <v>13143.424999999999</v>
      </c>
      <c r="CN289">
        <v>9557.8774999999987</v>
      </c>
      <c r="CO289">
        <v>43.811999999999998</v>
      </c>
      <c r="CP289">
        <v>46.5</v>
      </c>
      <c r="CQ289">
        <v>44.686999999999998</v>
      </c>
      <c r="CR289">
        <v>45.140500000000003</v>
      </c>
      <c r="CS289">
        <v>45.061999999999998</v>
      </c>
      <c r="CT289">
        <v>597.49374999999998</v>
      </c>
      <c r="CU289">
        <v>597.51125000000002</v>
      </c>
      <c r="CV289">
        <v>0</v>
      </c>
      <c r="CW289">
        <v>1676575008.9000001</v>
      </c>
      <c r="CX289">
        <v>0</v>
      </c>
      <c r="CY289">
        <v>1676570481.5999999</v>
      </c>
      <c r="CZ289" t="s">
        <v>356</v>
      </c>
      <c r="DA289">
        <v>1676570481.5999999</v>
      </c>
      <c r="DB289">
        <v>1676570479.5999999</v>
      </c>
      <c r="DC289">
        <v>11</v>
      </c>
      <c r="DD289">
        <v>-8.3000000000000004E-2</v>
      </c>
      <c r="DE289">
        <v>1.9E-2</v>
      </c>
      <c r="DF289">
        <v>-6.1429999999999998</v>
      </c>
      <c r="DG289">
        <v>0.19700000000000001</v>
      </c>
      <c r="DH289">
        <v>415</v>
      </c>
      <c r="DI289">
        <v>33</v>
      </c>
      <c r="DJ289">
        <v>0.52</v>
      </c>
      <c r="DK289">
        <v>0.45</v>
      </c>
      <c r="DL289">
        <v>-25.226627499999999</v>
      </c>
      <c r="DM289">
        <v>-1.2934480300187139</v>
      </c>
      <c r="DN289">
        <v>0.19581314944035291</v>
      </c>
      <c r="DO289">
        <v>0</v>
      </c>
      <c r="DP289">
        <v>0.59444364999999999</v>
      </c>
      <c r="DQ289">
        <v>0.51051723827391959</v>
      </c>
      <c r="DR289">
        <v>9.6270176847129033E-2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374</v>
      </c>
      <c r="EA289">
        <v>3.2959800000000001</v>
      </c>
      <c r="EB289">
        <v>2.6254200000000001</v>
      </c>
      <c r="EC289">
        <v>0.26607999999999998</v>
      </c>
      <c r="ED289">
        <v>0.26582899999999998</v>
      </c>
      <c r="EE289">
        <v>0.142538</v>
      </c>
      <c r="EF289">
        <v>0.13928299999999999</v>
      </c>
      <c r="EG289">
        <v>22090.799999999999</v>
      </c>
      <c r="EH289">
        <v>22416.1</v>
      </c>
      <c r="EI289">
        <v>28024.5</v>
      </c>
      <c r="EJ289">
        <v>29411</v>
      </c>
      <c r="EK289">
        <v>33095</v>
      </c>
      <c r="EL289">
        <v>35144.800000000003</v>
      </c>
      <c r="EM289">
        <v>39581.199999999997</v>
      </c>
      <c r="EN289">
        <v>42028.5</v>
      </c>
      <c r="EO289">
        <v>2.1914699999999998</v>
      </c>
      <c r="EP289">
        <v>2.1833</v>
      </c>
      <c r="EQ289">
        <v>0.11629200000000001</v>
      </c>
      <c r="ER289">
        <v>0</v>
      </c>
      <c r="ES289">
        <v>31.636500000000002</v>
      </c>
      <c r="ET289">
        <v>999.9</v>
      </c>
      <c r="EU289">
        <v>76.3</v>
      </c>
      <c r="EV289">
        <v>33</v>
      </c>
      <c r="EW289">
        <v>38.179200000000002</v>
      </c>
      <c r="EX289">
        <v>57.066499999999998</v>
      </c>
      <c r="EY289">
        <v>-4.1786899999999996</v>
      </c>
      <c r="EZ289">
        <v>2</v>
      </c>
      <c r="FA289">
        <v>0.53460099999999999</v>
      </c>
      <c r="FB289">
        <v>0.61461100000000002</v>
      </c>
      <c r="FC289">
        <v>20.271000000000001</v>
      </c>
      <c r="FD289">
        <v>5.2180400000000002</v>
      </c>
      <c r="FE289">
        <v>12.0099</v>
      </c>
      <c r="FF289">
        <v>4.9854000000000003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1.86426</v>
      </c>
      <c r="FO289">
        <v>1.8603099999999999</v>
      </c>
      <c r="FP289">
        <v>1.8610100000000001</v>
      </c>
      <c r="FQ289">
        <v>1.86019</v>
      </c>
      <c r="FR289">
        <v>1.86189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-8.8699999999999992</v>
      </c>
      <c r="GH289">
        <v>0.1973</v>
      </c>
      <c r="GI289">
        <v>-4.4815386914191997</v>
      </c>
      <c r="GJ289">
        <v>-4.8024823865547416E-3</v>
      </c>
      <c r="GK289">
        <v>2.2541114550050859E-6</v>
      </c>
      <c r="GL289">
        <v>-5.2254267566753844E-10</v>
      </c>
      <c r="GM289">
        <v>0.19724000000001499</v>
      </c>
      <c r="GN289">
        <v>0</v>
      </c>
      <c r="GO289">
        <v>0</v>
      </c>
      <c r="GP289">
        <v>0</v>
      </c>
      <c r="GQ289">
        <v>6</v>
      </c>
      <c r="GR289">
        <v>2068</v>
      </c>
      <c r="GS289">
        <v>3</v>
      </c>
      <c r="GT289">
        <v>31</v>
      </c>
      <c r="GU289">
        <v>75.3</v>
      </c>
      <c r="GV289">
        <v>75.3</v>
      </c>
      <c r="GW289">
        <v>4.4421400000000002</v>
      </c>
      <c r="GX289">
        <v>2.47925</v>
      </c>
      <c r="GY289">
        <v>2.04834</v>
      </c>
      <c r="GZ289">
        <v>2.6245099999999999</v>
      </c>
      <c r="HA289">
        <v>2.1972700000000001</v>
      </c>
      <c r="HB289">
        <v>2.323</v>
      </c>
      <c r="HC289">
        <v>38.403399999999998</v>
      </c>
      <c r="HD289">
        <v>14.7362</v>
      </c>
      <c r="HE289">
        <v>18</v>
      </c>
      <c r="HF289">
        <v>686.46500000000003</v>
      </c>
      <c r="HG289">
        <v>756.81200000000001</v>
      </c>
      <c r="HH289">
        <v>31.000900000000001</v>
      </c>
      <c r="HI289">
        <v>34.067900000000002</v>
      </c>
      <c r="HJ289">
        <v>30.000800000000002</v>
      </c>
      <c r="HK289">
        <v>33.9</v>
      </c>
      <c r="HL289">
        <v>33.904600000000002</v>
      </c>
      <c r="HM289">
        <v>88.8369</v>
      </c>
      <c r="HN289">
        <v>7.2117500000000003</v>
      </c>
      <c r="HO289">
        <v>100</v>
      </c>
      <c r="HP289">
        <v>31</v>
      </c>
      <c r="HQ289">
        <v>1829.18</v>
      </c>
      <c r="HR289">
        <v>34.822000000000003</v>
      </c>
      <c r="HS289">
        <v>98.784800000000004</v>
      </c>
      <c r="HT289">
        <v>97.470100000000002</v>
      </c>
    </row>
    <row r="290" spans="1:228" x14ac:dyDescent="0.2">
      <c r="A290">
        <v>275</v>
      </c>
      <c r="B290">
        <v>1676575001.0999999</v>
      </c>
      <c r="C290">
        <v>1094.5</v>
      </c>
      <c r="D290" t="s">
        <v>909</v>
      </c>
      <c r="E290" t="s">
        <v>910</v>
      </c>
      <c r="F290">
        <v>4</v>
      </c>
      <c r="G290">
        <v>1676574999.0999999</v>
      </c>
      <c r="H290">
        <f t="shared" si="136"/>
        <v>6.6696241607382036E-4</v>
      </c>
      <c r="I290">
        <f t="shared" si="137"/>
        <v>0.66696241607382034</v>
      </c>
      <c r="J290">
        <f t="shared" si="138"/>
        <v>15.673268840361875</v>
      </c>
      <c r="K290">
        <f t="shared" si="139"/>
        <v>1796.441428571429</v>
      </c>
      <c r="L290">
        <f t="shared" si="140"/>
        <v>1124.3824691401583</v>
      </c>
      <c r="M290">
        <f t="shared" si="141"/>
        <v>113.63547569787798</v>
      </c>
      <c r="N290">
        <f t="shared" si="142"/>
        <v>181.5569718506907</v>
      </c>
      <c r="O290">
        <f t="shared" si="143"/>
        <v>3.9905120421276245E-2</v>
      </c>
      <c r="P290">
        <f t="shared" si="144"/>
        <v>2.7629316604289773</v>
      </c>
      <c r="Q290">
        <f t="shared" si="145"/>
        <v>3.9587675132662294E-2</v>
      </c>
      <c r="R290">
        <f t="shared" si="146"/>
        <v>2.4770607531698682E-2</v>
      </c>
      <c r="S290">
        <f t="shared" si="147"/>
        <v>226.11564952034018</v>
      </c>
      <c r="T290">
        <f t="shared" si="148"/>
        <v>34.494414664348938</v>
      </c>
      <c r="U290">
        <f t="shared" si="149"/>
        <v>33.52307142857142</v>
      </c>
      <c r="V290">
        <f t="shared" si="150"/>
        <v>5.2025026293888281</v>
      </c>
      <c r="W290">
        <f t="shared" si="151"/>
        <v>69.652909459102659</v>
      </c>
      <c r="X290">
        <f t="shared" si="152"/>
        <v>3.5737201996922363</v>
      </c>
      <c r="Y290">
        <f t="shared" si="153"/>
        <v>5.1307550932823256</v>
      </c>
      <c r="Z290">
        <f t="shared" si="154"/>
        <v>1.6287824296965918</v>
      </c>
      <c r="AA290">
        <f t="shared" si="155"/>
        <v>-29.413042548855479</v>
      </c>
      <c r="AB290">
        <f t="shared" si="156"/>
        <v>-36.921731196691042</v>
      </c>
      <c r="AC290">
        <f t="shared" si="157"/>
        <v>-3.0724569025434403</v>
      </c>
      <c r="AD290">
        <f t="shared" si="158"/>
        <v>156.70841887225021</v>
      </c>
      <c r="AE290">
        <f t="shared" si="159"/>
        <v>25.996213579597242</v>
      </c>
      <c r="AF290">
        <f t="shared" si="160"/>
        <v>0.65564023455112419</v>
      </c>
      <c r="AG290">
        <f t="shared" si="161"/>
        <v>15.673268840361875</v>
      </c>
      <c r="AH290">
        <v>1886.099619580051</v>
      </c>
      <c r="AI290">
        <v>1864.8069090909089</v>
      </c>
      <c r="AJ290">
        <v>1.674580447144647</v>
      </c>
      <c r="AK290">
        <v>61.748436210949897</v>
      </c>
      <c r="AL290">
        <f t="shared" si="162"/>
        <v>0.66696241607382034</v>
      </c>
      <c r="AM290">
        <v>34.729575169466578</v>
      </c>
      <c r="AN290">
        <v>35.363614545454517</v>
      </c>
      <c r="AO290">
        <v>-6.551226612373705E-3</v>
      </c>
      <c r="AP290">
        <v>100.5812648026685</v>
      </c>
      <c r="AQ290">
        <v>11</v>
      </c>
      <c r="AR290">
        <v>2</v>
      </c>
      <c r="AS290">
        <f t="shared" si="163"/>
        <v>1</v>
      </c>
      <c r="AT290">
        <f t="shared" si="164"/>
        <v>0</v>
      </c>
      <c r="AU290">
        <f t="shared" si="165"/>
        <v>47163.881871373887</v>
      </c>
      <c r="AV290">
        <f t="shared" si="166"/>
        <v>1200.002857142857</v>
      </c>
      <c r="AW290">
        <f t="shared" si="167"/>
        <v>1025.9273707359273</v>
      </c>
      <c r="AX290">
        <f t="shared" si="168"/>
        <v>0.85493744004793948</v>
      </c>
      <c r="AY290">
        <f t="shared" si="169"/>
        <v>0.1884292592925233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1676574999.0999999</v>
      </c>
      <c r="BF290">
        <v>1796.441428571429</v>
      </c>
      <c r="BG290">
        <v>1821.524285714286</v>
      </c>
      <c r="BH290">
        <v>35.360685714285722</v>
      </c>
      <c r="BI290">
        <v>34.776899999999998</v>
      </c>
      <c r="BJ290">
        <v>1805.3214285714289</v>
      </c>
      <c r="BK290">
        <v>35.163442857142861</v>
      </c>
      <c r="BL290">
        <v>650.02242857142858</v>
      </c>
      <c r="BM290">
        <v>100.96471428571429</v>
      </c>
      <c r="BN290">
        <v>0.10007355714285721</v>
      </c>
      <c r="BO290">
        <v>33.275199999999998</v>
      </c>
      <c r="BP290">
        <v>33.52307142857142</v>
      </c>
      <c r="BQ290">
        <v>999.89999999999986</v>
      </c>
      <c r="BR290">
        <v>0</v>
      </c>
      <c r="BS290">
        <v>0</v>
      </c>
      <c r="BT290">
        <v>8992.3214285714294</v>
      </c>
      <c r="BU290">
        <v>0</v>
      </c>
      <c r="BV290">
        <v>2004.174285714286</v>
      </c>
      <c r="BW290">
        <v>-25.084785714285719</v>
      </c>
      <c r="BX290">
        <v>1862.2942857142859</v>
      </c>
      <c r="BY290">
        <v>1887.1542857142861</v>
      </c>
      <c r="BZ290">
        <v>0.5837648571428572</v>
      </c>
      <c r="CA290">
        <v>1821.524285714286</v>
      </c>
      <c r="CB290">
        <v>34.776899999999998</v>
      </c>
      <c r="CC290">
        <v>3.5701842857142858</v>
      </c>
      <c r="CD290">
        <v>3.5112428571428569</v>
      </c>
      <c r="CE290">
        <v>26.957228571428569</v>
      </c>
      <c r="CF290">
        <v>26.674199999999999</v>
      </c>
      <c r="CG290">
        <v>1200.002857142857</v>
      </c>
      <c r="CH290">
        <v>0.50000199999999995</v>
      </c>
      <c r="CI290">
        <v>0.49999800000000011</v>
      </c>
      <c r="CJ290">
        <v>0</v>
      </c>
      <c r="CK290">
        <v>1177.581428571428</v>
      </c>
      <c r="CL290">
        <v>4.9990899999999998</v>
      </c>
      <c r="CM290">
        <v>13144.357142857139</v>
      </c>
      <c r="CN290">
        <v>9557.8928571428569</v>
      </c>
      <c r="CO290">
        <v>43.811999999999998</v>
      </c>
      <c r="CP290">
        <v>46.5</v>
      </c>
      <c r="CQ290">
        <v>44.686999999999998</v>
      </c>
      <c r="CR290">
        <v>45.125</v>
      </c>
      <c r="CS290">
        <v>45.088999999999999</v>
      </c>
      <c r="CT290">
        <v>597.50428571428586</v>
      </c>
      <c r="CU290">
        <v>597.49857142857138</v>
      </c>
      <c r="CV290">
        <v>0</v>
      </c>
      <c r="CW290">
        <v>1676575013.0999999</v>
      </c>
      <c r="CX290">
        <v>0</v>
      </c>
      <c r="CY290">
        <v>1676570481.5999999</v>
      </c>
      <c r="CZ290" t="s">
        <v>356</v>
      </c>
      <c r="DA290">
        <v>1676570481.5999999</v>
      </c>
      <c r="DB290">
        <v>1676570479.5999999</v>
      </c>
      <c r="DC290">
        <v>11</v>
      </c>
      <c r="DD290">
        <v>-8.3000000000000004E-2</v>
      </c>
      <c r="DE290">
        <v>1.9E-2</v>
      </c>
      <c r="DF290">
        <v>-6.1429999999999998</v>
      </c>
      <c r="DG290">
        <v>0.19700000000000001</v>
      </c>
      <c r="DH290">
        <v>415</v>
      </c>
      <c r="DI290">
        <v>33</v>
      </c>
      <c r="DJ290">
        <v>0.52</v>
      </c>
      <c r="DK290">
        <v>0.45</v>
      </c>
      <c r="DL290">
        <v>-25.225314999999998</v>
      </c>
      <c r="DM290">
        <v>-0.40805628517822512</v>
      </c>
      <c r="DN290">
        <v>0.19635683531519851</v>
      </c>
      <c r="DO290">
        <v>0</v>
      </c>
      <c r="DP290">
        <v>0.59334969999999987</v>
      </c>
      <c r="DQ290">
        <v>0.67554947842401447</v>
      </c>
      <c r="DR290">
        <v>9.8553100616672648E-2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374</v>
      </c>
      <c r="EA290">
        <v>3.29575</v>
      </c>
      <c r="EB290">
        <v>2.6251699999999998</v>
      </c>
      <c r="EC290">
        <v>0.26663599999999998</v>
      </c>
      <c r="ED290">
        <v>0.26638400000000001</v>
      </c>
      <c r="EE290">
        <v>0.142543</v>
      </c>
      <c r="EF290">
        <v>0.13970399999999999</v>
      </c>
      <c r="EG290">
        <v>22073.3</v>
      </c>
      <c r="EH290">
        <v>22398.5</v>
      </c>
      <c r="EI290">
        <v>28023.7</v>
      </c>
      <c r="EJ290">
        <v>29410.2</v>
      </c>
      <c r="EK290">
        <v>33093.9</v>
      </c>
      <c r="EL290">
        <v>35126.5</v>
      </c>
      <c r="EM290">
        <v>39580.1</v>
      </c>
      <c r="EN290">
        <v>42027.199999999997</v>
      </c>
      <c r="EO290">
        <v>2.19103</v>
      </c>
      <c r="EP290">
        <v>2.1835</v>
      </c>
      <c r="EQ290">
        <v>0.115484</v>
      </c>
      <c r="ER290">
        <v>0</v>
      </c>
      <c r="ES290">
        <v>31.6496</v>
      </c>
      <c r="ET290">
        <v>999.9</v>
      </c>
      <c r="EU290">
        <v>76.3</v>
      </c>
      <c r="EV290">
        <v>33</v>
      </c>
      <c r="EW290">
        <v>38.181399999999996</v>
      </c>
      <c r="EX290">
        <v>56.9465</v>
      </c>
      <c r="EY290">
        <v>-4.1706700000000003</v>
      </c>
      <c r="EZ290">
        <v>2</v>
      </c>
      <c r="FA290">
        <v>0.53528699999999996</v>
      </c>
      <c r="FB290">
        <v>0.61547700000000005</v>
      </c>
      <c r="FC290">
        <v>20.270900000000001</v>
      </c>
      <c r="FD290">
        <v>5.2175900000000004</v>
      </c>
      <c r="FE290">
        <v>12.0099</v>
      </c>
      <c r="FF290">
        <v>4.9855499999999999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1.8621799999999999</v>
      </c>
      <c r="FN290">
        <v>1.86425</v>
      </c>
      <c r="FO290">
        <v>1.86029</v>
      </c>
      <c r="FP290">
        <v>1.8609800000000001</v>
      </c>
      <c r="FQ290">
        <v>1.86019</v>
      </c>
      <c r="FR290">
        <v>1.86189</v>
      </c>
      <c r="FS290">
        <v>1.8585100000000001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-8.89</v>
      </c>
      <c r="GH290">
        <v>0.19719999999999999</v>
      </c>
      <c r="GI290">
        <v>-4.4815386914191997</v>
      </c>
      <c r="GJ290">
        <v>-4.8024823865547416E-3</v>
      </c>
      <c r="GK290">
        <v>2.2541114550050859E-6</v>
      </c>
      <c r="GL290">
        <v>-5.2254267566753844E-10</v>
      </c>
      <c r="GM290">
        <v>0.19724000000001499</v>
      </c>
      <c r="GN290">
        <v>0</v>
      </c>
      <c r="GO290">
        <v>0</v>
      </c>
      <c r="GP290">
        <v>0</v>
      </c>
      <c r="GQ290">
        <v>6</v>
      </c>
      <c r="GR290">
        <v>2068</v>
      </c>
      <c r="GS290">
        <v>3</v>
      </c>
      <c r="GT290">
        <v>31</v>
      </c>
      <c r="GU290">
        <v>75.3</v>
      </c>
      <c r="GV290">
        <v>75.400000000000006</v>
      </c>
      <c r="GW290">
        <v>4.4567899999999998</v>
      </c>
      <c r="GX290">
        <v>2.4731399999999999</v>
      </c>
      <c r="GY290">
        <v>2.04834</v>
      </c>
      <c r="GZ290">
        <v>2.6245099999999999</v>
      </c>
      <c r="HA290">
        <v>2.1972700000000001</v>
      </c>
      <c r="HB290">
        <v>2.35107</v>
      </c>
      <c r="HC290">
        <v>38.403399999999998</v>
      </c>
      <c r="HD290">
        <v>14.7537</v>
      </c>
      <c r="HE290">
        <v>18</v>
      </c>
      <c r="HF290">
        <v>686.16899999999998</v>
      </c>
      <c r="HG290">
        <v>757.11099999999999</v>
      </c>
      <c r="HH290">
        <v>31.000499999999999</v>
      </c>
      <c r="HI290">
        <v>34.074800000000003</v>
      </c>
      <c r="HJ290">
        <v>30.000900000000001</v>
      </c>
      <c r="HK290">
        <v>33.906799999999997</v>
      </c>
      <c r="HL290">
        <v>33.912999999999997</v>
      </c>
      <c r="HM290">
        <v>89.09</v>
      </c>
      <c r="HN290">
        <v>7.2117500000000003</v>
      </c>
      <c r="HO290">
        <v>100</v>
      </c>
      <c r="HP290">
        <v>31</v>
      </c>
      <c r="HQ290">
        <v>1835.86</v>
      </c>
      <c r="HR290">
        <v>34.800199999999997</v>
      </c>
      <c r="HS290">
        <v>98.781999999999996</v>
      </c>
      <c r="HT290">
        <v>97.467299999999994</v>
      </c>
    </row>
    <row r="291" spans="1:228" x14ac:dyDescent="0.2">
      <c r="A291">
        <v>276</v>
      </c>
      <c r="B291">
        <v>1676575005.0999999</v>
      </c>
      <c r="C291">
        <v>1098.5</v>
      </c>
      <c r="D291" t="s">
        <v>911</v>
      </c>
      <c r="E291" t="s">
        <v>912</v>
      </c>
      <c r="F291">
        <v>4</v>
      </c>
      <c r="G291">
        <v>1676575002.7874999</v>
      </c>
      <c r="H291">
        <f t="shared" si="136"/>
        <v>7.0006974877485407E-4</v>
      </c>
      <c r="I291">
        <f t="shared" si="137"/>
        <v>0.70006974877485406</v>
      </c>
      <c r="J291">
        <f t="shared" si="138"/>
        <v>15.398368283981339</v>
      </c>
      <c r="K291">
        <f t="shared" si="139"/>
        <v>1802.5050000000001</v>
      </c>
      <c r="L291">
        <f t="shared" si="140"/>
        <v>1171.4567881902792</v>
      </c>
      <c r="M291">
        <f t="shared" si="141"/>
        <v>118.39551274365181</v>
      </c>
      <c r="N291">
        <f t="shared" si="142"/>
        <v>182.17360285877851</v>
      </c>
      <c r="O291">
        <f t="shared" si="143"/>
        <v>4.1982226856260227E-2</v>
      </c>
      <c r="P291">
        <f t="shared" si="144"/>
        <v>2.765487541426451</v>
      </c>
      <c r="Q291">
        <f t="shared" si="145"/>
        <v>4.1631353302441582E-2</v>
      </c>
      <c r="R291">
        <f t="shared" si="146"/>
        <v>2.6050875855901275E-2</v>
      </c>
      <c r="S291">
        <f t="shared" si="147"/>
        <v>226.11681748466961</v>
      </c>
      <c r="T291">
        <f t="shared" si="148"/>
        <v>34.485975548473931</v>
      </c>
      <c r="U291">
        <f t="shared" si="149"/>
        <v>33.522599999999997</v>
      </c>
      <c r="V291">
        <f t="shared" si="150"/>
        <v>5.2023653481758787</v>
      </c>
      <c r="W291">
        <f t="shared" si="151"/>
        <v>69.703520976405414</v>
      </c>
      <c r="X291">
        <f t="shared" si="152"/>
        <v>3.5766453557904088</v>
      </c>
      <c r="Y291">
        <f t="shared" si="153"/>
        <v>5.1312262360478176</v>
      </c>
      <c r="Z291">
        <f t="shared" si="154"/>
        <v>1.6257199923854699</v>
      </c>
      <c r="AA291">
        <f t="shared" si="155"/>
        <v>-30.873075920971065</v>
      </c>
      <c r="AB291">
        <f t="shared" si="156"/>
        <v>-36.641459646982682</v>
      </c>
      <c r="AC291">
        <f t="shared" si="157"/>
        <v>-3.0463333442823552</v>
      </c>
      <c r="AD291">
        <f t="shared" si="158"/>
        <v>155.55594857243352</v>
      </c>
      <c r="AE291">
        <f t="shared" si="159"/>
        <v>26.095147479063595</v>
      </c>
      <c r="AF291">
        <f t="shared" si="160"/>
        <v>0.59695194997073198</v>
      </c>
      <c r="AG291">
        <f t="shared" si="161"/>
        <v>15.398368283981339</v>
      </c>
      <c r="AH291">
        <v>1893.0627150689299</v>
      </c>
      <c r="AI291">
        <v>1871.784606060605</v>
      </c>
      <c r="AJ291">
        <v>1.739657458909708</v>
      </c>
      <c r="AK291">
        <v>61.748436210949897</v>
      </c>
      <c r="AL291">
        <f t="shared" si="162"/>
        <v>0.70006974877485406</v>
      </c>
      <c r="AM291">
        <v>34.854794522904967</v>
      </c>
      <c r="AN291">
        <v>35.408544848484858</v>
      </c>
      <c r="AO291">
        <v>1.135205413167675E-2</v>
      </c>
      <c r="AP291">
        <v>100.5812648026685</v>
      </c>
      <c r="AQ291">
        <v>11</v>
      </c>
      <c r="AR291">
        <v>2</v>
      </c>
      <c r="AS291">
        <f t="shared" si="163"/>
        <v>1</v>
      </c>
      <c r="AT291">
        <f t="shared" si="164"/>
        <v>0</v>
      </c>
      <c r="AU291">
        <f t="shared" si="165"/>
        <v>47233.817739182872</v>
      </c>
      <c r="AV291">
        <f t="shared" si="166"/>
        <v>1200.00875</v>
      </c>
      <c r="AW291">
        <f t="shared" si="167"/>
        <v>1025.9324385930931</v>
      </c>
      <c r="AX291">
        <f t="shared" si="168"/>
        <v>0.85493746490856259</v>
      </c>
      <c r="AY291">
        <f t="shared" si="169"/>
        <v>0.1884293072735258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1676575002.7874999</v>
      </c>
      <c r="BF291">
        <v>1802.5050000000001</v>
      </c>
      <c r="BG291">
        <v>1827.5875000000001</v>
      </c>
      <c r="BH291">
        <v>35.388887500000003</v>
      </c>
      <c r="BI291">
        <v>34.857325000000003</v>
      </c>
      <c r="BJ291">
        <v>1811.395</v>
      </c>
      <c r="BK291">
        <v>35.1916625</v>
      </c>
      <c r="BL291">
        <v>649.96287499999994</v>
      </c>
      <c r="BM291">
        <v>100.967</v>
      </c>
      <c r="BN291">
        <v>9.9905699999999986E-2</v>
      </c>
      <c r="BO291">
        <v>33.276837499999999</v>
      </c>
      <c r="BP291">
        <v>33.522599999999997</v>
      </c>
      <c r="BQ291">
        <v>999.9</v>
      </c>
      <c r="BR291">
        <v>0</v>
      </c>
      <c r="BS291">
        <v>0</v>
      </c>
      <c r="BT291">
        <v>9005.7024999999994</v>
      </c>
      <c r="BU291">
        <v>0</v>
      </c>
      <c r="BV291">
        <v>2012.5150000000001</v>
      </c>
      <c r="BW291">
        <v>-25.083575</v>
      </c>
      <c r="BX291">
        <v>1868.635</v>
      </c>
      <c r="BY291">
        <v>1893.59375</v>
      </c>
      <c r="BZ291">
        <v>0.53158237500000005</v>
      </c>
      <c r="CA291">
        <v>1827.5875000000001</v>
      </c>
      <c r="CB291">
        <v>34.857325000000003</v>
      </c>
      <c r="CC291">
        <v>3.5731074999999999</v>
      </c>
      <c r="CD291">
        <v>3.5194375</v>
      </c>
      <c r="CE291">
        <v>26.9712</v>
      </c>
      <c r="CF291">
        <v>26.713799999999999</v>
      </c>
      <c r="CG291">
        <v>1200.00875</v>
      </c>
      <c r="CH291">
        <v>0.50000199999999995</v>
      </c>
      <c r="CI291">
        <v>0.499998</v>
      </c>
      <c r="CJ291">
        <v>0</v>
      </c>
      <c r="CK291">
        <v>1177.35625</v>
      </c>
      <c r="CL291">
        <v>4.9990899999999998</v>
      </c>
      <c r="CM291">
        <v>13145.174999999999</v>
      </c>
      <c r="CN291">
        <v>9557.9362499999988</v>
      </c>
      <c r="CO291">
        <v>43.843499999999999</v>
      </c>
      <c r="CP291">
        <v>46.5</v>
      </c>
      <c r="CQ291">
        <v>44.702749999999988</v>
      </c>
      <c r="CR291">
        <v>45.140500000000003</v>
      </c>
      <c r="CS291">
        <v>45.125</v>
      </c>
      <c r="CT291">
        <v>597.50625000000002</v>
      </c>
      <c r="CU291">
        <v>597.50250000000005</v>
      </c>
      <c r="CV291">
        <v>0</v>
      </c>
      <c r="CW291">
        <v>1676575016.7</v>
      </c>
      <c r="CX291">
        <v>0</v>
      </c>
      <c r="CY291">
        <v>1676570481.5999999</v>
      </c>
      <c r="CZ291" t="s">
        <v>356</v>
      </c>
      <c r="DA291">
        <v>1676570481.5999999</v>
      </c>
      <c r="DB291">
        <v>1676570479.5999999</v>
      </c>
      <c r="DC291">
        <v>11</v>
      </c>
      <c r="DD291">
        <v>-8.3000000000000004E-2</v>
      </c>
      <c r="DE291">
        <v>1.9E-2</v>
      </c>
      <c r="DF291">
        <v>-6.1429999999999998</v>
      </c>
      <c r="DG291">
        <v>0.19700000000000001</v>
      </c>
      <c r="DH291">
        <v>415</v>
      </c>
      <c r="DI291">
        <v>33</v>
      </c>
      <c r="DJ291">
        <v>0.52</v>
      </c>
      <c r="DK291">
        <v>0.45</v>
      </c>
      <c r="DL291">
        <v>-25.2344875</v>
      </c>
      <c r="DM291">
        <v>0.88101275797374012</v>
      </c>
      <c r="DN291">
        <v>0.18755099331581809</v>
      </c>
      <c r="DO291">
        <v>0</v>
      </c>
      <c r="DP291">
        <v>0.59994815000000001</v>
      </c>
      <c r="DQ291">
        <v>8.5397921200749974E-2</v>
      </c>
      <c r="DR291">
        <v>9.1206222008575158E-2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3.2957700000000001</v>
      </c>
      <c r="EB291">
        <v>2.6252399999999998</v>
      </c>
      <c r="EC291">
        <v>0.26720300000000002</v>
      </c>
      <c r="ED291">
        <v>0.266953</v>
      </c>
      <c r="EE291">
        <v>0.14266000000000001</v>
      </c>
      <c r="EF291">
        <v>0.13975199999999999</v>
      </c>
      <c r="EG291">
        <v>22055.9</v>
      </c>
      <c r="EH291">
        <v>22381</v>
      </c>
      <c r="EI291">
        <v>28023.5</v>
      </c>
      <c r="EJ291">
        <v>29410.2</v>
      </c>
      <c r="EK291">
        <v>33089.1</v>
      </c>
      <c r="EL291">
        <v>35124.699999999997</v>
      </c>
      <c r="EM291">
        <v>39579.599999999999</v>
      </c>
      <c r="EN291">
        <v>42027.4</v>
      </c>
      <c r="EO291">
        <v>2.1914500000000001</v>
      </c>
      <c r="EP291">
        <v>2.18337</v>
      </c>
      <c r="EQ291">
        <v>0.11551</v>
      </c>
      <c r="ER291">
        <v>0</v>
      </c>
      <c r="ES291">
        <v>31.6586</v>
      </c>
      <c r="ET291">
        <v>999.9</v>
      </c>
      <c r="EU291">
        <v>76.3</v>
      </c>
      <c r="EV291">
        <v>33</v>
      </c>
      <c r="EW291">
        <v>38.1783</v>
      </c>
      <c r="EX291">
        <v>56.256500000000003</v>
      </c>
      <c r="EY291">
        <v>-4.0665100000000001</v>
      </c>
      <c r="EZ291">
        <v>2</v>
      </c>
      <c r="FA291">
        <v>0.53587899999999999</v>
      </c>
      <c r="FB291">
        <v>0.61657700000000004</v>
      </c>
      <c r="FC291">
        <v>20.2712</v>
      </c>
      <c r="FD291">
        <v>5.2183400000000004</v>
      </c>
      <c r="FE291">
        <v>12.0099</v>
      </c>
      <c r="FF291">
        <v>4.9859999999999998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1.8658300000000001</v>
      </c>
      <c r="FM291">
        <v>1.8621799999999999</v>
      </c>
      <c r="FN291">
        <v>1.86426</v>
      </c>
      <c r="FO291">
        <v>1.86029</v>
      </c>
      <c r="FP291">
        <v>1.861</v>
      </c>
      <c r="FQ291">
        <v>1.86019</v>
      </c>
      <c r="FR291">
        <v>1.86188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-8.9</v>
      </c>
      <c r="GH291">
        <v>0.19719999999999999</v>
      </c>
      <c r="GI291">
        <v>-4.4815386914191997</v>
      </c>
      <c r="GJ291">
        <v>-4.8024823865547416E-3</v>
      </c>
      <c r="GK291">
        <v>2.2541114550050859E-6</v>
      </c>
      <c r="GL291">
        <v>-5.2254267566753844E-10</v>
      </c>
      <c r="GM291">
        <v>0.19724000000001499</v>
      </c>
      <c r="GN291">
        <v>0</v>
      </c>
      <c r="GO291">
        <v>0</v>
      </c>
      <c r="GP291">
        <v>0</v>
      </c>
      <c r="GQ291">
        <v>6</v>
      </c>
      <c r="GR291">
        <v>2068</v>
      </c>
      <c r="GS291">
        <v>3</v>
      </c>
      <c r="GT291">
        <v>31</v>
      </c>
      <c r="GU291">
        <v>75.400000000000006</v>
      </c>
      <c r="GV291">
        <v>75.400000000000006</v>
      </c>
      <c r="GW291">
        <v>4.4689899999999998</v>
      </c>
      <c r="GX291">
        <v>2.47437</v>
      </c>
      <c r="GY291">
        <v>2.04834</v>
      </c>
      <c r="GZ291">
        <v>2.6245099999999999</v>
      </c>
      <c r="HA291">
        <v>2.1972700000000001</v>
      </c>
      <c r="HB291">
        <v>2.34863</v>
      </c>
      <c r="HC291">
        <v>38.427900000000001</v>
      </c>
      <c r="HD291">
        <v>14.744899999999999</v>
      </c>
      <c r="HE291">
        <v>18</v>
      </c>
      <c r="HF291">
        <v>686.59400000000005</v>
      </c>
      <c r="HG291">
        <v>757.08299999999997</v>
      </c>
      <c r="HH291">
        <v>31.000499999999999</v>
      </c>
      <c r="HI291">
        <v>34.081200000000003</v>
      </c>
      <c r="HJ291">
        <v>30.000800000000002</v>
      </c>
      <c r="HK291">
        <v>33.913899999999998</v>
      </c>
      <c r="HL291">
        <v>33.920499999999997</v>
      </c>
      <c r="HM291">
        <v>89.340500000000006</v>
      </c>
      <c r="HN291">
        <v>7.2117500000000003</v>
      </c>
      <c r="HO291">
        <v>100</v>
      </c>
      <c r="HP291">
        <v>31</v>
      </c>
      <c r="HQ291">
        <v>1842.54</v>
      </c>
      <c r="HR291">
        <v>34.796799999999998</v>
      </c>
      <c r="HS291">
        <v>98.781000000000006</v>
      </c>
      <c r="HT291">
        <v>97.467500000000001</v>
      </c>
    </row>
    <row r="292" spans="1:228" x14ac:dyDescent="0.2">
      <c r="A292">
        <v>277</v>
      </c>
      <c r="B292">
        <v>1676575009.0999999</v>
      </c>
      <c r="C292">
        <v>1102.5</v>
      </c>
      <c r="D292" t="s">
        <v>913</v>
      </c>
      <c r="E292" t="s">
        <v>914</v>
      </c>
      <c r="F292">
        <v>4</v>
      </c>
      <c r="G292">
        <v>1676575007.0999999</v>
      </c>
      <c r="H292">
        <f t="shared" si="136"/>
        <v>7.1280966573606427E-4</v>
      </c>
      <c r="I292">
        <f t="shared" si="137"/>
        <v>0.7128096657360643</v>
      </c>
      <c r="J292">
        <f t="shared" si="138"/>
        <v>15.360843091022497</v>
      </c>
      <c r="K292">
        <f t="shared" si="139"/>
        <v>1809.6628571428571</v>
      </c>
      <c r="L292">
        <f t="shared" si="140"/>
        <v>1190.526296114853</v>
      </c>
      <c r="M292">
        <f t="shared" si="141"/>
        <v>120.32155541468045</v>
      </c>
      <c r="N292">
        <f t="shared" si="142"/>
        <v>182.89511996347971</v>
      </c>
      <c r="O292">
        <f t="shared" si="143"/>
        <v>4.2771576725600655E-2</v>
      </c>
      <c r="P292">
        <f t="shared" si="144"/>
        <v>2.7661612063290653</v>
      </c>
      <c r="Q292">
        <f t="shared" si="145"/>
        <v>4.2407534489588276E-2</v>
      </c>
      <c r="R292">
        <f t="shared" si="146"/>
        <v>2.6537158421853634E-2</v>
      </c>
      <c r="S292">
        <f t="shared" si="147"/>
        <v>226.11395066313392</v>
      </c>
      <c r="T292">
        <f t="shared" si="148"/>
        <v>34.49020539762418</v>
      </c>
      <c r="U292">
        <f t="shared" si="149"/>
        <v>33.534514285714287</v>
      </c>
      <c r="V292">
        <f t="shared" si="150"/>
        <v>5.2058357854595547</v>
      </c>
      <c r="W292">
        <f t="shared" si="151"/>
        <v>69.755321835600242</v>
      </c>
      <c r="X292">
        <f t="shared" si="152"/>
        <v>3.580910432595672</v>
      </c>
      <c r="Y292">
        <f t="shared" si="153"/>
        <v>5.1335300853964698</v>
      </c>
      <c r="Z292">
        <f t="shared" si="154"/>
        <v>1.6249253528638827</v>
      </c>
      <c r="AA292">
        <f t="shared" si="155"/>
        <v>-31.434906258960435</v>
      </c>
      <c r="AB292">
        <f t="shared" si="156"/>
        <v>-37.23332111736002</v>
      </c>
      <c r="AC292">
        <f t="shared" si="157"/>
        <v>-3.095088041150456</v>
      </c>
      <c r="AD292">
        <f t="shared" si="158"/>
        <v>154.350635245663</v>
      </c>
      <c r="AE292">
        <f t="shared" si="159"/>
        <v>26.243996979967289</v>
      </c>
      <c r="AF292">
        <f t="shared" si="160"/>
        <v>0.63225542046623462</v>
      </c>
      <c r="AG292">
        <f t="shared" si="161"/>
        <v>15.360843091022497</v>
      </c>
      <c r="AH292">
        <v>1900.1659335770271</v>
      </c>
      <c r="AI292">
        <v>1878.8119393939401</v>
      </c>
      <c r="AJ292">
        <v>1.769677338934845</v>
      </c>
      <c r="AK292">
        <v>61.748436210949897</v>
      </c>
      <c r="AL292">
        <f t="shared" si="162"/>
        <v>0.7128096657360643</v>
      </c>
      <c r="AM292">
        <v>34.867316092037179</v>
      </c>
      <c r="AN292">
        <v>35.444416969696967</v>
      </c>
      <c r="AO292">
        <v>9.3856573710626098E-3</v>
      </c>
      <c r="AP292">
        <v>100.5812648026685</v>
      </c>
      <c r="AQ292">
        <v>11</v>
      </c>
      <c r="AR292">
        <v>2</v>
      </c>
      <c r="AS292">
        <f t="shared" si="163"/>
        <v>1</v>
      </c>
      <c r="AT292">
        <f t="shared" si="164"/>
        <v>0</v>
      </c>
      <c r="AU292">
        <f t="shared" si="165"/>
        <v>47251.076627712668</v>
      </c>
      <c r="AV292">
        <f t="shared" si="166"/>
        <v>1199.994285714286</v>
      </c>
      <c r="AW292">
        <f t="shared" si="167"/>
        <v>1025.9199993073235</v>
      </c>
      <c r="AX292">
        <f t="shared" si="168"/>
        <v>0.85493740388659734</v>
      </c>
      <c r="AY292">
        <f t="shared" si="169"/>
        <v>0.18842918950113299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1676575007.0999999</v>
      </c>
      <c r="BF292">
        <v>1809.6628571428571</v>
      </c>
      <c r="BG292">
        <v>1834.944285714286</v>
      </c>
      <c r="BH292">
        <v>35.431457142857141</v>
      </c>
      <c r="BI292">
        <v>34.868514285714291</v>
      </c>
      <c r="BJ292">
        <v>1818.5642857142859</v>
      </c>
      <c r="BK292">
        <v>35.234242857142853</v>
      </c>
      <c r="BL292">
        <v>649.99885714285722</v>
      </c>
      <c r="BM292">
        <v>100.96599999999999</v>
      </c>
      <c r="BN292">
        <v>9.9852814285714284E-2</v>
      </c>
      <c r="BO292">
        <v>33.284842857142863</v>
      </c>
      <c r="BP292">
        <v>33.534514285714287</v>
      </c>
      <c r="BQ292">
        <v>999.89999999999986</v>
      </c>
      <c r="BR292">
        <v>0</v>
      </c>
      <c r="BS292">
        <v>0</v>
      </c>
      <c r="BT292">
        <v>9009.3742857142861</v>
      </c>
      <c r="BU292">
        <v>0</v>
      </c>
      <c r="BV292">
        <v>2017.0885714285721</v>
      </c>
      <c r="BW292">
        <v>-25.281142857142861</v>
      </c>
      <c r="BX292">
        <v>1876.138571428572</v>
      </c>
      <c r="BY292">
        <v>1901.235714285714</v>
      </c>
      <c r="BZ292">
        <v>0.56297557142857146</v>
      </c>
      <c r="CA292">
        <v>1834.944285714286</v>
      </c>
      <c r="CB292">
        <v>34.868514285714291</v>
      </c>
      <c r="CC292">
        <v>3.577378571428572</v>
      </c>
      <c r="CD292">
        <v>3.520537142857143</v>
      </c>
      <c r="CE292">
        <v>26.991542857142861</v>
      </c>
      <c r="CF292">
        <v>26.719100000000001</v>
      </c>
      <c r="CG292">
        <v>1199.994285714286</v>
      </c>
      <c r="CH292">
        <v>0.50000199999999995</v>
      </c>
      <c r="CI292">
        <v>0.49999800000000011</v>
      </c>
      <c r="CJ292">
        <v>0</v>
      </c>
      <c r="CK292">
        <v>1177.191428571429</v>
      </c>
      <c r="CL292">
        <v>4.9990899999999998</v>
      </c>
      <c r="CM292">
        <v>13144.5</v>
      </c>
      <c r="CN292">
        <v>9557.8042857142864</v>
      </c>
      <c r="CO292">
        <v>43.848000000000013</v>
      </c>
      <c r="CP292">
        <v>46.5</v>
      </c>
      <c r="CQ292">
        <v>44.75</v>
      </c>
      <c r="CR292">
        <v>45.186999999999998</v>
      </c>
      <c r="CS292">
        <v>45.125</v>
      </c>
      <c r="CT292">
        <v>597.50142857142862</v>
      </c>
      <c r="CU292">
        <v>597.49285714285713</v>
      </c>
      <c r="CV292">
        <v>0</v>
      </c>
      <c r="CW292">
        <v>1676575020.9000001</v>
      </c>
      <c r="CX292">
        <v>0</v>
      </c>
      <c r="CY292">
        <v>1676570481.5999999</v>
      </c>
      <c r="CZ292" t="s">
        <v>356</v>
      </c>
      <c r="DA292">
        <v>1676570481.5999999</v>
      </c>
      <c r="DB292">
        <v>1676570479.5999999</v>
      </c>
      <c r="DC292">
        <v>11</v>
      </c>
      <c r="DD292">
        <v>-8.3000000000000004E-2</v>
      </c>
      <c r="DE292">
        <v>1.9E-2</v>
      </c>
      <c r="DF292">
        <v>-6.1429999999999998</v>
      </c>
      <c r="DG292">
        <v>0.19700000000000001</v>
      </c>
      <c r="DH292">
        <v>415</v>
      </c>
      <c r="DI292">
        <v>33</v>
      </c>
      <c r="DJ292">
        <v>0.52</v>
      </c>
      <c r="DK292">
        <v>0.45</v>
      </c>
      <c r="DL292">
        <v>-25.248814634146338</v>
      </c>
      <c r="DM292">
        <v>1.0210348432055401</v>
      </c>
      <c r="DN292">
        <v>0.18324726139899619</v>
      </c>
      <c r="DO292">
        <v>0</v>
      </c>
      <c r="DP292">
        <v>0.60951941463414638</v>
      </c>
      <c r="DQ292">
        <v>-0.37881767247386811</v>
      </c>
      <c r="DR292">
        <v>7.9591326782347455E-2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374</v>
      </c>
      <c r="EA292">
        <v>3.2958599999999998</v>
      </c>
      <c r="EB292">
        <v>2.6254300000000002</v>
      </c>
      <c r="EC292">
        <v>0.26775900000000002</v>
      </c>
      <c r="ED292">
        <v>0.267513</v>
      </c>
      <c r="EE292">
        <v>0.14274600000000001</v>
      </c>
      <c r="EF292">
        <v>0.13975599999999999</v>
      </c>
      <c r="EG292">
        <v>22038.799999999999</v>
      </c>
      <c r="EH292">
        <v>22363.3</v>
      </c>
      <c r="EI292">
        <v>28023.1</v>
      </c>
      <c r="EJ292">
        <v>29409.7</v>
      </c>
      <c r="EK292">
        <v>33085.5</v>
      </c>
      <c r="EL292">
        <v>35123.699999999997</v>
      </c>
      <c r="EM292">
        <v>39579.300000000003</v>
      </c>
      <c r="EN292">
        <v>42026.400000000001</v>
      </c>
      <c r="EO292">
        <v>2.1909700000000001</v>
      </c>
      <c r="EP292">
        <v>2.1833499999999999</v>
      </c>
      <c r="EQ292">
        <v>0.115581</v>
      </c>
      <c r="ER292">
        <v>0</v>
      </c>
      <c r="ES292">
        <v>31.667000000000002</v>
      </c>
      <c r="ET292">
        <v>999.9</v>
      </c>
      <c r="EU292">
        <v>76.3</v>
      </c>
      <c r="EV292">
        <v>33</v>
      </c>
      <c r="EW292">
        <v>38.176000000000002</v>
      </c>
      <c r="EX292">
        <v>57.276499999999999</v>
      </c>
      <c r="EY292">
        <v>-4.1906999999999996</v>
      </c>
      <c r="EZ292">
        <v>2</v>
      </c>
      <c r="FA292">
        <v>0.53656499999999996</v>
      </c>
      <c r="FB292">
        <v>0.61983100000000002</v>
      </c>
      <c r="FC292">
        <v>20.2713</v>
      </c>
      <c r="FD292">
        <v>5.2190899999999996</v>
      </c>
      <c r="FE292">
        <v>12.0099</v>
      </c>
      <c r="FF292">
        <v>4.9859999999999998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1.86426</v>
      </c>
      <c r="FO292">
        <v>1.86032</v>
      </c>
      <c r="FP292">
        <v>1.8610100000000001</v>
      </c>
      <c r="FQ292">
        <v>1.86019</v>
      </c>
      <c r="FR292">
        <v>1.86188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-8.91</v>
      </c>
      <c r="GH292">
        <v>0.19719999999999999</v>
      </c>
      <c r="GI292">
        <v>-4.4815386914191997</v>
      </c>
      <c r="GJ292">
        <v>-4.8024823865547416E-3</v>
      </c>
      <c r="GK292">
        <v>2.2541114550050859E-6</v>
      </c>
      <c r="GL292">
        <v>-5.2254267566753844E-10</v>
      </c>
      <c r="GM292">
        <v>0.19724000000001499</v>
      </c>
      <c r="GN292">
        <v>0</v>
      </c>
      <c r="GO292">
        <v>0</v>
      </c>
      <c r="GP292">
        <v>0</v>
      </c>
      <c r="GQ292">
        <v>6</v>
      </c>
      <c r="GR292">
        <v>2068</v>
      </c>
      <c r="GS292">
        <v>3</v>
      </c>
      <c r="GT292">
        <v>31</v>
      </c>
      <c r="GU292">
        <v>75.5</v>
      </c>
      <c r="GV292">
        <v>75.5</v>
      </c>
      <c r="GW292">
        <v>4.4799800000000003</v>
      </c>
      <c r="GX292">
        <v>2.47559</v>
      </c>
      <c r="GY292">
        <v>2.04834</v>
      </c>
      <c r="GZ292">
        <v>2.6245099999999999</v>
      </c>
      <c r="HA292">
        <v>2.1972700000000001</v>
      </c>
      <c r="HB292">
        <v>2.3168899999999999</v>
      </c>
      <c r="HC292">
        <v>38.403399999999998</v>
      </c>
      <c r="HD292">
        <v>14.7362</v>
      </c>
      <c r="HE292">
        <v>18</v>
      </c>
      <c r="HF292">
        <v>686.28200000000004</v>
      </c>
      <c r="HG292">
        <v>757.14400000000001</v>
      </c>
      <c r="HH292">
        <v>31.000699999999998</v>
      </c>
      <c r="HI292">
        <v>34.088700000000003</v>
      </c>
      <c r="HJ292">
        <v>30.000900000000001</v>
      </c>
      <c r="HK292">
        <v>33.921300000000002</v>
      </c>
      <c r="HL292">
        <v>33.927399999999999</v>
      </c>
      <c r="HM292">
        <v>89.587299999999999</v>
      </c>
      <c r="HN292">
        <v>7.2117500000000003</v>
      </c>
      <c r="HO292">
        <v>100</v>
      </c>
      <c r="HP292">
        <v>31</v>
      </c>
      <c r="HQ292">
        <v>1849.24</v>
      </c>
      <c r="HR292">
        <v>34.796799999999998</v>
      </c>
      <c r="HS292">
        <v>98.779899999999998</v>
      </c>
      <c r="HT292">
        <v>97.465400000000002</v>
      </c>
    </row>
    <row r="293" spans="1:228" x14ac:dyDescent="0.2">
      <c r="A293">
        <v>278</v>
      </c>
      <c r="B293">
        <v>1676575013.0999999</v>
      </c>
      <c r="C293">
        <v>1106.5</v>
      </c>
      <c r="D293" t="s">
        <v>915</v>
      </c>
      <c r="E293" t="s">
        <v>916</v>
      </c>
      <c r="F293">
        <v>4</v>
      </c>
      <c r="G293">
        <v>1676575010.7874999</v>
      </c>
      <c r="H293">
        <f t="shared" si="136"/>
        <v>7.0297351406865393E-4</v>
      </c>
      <c r="I293">
        <f t="shared" si="137"/>
        <v>0.70297351406865394</v>
      </c>
      <c r="J293">
        <f t="shared" si="138"/>
        <v>15.751768505812896</v>
      </c>
      <c r="K293">
        <f t="shared" si="139"/>
        <v>1815.8275000000001</v>
      </c>
      <c r="L293">
        <f t="shared" si="140"/>
        <v>1173.4366183221243</v>
      </c>
      <c r="M293">
        <f t="shared" si="141"/>
        <v>118.5943117094529</v>
      </c>
      <c r="N293">
        <f t="shared" si="142"/>
        <v>183.51806069723401</v>
      </c>
      <c r="O293">
        <f t="shared" si="143"/>
        <v>4.2153691054061256E-2</v>
      </c>
      <c r="P293">
        <f t="shared" si="144"/>
        <v>2.7598452177001924</v>
      </c>
      <c r="Q293">
        <f t="shared" si="145"/>
        <v>4.1799241972677814E-2</v>
      </c>
      <c r="R293">
        <f t="shared" si="146"/>
        <v>2.615612353150824E-2</v>
      </c>
      <c r="S293">
        <f t="shared" si="147"/>
        <v>226.11310123453066</v>
      </c>
      <c r="T293">
        <f t="shared" si="148"/>
        <v>34.509157757485795</v>
      </c>
      <c r="U293">
        <f t="shared" si="149"/>
        <v>33.545699999999997</v>
      </c>
      <c r="V293">
        <f t="shared" si="150"/>
        <v>5.20909583435503</v>
      </c>
      <c r="W293">
        <f t="shared" si="151"/>
        <v>69.74855253128824</v>
      </c>
      <c r="X293">
        <f t="shared" si="152"/>
        <v>3.5833208195107509</v>
      </c>
      <c r="Y293">
        <f t="shared" si="153"/>
        <v>5.13748413331348</v>
      </c>
      <c r="Z293">
        <f t="shared" si="154"/>
        <v>1.6257750148442791</v>
      </c>
      <c r="AA293">
        <f t="shared" si="155"/>
        <v>-31.00113197042764</v>
      </c>
      <c r="AB293">
        <f t="shared" si="156"/>
        <v>-36.769426114954861</v>
      </c>
      <c r="AC293">
        <f t="shared" si="157"/>
        <v>-3.0638945728313289</v>
      </c>
      <c r="AD293">
        <f t="shared" si="158"/>
        <v>155.27864857631684</v>
      </c>
      <c r="AE293">
        <f t="shared" si="159"/>
        <v>26.230901971232495</v>
      </c>
      <c r="AF293">
        <f t="shared" si="160"/>
        <v>0.65463154359972908</v>
      </c>
      <c r="AG293">
        <f t="shared" si="161"/>
        <v>15.751768505812896</v>
      </c>
      <c r="AH293">
        <v>1907.1955369129271</v>
      </c>
      <c r="AI293">
        <v>1885.677030303031</v>
      </c>
      <c r="AJ293">
        <v>1.7145135156220821</v>
      </c>
      <c r="AK293">
        <v>61.748436210949897</v>
      </c>
      <c r="AL293">
        <f t="shared" si="162"/>
        <v>0.70297351406865394</v>
      </c>
      <c r="AM293">
        <v>34.871593555733661</v>
      </c>
      <c r="AN293">
        <v>35.464721212121212</v>
      </c>
      <c r="AO293">
        <v>5.3357421789466857E-3</v>
      </c>
      <c r="AP293">
        <v>100.5812648026685</v>
      </c>
      <c r="AQ293">
        <v>11</v>
      </c>
      <c r="AR293">
        <v>2</v>
      </c>
      <c r="AS293">
        <f t="shared" si="163"/>
        <v>1</v>
      </c>
      <c r="AT293">
        <f t="shared" si="164"/>
        <v>0</v>
      </c>
      <c r="AU293">
        <f t="shared" si="165"/>
        <v>47075.600239819738</v>
      </c>
      <c r="AV293">
        <f t="shared" si="166"/>
        <v>1199.99</v>
      </c>
      <c r="AW293">
        <f t="shared" si="167"/>
        <v>1025.916313593021</v>
      </c>
      <c r="AX293">
        <f t="shared" si="168"/>
        <v>0.85493738580573253</v>
      </c>
      <c r="AY293">
        <f t="shared" si="169"/>
        <v>0.18842915460506393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1676575010.7874999</v>
      </c>
      <c r="BF293">
        <v>1815.8275000000001</v>
      </c>
      <c r="BG293">
        <v>1841.13625</v>
      </c>
      <c r="BH293">
        <v>35.455325000000002</v>
      </c>
      <c r="BI293">
        <v>34.872512499999999</v>
      </c>
      <c r="BJ293">
        <v>1824.7425000000001</v>
      </c>
      <c r="BK293">
        <v>35.258087500000002</v>
      </c>
      <c r="BL293">
        <v>650.04237499999999</v>
      </c>
      <c r="BM293">
        <v>100.96550000000001</v>
      </c>
      <c r="BN293">
        <v>0.10030096249999999</v>
      </c>
      <c r="BO293">
        <v>33.298575</v>
      </c>
      <c r="BP293">
        <v>33.545699999999997</v>
      </c>
      <c r="BQ293">
        <v>999.9</v>
      </c>
      <c r="BR293">
        <v>0</v>
      </c>
      <c r="BS293">
        <v>0</v>
      </c>
      <c r="BT293">
        <v>8975.8624999999993</v>
      </c>
      <c r="BU293">
        <v>0</v>
      </c>
      <c r="BV293">
        <v>2024.4712500000001</v>
      </c>
      <c r="BW293">
        <v>-25.308250000000001</v>
      </c>
      <c r="BX293">
        <v>1882.57375</v>
      </c>
      <c r="BY293">
        <v>1907.6575</v>
      </c>
      <c r="BZ293">
        <v>0.58282287499999996</v>
      </c>
      <c r="CA293">
        <v>1841.13625</v>
      </c>
      <c r="CB293">
        <v>34.872512499999999</v>
      </c>
      <c r="CC293">
        <v>3.5797699999999999</v>
      </c>
      <c r="CD293">
        <v>3.52092625</v>
      </c>
      <c r="CE293">
        <v>27.0028875</v>
      </c>
      <c r="CF293">
        <v>26.721</v>
      </c>
      <c r="CG293">
        <v>1199.99</v>
      </c>
      <c r="CH293">
        <v>0.50000199999999995</v>
      </c>
      <c r="CI293">
        <v>0.499998</v>
      </c>
      <c r="CJ293">
        <v>0</v>
      </c>
      <c r="CK293">
        <v>1177.1400000000001</v>
      </c>
      <c r="CL293">
        <v>4.9990899999999998</v>
      </c>
      <c r="CM293">
        <v>13145.4625</v>
      </c>
      <c r="CN293">
        <v>9557.776249999999</v>
      </c>
      <c r="CO293">
        <v>43.867125000000001</v>
      </c>
      <c r="CP293">
        <v>46.523249999999997</v>
      </c>
      <c r="CQ293">
        <v>44.75</v>
      </c>
      <c r="CR293">
        <v>45.186999999999998</v>
      </c>
      <c r="CS293">
        <v>45.125</v>
      </c>
      <c r="CT293">
        <v>597.5</v>
      </c>
      <c r="CU293">
        <v>597.49</v>
      </c>
      <c r="CV293">
        <v>0</v>
      </c>
      <c r="CW293">
        <v>1676575025.0999999</v>
      </c>
      <c r="CX293">
        <v>0</v>
      </c>
      <c r="CY293">
        <v>1676570481.5999999</v>
      </c>
      <c r="CZ293" t="s">
        <v>356</v>
      </c>
      <c r="DA293">
        <v>1676570481.5999999</v>
      </c>
      <c r="DB293">
        <v>1676570479.5999999</v>
      </c>
      <c r="DC293">
        <v>11</v>
      </c>
      <c r="DD293">
        <v>-8.3000000000000004E-2</v>
      </c>
      <c r="DE293">
        <v>1.9E-2</v>
      </c>
      <c r="DF293">
        <v>-6.1429999999999998</v>
      </c>
      <c r="DG293">
        <v>0.19700000000000001</v>
      </c>
      <c r="DH293">
        <v>415</v>
      </c>
      <c r="DI293">
        <v>33</v>
      </c>
      <c r="DJ293">
        <v>0.52</v>
      </c>
      <c r="DK293">
        <v>0.45</v>
      </c>
      <c r="DL293">
        <v>-25.21116</v>
      </c>
      <c r="DM293">
        <v>-0.18366529080674451</v>
      </c>
      <c r="DN293">
        <v>0.13240301318323561</v>
      </c>
      <c r="DO293">
        <v>0</v>
      </c>
      <c r="DP293">
        <v>0.60128632500000001</v>
      </c>
      <c r="DQ293">
        <v>-0.5122262926829293</v>
      </c>
      <c r="DR293">
        <v>7.1592650061786195E-2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374</v>
      </c>
      <c r="EA293">
        <v>3.2958699999999999</v>
      </c>
      <c r="EB293">
        <v>2.6251199999999999</v>
      </c>
      <c r="EC293">
        <v>0.268318</v>
      </c>
      <c r="ED293">
        <v>0.26805699999999999</v>
      </c>
      <c r="EE293">
        <v>0.14280300000000001</v>
      </c>
      <c r="EF293">
        <v>0.139769</v>
      </c>
      <c r="EG293">
        <v>22022</v>
      </c>
      <c r="EH293">
        <v>22346.1</v>
      </c>
      <c r="EI293">
        <v>28023.3</v>
      </c>
      <c r="EJ293">
        <v>29409.1</v>
      </c>
      <c r="EK293">
        <v>33083.599999999999</v>
      </c>
      <c r="EL293">
        <v>35122.699999999997</v>
      </c>
      <c r="EM293">
        <v>39579.599999999999</v>
      </c>
      <c r="EN293">
        <v>42025.8</v>
      </c>
      <c r="EO293">
        <v>2.1914199999999999</v>
      </c>
      <c r="EP293">
        <v>2.18323</v>
      </c>
      <c r="EQ293">
        <v>0.11538</v>
      </c>
      <c r="ER293">
        <v>0</v>
      </c>
      <c r="ES293">
        <v>31.6782</v>
      </c>
      <c r="ET293">
        <v>999.9</v>
      </c>
      <c r="EU293">
        <v>76.3</v>
      </c>
      <c r="EV293">
        <v>33</v>
      </c>
      <c r="EW293">
        <v>38.177199999999999</v>
      </c>
      <c r="EX293">
        <v>56.766500000000001</v>
      </c>
      <c r="EY293">
        <v>-4.1386200000000004</v>
      </c>
      <c r="EZ293">
        <v>2</v>
      </c>
      <c r="FA293">
        <v>0.53715199999999996</v>
      </c>
      <c r="FB293">
        <v>0.62377499999999997</v>
      </c>
      <c r="FC293">
        <v>20.271100000000001</v>
      </c>
      <c r="FD293">
        <v>5.2190899999999996</v>
      </c>
      <c r="FE293">
        <v>12.0099</v>
      </c>
      <c r="FF293">
        <v>4.9860499999999996</v>
      </c>
      <c r="FG293">
        <v>3.2845800000000001</v>
      </c>
      <c r="FH293">
        <v>9999</v>
      </c>
      <c r="FI293">
        <v>9999</v>
      </c>
      <c r="FJ293">
        <v>9999</v>
      </c>
      <c r="FK293">
        <v>999.9</v>
      </c>
      <c r="FL293">
        <v>1.8658300000000001</v>
      </c>
      <c r="FM293">
        <v>1.8621799999999999</v>
      </c>
      <c r="FN293">
        <v>1.86426</v>
      </c>
      <c r="FO293">
        <v>1.8603000000000001</v>
      </c>
      <c r="FP293">
        <v>1.8609899999999999</v>
      </c>
      <c r="FQ293">
        <v>1.8602000000000001</v>
      </c>
      <c r="FR293">
        <v>1.86188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-8.92</v>
      </c>
      <c r="GH293">
        <v>0.19719999999999999</v>
      </c>
      <c r="GI293">
        <v>-4.4815386914191997</v>
      </c>
      <c r="GJ293">
        <v>-4.8024823865547416E-3</v>
      </c>
      <c r="GK293">
        <v>2.2541114550050859E-6</v>
      </c>
      <c r="GL293">
        <v>-5.2254267566753844E-10</v>
      </c>
      <c r="GM293">
        <v>0.19724000000001499</v>
      </c>
      <c r="GN293">
        <v>0</v>
      </c>
      <c r="GO293">
        <v>0</v>
      </c>
      <c r="GP293">
        <v>0</v>
      </c>
      <c r="GQ293">
        <v>6</v>
      </c>
      <c r="GR293">
        <v>2068</v>
      </c>
      <c r="GS293">
        <v>3</v>
      </c>
      <c r="GT293">
        <v>31</v>
      </c>
      <c r="GU293">
        <v>75.5</v>
      </c>
      <c r="GV293">
        <v>75.599999999999994</v>
      </c>
      <c r="GW293">
        <v>4.4934099999999999</v>
      </c>
      <c r="GX293">
        <v>2.4731399999999999</v>
      </c>
      <c r="GY293">
        <v>2.04834</v>
      </c>
      <c r="GZ293">
        <v>2.6245099999999999</v>
      </c>
      <c r="HA293">
        <v>2.1972700000000001</v>
      </c>
      <c r="HB293">
        <v>2.34253</v>
      </c>
      <c r="HC293">
        <v>38.427900000000001</v>
      </c>
      <c r="HD293">
        <v>14.744899999999999</v>
      </c>
      <c r="HE293">
        <v>18</v>
      </c>
      <c r="HF293">
        <v>686.72799999999995</v>
      </c>
      <c r="HG293">
        <v>757.10799999999995</v>
      </c>
      <c r="HH293">
        <v>31.001000000000001</v>
      </c>
      <c r="HI293">
        <v>34.096400000000003</v>
      </c>
      <c r="HJ293">
        <v>30.000800000000002</v>
      </c>
      <c r="HK293">
        <v>33.928400000000003</v>
      </c>
      <c r="HL293">
        <v>33.9343</v>
      </c>
      <c r="HM293">
        <v>89.841399999999993</v>
      </c>
      <c r="HN293">
        <v>7.2117500000000003</v>
      </c>
      <c r="HO293">
        <v>100</v>
      </c>
      <c r="HP293">
        <v>31</v>
      </c>
      <c r="HQ293">
        <v>1855.93</v>
      </c>
      <c r="HR293">
        <v>34.786900000000003</v>
      </c>
      <c r="HS293">
        <v>98.780699999999996</v>
      </c>
      <c r="HT293">
        <v>97.463700000000003</v>
      </c>
    </row>
    <row r="294" spans="1:228" x14ac:dyDescent="0.2">
      <c r="A294">
        <v>279</v>
      </c>
      <c r="B294">
        <v>1676575017.0999999</v>
      </c>
      <c r="C294">
        <v>1110.5</v>
      </c>
      <c r="D294" t="s">
        <v>917</v>
      </c>
      <c r="E294" t="s">
        <v>918</v>
      </c>
      <c r="F294">
        <v>4</v>
      </c>
      <c r="G294">
        <v>1676575015.0999999</v>
      </c>
      <c r="H294">
        <f t="shared" si="136"/>
        <v>7.0662127449184575E-4</v>
      </c>
      <c r="I294">
        <f t="shared" si="137"/>
        <v>0.70662127449184575</v>
      </c>
      <c r="J294">
        <f t="shared" si="138"/>
        <v>15.171450928364305</v>
      </c>
      <c r="K294">
        <f t="shared" si="139"/>
        <v>1823.065714285714</v>
      </c>
      <c r="L294">
        <f t="shared" si="140"/>
        <v>1205.7198691236777</v>
      </c>
      <c r="M294">
        <f t="shared" si="141"/>
        <v>121.85790089799471</v>
      </c>
      <c r="N294">
        <f t="shared" si="142"/>
        <v>184.2508917958063</v>
      </c>
      <c r="O294">
        <f t="shared" si="143"/>
        <v>4.2400704897219317E-2</v>
      </c>
      <c r="P294">
        <f t="shared" si="144"/>
        <v>2.7655690545397182</v>
      </c>
      <c r="Q294">
        <f t="shared" si="145"/>
        <v>4.2042844100645814E-2</v>
      </c>
      <c r="R294">
        <f t="shared" si="146"/>
        <v>2.6308678061414618E-2</v>
      </c>
      <c r="S294">
        <f t="shared" si="147"/>
        <v>226.11421894925573</v>
      </c>
      <c r="T294">
        <f t="shared" si="148"/>
        <v>34.51873983710292</v>
      </c>
      <c r="U294">
        <f t="shared" si="149"/>
        <v>33.549628571428578</v>
      </c>
      <c r="V294">
        <f t="shared" si="150"/>
        <v>5.2102412281103225</v>
      </c>
      <c r="W294">
        <f t="shared" si="151"/>
        <v>69.740819221684745</v>
      </c>
      <c r="X294">
        <f t="shared" si="152"/>
        <v>3.5855149678282157</v>
      </c>
      <c r="Y294">
        <f t="shared" si="153"/>
        <v>5.1411999569878288</v>
      </c>
      <c r="Z294">
        <f t="shared" si="154"/>
        <v>1.6247262602821069</v>
      </c>
      <c r="AA294">
        <f t="shared" si="155"/>
        <v>-31.161998205090399</v>
      </c>
      <c r="AB294">
        <f t="shared" si="156"/>
        <v>-35.508600995631916</v>
      </c>
      <c r="AC294">
        <f t="shared" si="157"/>
        <v>-2.9529528342653095</v>
      </c>
      <c r="AD294">
        <f t="shared" si="158"/>
        <v>156.4906669142681</v>
      </c>
      <c r="AE294">
        <f t="shared" si="159"/>
        <v>26.061138075025557</v>
      </c>
      <c r="AF294">
        <f t="shared" si="160"/>
        <v>0.67529754571030376</v>
      </c>
      <c r="AG294">
        <f t="shared" si="161"/>
        <v>15.171450928364305</v>
      </c>
      <c r="AH294">
        <v>1913.9587815028769</v>
      </c>
      <c r="AI294">
        <v>1892.776848484848</v>
      </c>
      <c r="AJ294">
        <v>1.771890690971806</v>
      </c>
      <c r="AK294">
        <v>61.748436210949897</v>
      </c>
      <c r="AL294">
        <f t="shared" si="162"/>
        <v>0.70662127449184575</v>
      </c>
      <c r="AM294">
        <v>34.87624881623173</v>
      </c>
      <c r="AN294">
        <v>35.482651515151517</v>
      </c>
      <c r="AO294">
        <v>3.7106888057561538E-3</v>
      </c>
      <c r="AP294">
        <v>100.5812648026685</v>
      </c>
      <c r="AQ294">
        <v>11</v>
      </c>
      <c r="AR294">
        <v>2</v>
      </c>
      <c r="AS294">
        <f t="shared" si="163"/>
        <v>1</v>
      </c>
      <c r="AT294">
        <f t="shared" si="164"/>
        <v>0</v>
      </c>
      <c r="AU294">
        <f t="shared" si="165"/>
        <v>47230.713322571028</v>
      </c>
      <c r="AV294">
        <f t="shared" si="166"/>
        <v>1199.992857142857</v>
      </c>
      <c r="AW294">
        <f t="shared" si="167"/>
        <v>1025.9190564503917</v>
      </c>
      <c r="AX294">
        <f t="shared" si="168"/>
        <v>0.85493763595649286</v>
      </c>
      <c r="AY294">
        <f t="shared" si="169"/>
        <v>0.18842963739603097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1676575015.0999999</v>
      </c>
      <c r="BF294">
        <v>1823.065714285714</v>
      </c>
      <c r="BG294">
        <v>1848.26</v>
      </c>
      <c r="BH294">
        <v>35.476785714285718</v>
      </c>
      <c r="BI294">
        <v>34.875514285714289</v>
      </c>
      <c r="BJ294">
        <v>1831.992857142857</v>
      </c>
      <c r="BK294">
        <v>35.279542857142857</v>
      </c>
      <c r="BL294">
        <v>649.96285714285716</v>
      </c>
      <c r="BM294">
        <v>100.9667142857143</v>
      </c>
      <c r="BN294">
        <v>9.9797114285714264E-2</v>
      </c>
      <c r="BO294">
        <v>33.31147142857143</v>
      </c>
      <c r="BP294">
        <v>33.549628571428578</v>
      </c>
      <c r="BQ294">
        <v>999.89999999999986</v>
      </c>
      <c r="BR294">
        <v>0</v>
      </c>
      <c r="BS294">
        <v>0</v>
      </c>
      <c r="BT294">
        <v>9006.1614285714277</v>
      </c>
      <c r="BU294">
        <v>0</v>
      </c>
      <c r="BV294">
        <v>2039.64</v>
      </c>
      <c r="BW294">
        <v>-25.19508571428571</v>
      </c>
      <c r="BX294">
        <v>1890.1214285714291</v>
      </c>
      <c r="BY294">
        <v>1915.0514285714289</v>
      </c>
      <c r="BZ294">
        <v>0.60126271428571432</v>
      </c>
      <c r="CA294">
        <v>1848.26</v>
      </c>
      <c r="CB294">
        <v>34.875514285714289</v>
      </c>
      <c r="CC294">
        <v>3.581975714285714</v>
      </c>
      <c r="CD294">
        <v>3.5212699999999999</v>
      </c>
      <c r="CE294">
        <v>27.013385714285711</v>
      </c>
      <c r="CF294">
        <v>26.722642857142851</v>
      </c>
      <c r="CG294">
        <v>1199.992857142857</v>
      </c>
      <c r="CH294">
        <v>0.49999571428571432</v>
      </c>
      <c r="CI294">
        <v>0.50000428571428579</v>
      </c>
      <c r="CJ294">
        <v>0</v>
      </c>
      <c r="CK294">
        <v>1176.765714285714</v>
      </c>
      <c r="CL294">
        <v>4.9990899999999998</v>
      </c>
      <c r="CM294">
        <v>13143.78571428571</v>
      </c>
      <c r="CN294">
        <v>9557.7842857142859</v>
      </c>
      <c r="CO294">
        <v>43.875</v>
      </c>
      <c r="CP294">
        <v>46.561999999999998</v>
      </c>
      <c r="CQ294">
        <v>44.75</v>
      </c>
      <c r="CR294">
        <v>45.186999999999998</v>
      </c>
      <c r="CS294">
        <v>45.125</v>
      </c>
      <c r="CT294">
        <v>597.49142857142851</v>
      </c>
      <c r="CU294">
        <v>597.50142857142862</v>
      </c>
      <c r="CV294">
        <v>0</v>
      </c>
      <c r="CW294">
        <v>1676575028.7</v>
      </c>
      <c r="CX294">
        <v>0</v>
      </c>
      <c r="CY294">
        <v>1676570481.5999999</v>
      </c>
      <c r="CZ294" t="s">
        <v>356</v>
      </c>
      <c r="DA294">
        <v>1676570481.5999999</v>
      </c>
      <c r="DB294">
        <v>1676570479.5999999</v>
      </c>
      <c r="DC294">
        <v>11</v>
      </c>
      <c r="DD294">
        <v>-8.3000000000000004E-2</v>
      </c>
      <c r="DE294">
        <v>1.9E-2</v>
      </c>
      <c r="DF294">
        <v>-6.1429999999999998</v>
      </c>
      <c r="DG294">
        <v>0.19700000000000001</v>
      </c>
      <c r="DH294">
        <v>415</v>
      </c>
      <c r="DI294">
        <v>33</v>
      </c>
      <c r="DJ294">
        <v>0.52</v>
      </c>
      <c r="DK294">
        <v>0.45</v>
      </c>
      <c r="DL294">
        <v>-25.18788</v>
      </c>
      <c r="DM294">
        <v>-0.65460112570351725</v>
      </c>
      <c r="DN294">
        <v>0.1009486879558126</v>
      </c>
      <c r="DO294">
        <v>0</v>
      </c>
      <c r="DP294">
        <v>0.5762273</v>
      </c>
      <c r="DQ294">
        <v>9.6267917448404523E-3</v>
      </c>
      <c r="DR294">
        <v>3.8975743316324307E-2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3.2956500000000002</v>
      </c>
      <c r="EB294">
        <v>2.6253299999999999</v>
      </c>
      <c r="EC294">
        <v>0.26889099999999999</v>
      </c>
      <c r="ED294">
        <v>0.268627</v>
      </c>
      <c r="EE294">
        <v>0.14285100000000001</v>
      </c>
      <c r="EF294">
        <v>0.13972300000000001</v>
      </c>
      <c r="EG294">
        <v>22004.5</v>
      </c>
      <c r="EH294">
        <v>22328.5</v>
      </c>
      <c r="EI294">
        <v>28023.200000000001</v>
      </c>
      <c r="EJ294">
        <v>29409.1</v>
      </c>
      <c r="EK294">
        <v>33081.300000000003</v>
      </c>
      <c r="EL294">
        <v>35124.5</v>
      </c>
      <c r="EM294">
        <v>39579.1</v>
      </c>
      <c r="EN294">
        <v>42025.7</v>
      </c>
      <c r="EO294">
        <v>2.1911999999999998</v>
      </c>
      <c r="EP294">
        <v>2.1830699999999998</v>
      </c>
      <c r="EQ294">
        <v>0.114817</v>
      </c>
      <c r="ER294">
        <v>0</v>
      </c>
      <c r="ES294">
        <v>31.691500000000001</v>
      </c>
      <c r="ET294">
        <v>999.9</v>
      </c>
      <c r="EU294">
        <v>76.3</v>
      </c>
      <c r="EV294">
        <v>33</v>
      </c>
      <c r="EW294">
        <v>38.179900000000004</v>
      </c>
      <c r="EX294">
        <v>56.676499999999997</v>
      </c>
      <c r="EY294">
        <v>-4.1786899999999996</v>
      </c>
      <c r="EZ294">
        <v>2</v>
      </c>
      <c r="FA294">
        <v>0.53772600000000004</v>
      </c>
      <c r="FB294">
        <v>0.63008399999999998</v>
      </c>
      <c r="FC294">
        <v>20.271100000000001</v>
      </c>
      <c r="FD294">
        <v>5.21774</v>
      </c>
      <c r="FE294">
        <v>12.0099</v>
      </c>
      <c r="FF294">
        <v>4.9854500000000002</v>
      </c>
      <c r="FG294">
        <v>3.2844500000000001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1.8642700000000001</v>
      </c>
      <c r="FO294">
        <v>1.86032</v>
      </c>
      <c r="FP294">
        <v>1.8609899999999999</v>
      </c>
      <c r="FQ294">
        <v>1.86019</v>
      </c>
      <c r="FR294">
        <v>1.86188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-8.94</v>
      </c>
      <c r="GH294">
        <v>0.19719999999999999</v>
      </c>
      <c r="GI294">
        <v>-4.4815386914191997</v>
      </c>
      <c r="GJ294">
        <v>-4.8024823865547416E-3</v>
      </c>
      <c r="GK294">
        <v>2.2541114550050859E-6</v>
      </c>
      <c r="GL294">
        <v>-5.2254267566753844E-10</v>
      </c>
      <c r="GM294">
        <v>0.19724000000001499</v>
      </c>
      <c r="GN294">
        <v>0</v>
      </c>
      <c r="GO294">
        <v>0</v>
      </c>
      <c r="GP294">
        <v>0</v>
      </c>
      <c r="GQ294">
        <v>6</v>
      </c>
      <c r="GR294">
        <v>2068</v>
      </c>
      <c r="GS294">
        <v>3</v>
      </c>
      <c r="GT294">
        <v>31</v>
      </c>
      <c r="GU294">
        <v>75.599999999999994</v>
      </c>
      <c r="GV294">
        <v>75.599999999999994</v>
      </c>
      <c r="GW294">
        <v>4.5068400000000004</v>
      </c>
      <c r="GX294">
        <v>2.4694799999999999</v>
      </c>
      <c r="GY294">
        <v>2.04834</v>
      </c>
      <c r="GZ294">
        <v>2.6245099999999999</v>
      </c>
      <c r="HA294">
        <v>2.1972700000000001</v>
      </c>
      <c r="HB294">
        <v>2.3645</v>
      </c>
      <c r="HC294">
        <v>38.427900000000001</v>
      </c>
      <c r="HD294">
        <v>14.7362</v>
      </c>
      <c r="HE294">
        <v>18</v>
      </c>
      <c r="HF294">
        <v>686.62300000000005</v>
      </c>
      <c r="HG294">
        <v>757.05600000000004</v>
      </c>
      <c r="HH294">
        <v>31.0015</v>
      </c>
      <c r="HI294">
        <v>34.103499999999997</v>
      </c>
      <c r="HJ294">
        <v>30.000800000000002</v>
      </c>
      <c r="HK294">
        <v>33.9358</v>
      </c>
      <c r="HL294">
        <v>33.941800000000001</v>
      </c>
      <c r="HM294">
        <v>90.089600000000004</v>
      </c>
      <c r="HN294">
        <v>7.4837300000000004</v>
      </c>
      <c r="HO294">
        <v>100</v>
      </c>
      <c r="HP294">
        <v>31</v>
      </c>
      <c r="HQ294">
        <v>1862.76</v>
      </c>
      <c r="HR294">
        <v>34.7654</v>
      </c>
      <c r="HS294">
        <v>98.779700000000005</v>
      </c>
      <c r="HT294">
        <v>97.4636</v>
      </c>
    </row>
    <row r="295" spans="1:228" x14ac:dyDescent="0.2">
      <c r="A295">
        <v>280</v>
      </c>
      <c r="B295">
        <v>1676575021.0999999</v>
      </c>
      <c r="C295">
        <v>1114.5</v>
      </c>
      <c r="D295" t="s">
        <v>919</v>
      </c>
      <c r="E295" t="s">
        <v>920</v>
      </c>
      <c r="F295">
        <v>4</v>
      </c>
      <c r="G295">
        <v>1676575018.7874999</v>
      </c>
      <c r="H295">
        <f t="shared" si="136"/>
        <v>7.3779565179481221E-4</v>
      </c>
      <c r="I295">
        <f t="shared" si="137"/>
        <v>0.73779565179481221</v>
      </c>
      <c r="J295">
        <f t="shared" si="138"/>
        <v>15.467065839958353</v>
      </c>
      <c r="K295">
        <f t="shared" si="139"/>
        <v>1829.25875</v>
      </c>
      <c r="L295">
        <f t="shared" si="140"/>
        <v>1224.810941915533</v>
      </c>
      <c r="M295">
        <f t="shared" si="141"/>
        <v>123.78726659913595</v>
      </c>
      <c r="N295">
        <f t="shared" si="142"/>
        <v>184.8766473386618</v>
      </c>
      <c r="O295">
        <f t="shared" si="143"/>
        <v>4.4258097134458663E-2</v>
      </c>
      <c r="P295">
        <f t="shared" si="144"/>
        <v>2.7684790390370191</v>
      </c>
      <c r="Q295">
        <f t="shared" si="145"/>
        <v>4.3868758202762002E-2</v>
      </c>
      <c r="R295">
        <f t="shared" si="146"/>
        <v>2.7452668845026743E-2</v>
      </c>
      <c r="S295">
        <f t="shared" si="147"/>
        <v>226.11511198516243</v>
      </c>
      <c r="T295">
        <f t="shared" si="148"/>
        <v>34.523858568935857</v>
      </c>
      <c r="U295">
        <f t="shared" si="149"/>
        <v>33.555862500000003</v>
      </c>
      <c r="V295">
        <f t="shared" si="150"/>
        <v>5.2120592093603983</v>
      </c>
      <c r="W295">
        <f t="shared" si="151"/>
        <v>69.697940504848148</v>
      </c>
      <c r="X295">
        <f t="shared" si="152"/>
        <v>3.5862853397302517</v>
      </c>
      <c r="Y295">
        <f t="shared" si="153"/>
        <v>5.1454681641285962</v>
      </c>
      <c r="Z295">
        <f t="shared" si="154"/>
        <v>1.6257738696301467</v>
      </c>
      <c r="AA295">
        <f t="shared" si="155"/>
        <v>-32.536788244151218</v>
      </c>
      <c r="AB295">
        <f t="shared" si="156"/>
        <v>-34.266908274284376</v>
      </c>
      <c r="AC295">
        <f t="shared" si="157"/>
        <v>-2.8469894388100578</v>
      </c>
      <c r="AD295">
        <f t="shared" si="158"/>
        <v>156.46442602791677</v>
      </c>
      <c r="AE295">
        <f t="shared" si="159"/>
        <v>26.055228327880858</v>
      </c>
      <c r="AF295">
        <f t="shared" si="160"/>
        <v>0.78399719554810421</v>
      </c>
      <c r="AG295">
        <f t="shared" si="161"/>
        <v>15.467065839958353</v>
      </c>
      <c r="AH295">
        <v>1920.9723363745541</v>
      </c>
      <c r="AI295">
        <v>1899.686848484848</v>
      </c>
      <c r="AJ295">
        <v>1.724735935185908</v>
      </c>
      <c r="AK295">
        <v>61.748436210949897</v>
      </c>
      <c r="AL295">
        <f t="shared" si="162"/>
        <v>0.73779565179481221</v>
      </c>
      <c r="AM295">
        <v>34.822458964606852</v>
      </c>
      <c r="AN295">
        <v>35.476317575757577</v>
      </c>
      <c r="AO295">
        <v>4.9907411890256353E-4</v>
      </c>
      <c r="AP295">
        <v>100.5812648026685</v>
      </c>
      <c r="AQ295">
        <v>11</v>
      </c>
      <c r="AR295">
        <v>2</v>
      </c>
      <c r="AS295">
        <f t="shared" si="163"/>
        <v>1</v>
      </c>
      <c r="AT295">
        <f t="shared" si="164"/>
        <v>0</v>
      </c>
      <c r="AU295">
        <f t="shared" si="165"/>
        <v>47308.354198490641</v>
      </c>
      <c r="AV295">
        <f t="shared" si="166"/>
        <v>1199.9962499999999</v>
      </c>
      <c r="AW295">
        <f t="shared" si="167"/>
        <v>1025.9220885933482</v>
      </c>
      <c r="AX295">
        <f t="shared" si="168"/>
        <v>0.85493774550824497</v>
      </c>
      <c r="AY295">
        <f t="shared" si="169"/>
        <v>0.18842984883091296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1676575018.7874999</v>
      </c>
      <c r="BF295">
        <v>1829.25875</v>
      </c>
      <c r="BG295">
        <v>1854.635</v>
      </c>
      <c r="BH295">
        <v>35.484437499999999</v>
      </c>
      <c r="BI295">
        <v>34.786387499999996</v>
      </c>
      <c r="BJ295">
        <v>1838.1975</v>
      </c>
      <c r="BK295">
        <v>35.287199999999999</v>
      </c>
      <c r="BL295">
        <v>649.96275000000003</v>
      </c>
      <c r="BM295">
        <v>100.96675</v>
      </c>
      <c r="BN295">
        <v>9.9677774999999996E-2</v>
      </c>
      <c r="BO295">
        <v>33.326275000000003</v>
      </c>
      <c r="BP295">
        <v>33.555862500000003</v>
      </c>
      <c r="BQ295">
        <v>999.9</v>
      </c>
      <c r="BR295">
        <v>0</v>
      </c>
      <c r="BS295">
        <v>0</v>
      </c>
      <c r="BT295">
        <v>9021.64</v>
      </c>
      <c r="BU295">
        <v>0</v>
      </c>
      <c r="BV295">
        <v>2042.82375</v>
      </c>
      <c r="BW295">
        <v>-25.3749</v>
      </c>
      <c r="BX295">
        <v>1896.5587499999999</v>
      </c>
      <c r="BY295">
        <v>1921.4762499999999</v>
      </c>
      <c r="BZ295">
        <v>0.69805225000000004</v>
      </c>
      <c r="CA295">
        <v>1854.635</v>
      </c>
      <c r="CB295">
        <v>34.786387499999996</v>
      </c>
      <c r="CC295">
        <v>3.5827499999999999</v>
      </c>
      <c r="CD295">
        <v>3.51227125</v>
      </c>
      <c r="CE295">
        <v>27.017074999999998</v>
      </c>
      <c r="CF295">
        <v>26.679175000000001</v>
      </c>
      <c r="CG295">
        <v>1199.9962499999999</v>
      </c>
      <c r="CH295">
        <v>0.49999274999999999</v>
      </c>
      <c r="CI295">
        <v>0.50000725000000001</v>
      </c>
      <c r="CJ295">
        <v>0</v>
      </c>
      <c r="CK295">
        <v>1176.355</v>
      </c>
      <c r="CL295">
        <v>4.9990899999999998</v>
      </c>
      <c r="CM295">
        <v>13139.35</v>
      </c>
      <c r="CN295">
        <v>9557.7987499999999</v>
      </c>
      <c r="CO295">
        <v>43.875</v>
      </c>
      <c r="CP295">
        <v>46.561999999999998</v>
      </c>
      <c r="CQ295">
        <v>44.75</v>
      </c>
      <c r="CR295">
        <v>45.218499999999999</v>
      </c>
      <c r="CS295">
        <v>45.125</v>
      </c>
      <c r="CT295">
        <v>597.48874999999998</v>
      </c>
      <c r="CU295">
        <v>597.50749999999994</v>
      </c>
      <c r="CV295">
        <v>0</v>
      </c>
      <c r="CW295">
        <v>1676575032.9000001</v>
      </c>
      <c r="CX295">
        <v>0</v>
      </c>
      <c r="CY295">
        <v>1676570481.5999999</v>
      </c>
      <c r="CZ295" t="s">
        <v>356</v>
      </c>
      <c r="DA295">
        <v>1676570481.5999999</v>
      </c>
      <c r="DB295">
        <v>1676570479.5999999</v>
      </c>
      <c r="DC295">
        <v>11</v>
      </c>
      <c r="DD295">
        <v>-8.3000000000000004E-2</v>
      </c>
      <c r="DE295">
        <v>1.9E-2</v>
      </c>
      <c r="DF295">
        <v>-6.1429999999999998</v>
      </c>
      <c r="DG295">
        <v>0.19700000000000001</v>
      </c>
      <c r="DH295">
        <v>415</v>
      </c>
      <c r="DI295">
        <v>33</v>
      </c>
      <c r="DJ295">
        <v>0.52</v>
      </c>
      <c r="DK295">
        <v>0.45</v>
      </c>
      <c r="DL295">
        <v>-25.2368375</v>
      </c>
      <c r="DM295">
        <v>-0.76681013133206644</v>
      </c>
      <c r="DN295">
        <v>0.1111902012038382</v>
      </c>
      <c r="DO295">
        <v>0</v>
      </c>
      <c r="DP295">
        <v>0.58910490000000004</v>
      </c>
      <c r="DQ295">
        <v>0.52537681801125702</v>
      </c>
      <c r="DR295">
        <v>5.5856995464220953E-2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374</v>
      </c>
      <c r="EA295">
        <v>3.2956099999999999</v>
      </c>
      <c r="EB295">
        <v>2.6249799999999999</v>
      </c>
      <c r="EC295">
        <v>0.26945000000000002</v>
      </c>
      <c r="ED295">
        <v>0.26919399999999999</v>
      </c>
      <c r="EE295">
        <v>0.14280499999999999</v>
      </c>
      <c r="EF295">
        <v>0.139295</v>
      </c>
      <c r="EG295">
        <v>21987.200000000001</v>
      </c>
      <c r="EH295">
        <v>22311</v>
      </c>
      <c r="EI295">
        <v>28022.799999999999</v>
      </c>
      <c r="EJ295">
        <v>29409</v>
      </c>
      <c r="EK295">
        <v>33083.199999999997</v>
      </c>
      <c r="EL295">
        <v>35142</v>
      </c>
      <c r="EM295">
        <v>39579.199999999997</v>
      </c>
      <c r="EN295">
        <v>42025.7</v>
      </c>
      <c r="EO295">
        <v>2.19075</v>
      </c>
      <c r="EP295">
        <v>2.1828799999999999</v>
      </c>
      <c r="EQ295">
        <v>0.11469799999999999</v>
      </c>
      <c r="ER295">
        <v>0</v>
      </c>
      <c r="ES295">
        <v>31.707599999999999</v>
      </c>
      <c r="ET295">
        <v>999.9</v>
      </c>
      <c r="EU295">
        <v>76.3</v>
      </c>
      <c r="EV295">
        <v>33</v>
      </c>
      <c r="EW295">
        <v>38.1813</v>
      </c>
      <c r="EX295">
        <v>56.226500000000001</v>
      </c>
      <c r="EY295">
        <v>-4.0905500000000004</v>
      </c>
      <c r="EZ295">
        <v>2</v>
      </c>
      <c r="FA295">
        <v>0.53838699999999995</v>
      </c>
      <c r="FB295">
        <v>0.636849</v>
      </c>
      <c r="FC295">
        <v>20.270499999999998</v>
      </c>
      <c r="FD295">
        <v>5.2148899999999996</v>
      </c>
      <c r="FE295">
        <v>12.0099</v>
      </c>
      <c r="FF295">
        <v>4.98475</v>
      </c>
      <c r="FG295">
        <v>3.28383</v>
      </c>
      <c r="FH295">
        <v>9999</v>
      </c>
      <c r="FI295">
        <v>9999</v>
      </c>
      <c r="FJ295">
        <v>9999</v>
      </c>
      <c r="FK295">
        <v>999.9</v>
      </c>
      <c r="FL295">
        <v>1.8658300000000001</v>
      </c>
      <c r="FM295">
        <v>1.8621799999999999</v>
      </c>
      <c r="FN295">
        <v>1.8642799999999999</v>
      </c>
      <c r="FO295">
        <v>1.8603099999999999</v>
      </c>
      <c r="FP295">
        <v>1.861</v>
      </c>
      <c r="FQ295">
        <v>1.8601799999999999</v>
      </c>
      <c r="FR295">
        <v>1.86188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-8.9499999999999993</v>
      </c>
      <c r="GH295">
        <v>0.19719999999999999</v>
      </c>
      <c r="GI295">
        <v>-4.4815386914191997</v>
      </c>
      <c r="GJ295">
        <v>-4.8024823865547416E-3</v>
      </c>
      <c r="GK295">
        <v>2.2541114550050859E-6</v>
      </c>
      <c r="GL295">
        <v>-5.2254267566753844E-10</v>
      </c>
      <c r="GM295">
        <v>0.19724000000001499</v>
      </c>
      <c r="GN295">
        <v>0</v>
      </c>
      <c r="GO295">
        <v>0</v>
      </c>
      <c r="GP295">
        <v>0</v>
      </c>
      <c r="GQ295">
        <v>6</v>
      </c>
      <c r="GR295">
        <v>2068</v>
      </c>
      <c r="GS295">
        <v>3</v>
      </c>
      <c r="GT295">
        <v>31</v>
      </c>
      <c r="GU295">
        <v>75.7</v>
      </c>
      <c r="GV295">
        <v>75.7</v>
      </c>
      <c r="GW295">
        <v>4.5178200000000004</v>
      </c>
      <c r="GX295">
        <v>2.4572799999999999</v>
      </c>
      <c r="GY295">
        <v>2.04834</v>
      </c>
      <c r="GZ295">
        <v>2.6257299999999999</v>
      </c>
      <c r="HA295">
        <v>2.1972700000000001</v>
      </c>
      <c r="HB295">
        <v>2.34375</v>
      </c>
      <c r="HC295">
        <v>38.427900000000001</v>
      </c>
      <c r="HD295">
        <v>14.709899999999999</v>
      </c>
      <c r="HE295">
        <v>18</v>
      </c>
      <c r="HF295">
        <v>686.33500000000004</v>
      </c>
      <c r="HG295">
        <v>756.93600000000004</v>
      </c>
      <c r="HH295">
        <v>31.0017</v>
      </c>
      <c r="HI295">
        <v>34.110999999999997</v>
      </c>
      <c r="HJ295">
        <v>30.000800000000002</v>
      </c>
      <c r="HK295">
        <v>33.943399999999997</v>
      </c>
      <c r="HL295">
        <v>33.947899999999997</v>
      </c>
      <c r="HM295">
        <v>90.332599999999999</v>
      </c>
      <c r="HN295">
        <v>7.1999399999999998</v>
      </c>
      <c r="HO295">
        <v>100</v>
      </c>
      <c r="HP295">
        <v>31</v>
      </c>
      <c r="HQ295">
        <v>1869.45</v>
      </c>
      <c r="HR295">
        <v>34.931800000000003</v>
      </c>
      <c r="HS295">
        <v>98.779300000000006</v>
      </c>
      <c r="HT295">
        <v>97.463499999999996</v>
      </c>
    </row>
    <row r="296" spans="1:228" x14ac:dyDescent="0.2">
      <c r="A296">
        <v>281</v>
      </c>
      <c r="B296">
        <v>1676575025.0999999</v>
      </c>
      <c r="C296">
        <v>1118.5</v>
      </c>
      <c r="D296" t="s">
        <v>921</v>
      </c>
      <c r="E296" t="s">
        <v>922</v>
      </c>
      <c r="F296">
        <v>4</v>
      </c>
      <c r="G296">
        <v>1676575023.0999999</v>
      </c>
      <c r="H296">
        <f t="shared" si="136"/>
        <v>7.1765744940640848E-4</v>
      </c>
      <c r="I296">
        <f t="shared" si="137"/>
        <v>0.71765744940640852</v>
      </c>
      <c r="J296">
        <f t="shared" si="138"/>
        <v>15.192412112483137</v>
      </c>
      <c r="K296">
        <f t="shared" si="139"/>
        <v>1836.638571428572</v>
      </c>
      <c r="L296">
        <f t="shared" si="140"/>
        <v>1222.5200027657334</v>
      </c>
      <c r="M296">
        <f t="shared" si="141"/>
        <v>123.55438714436373</v>
      </c>
      <c r="N296">
        <f t="shared" si="142"/>
        <v>185.62048276116559</v>
      </c>
      <c r="O296">
        <f t="shared" si="143"/>
        <v>4.2753546059543013E-2</v>
      </c>
      <c r="P296">
        <f t="shared" si="144"/>
        <v>2.7657968053540727</v>
      </c>
      <c r="Q296">
        <f t="shared" si="145"/>
        <v>4.2389761796590944E-2</v>
      </c>
      <c r="R296">
        <f t="shared" si="146"/>
        <v>2.6526027567926727E-2</v>
      </c>
      <c r="S296">
        <f t="shared" si="147"/>
        <v>226.11616594950749</v>
      </c>
      <c r="T296">
        <f t="shared" si="148"/>
        <v>34.543849444308243</v>
      </c>
      <c r="U296">
        <f t="shared" si="149"/>
        <v>33.579257142857138</v>
      </c>
      <c r="V296">
        <f t="shared" si="150"/>
        <v>5.2188866380416004</v>
      </c>
      <c r="W296">
        <f t="shared" si="151"/>
        <v>69.56920332019439</v>
      </c>
      <c r="X296">
        <f t="shared" si="152"/>
        <v>3.5823559013845023</v>
      </c>
      <c r="Y296">
        <f t="shared" si="153"/>
        <v>5.1493415626690435</v>
      </c>
      <c r="Z296">
        <f t="shared" si="154"/>
        <v>1.636530736657098</v>
      </c>
      <c r="AA296">
        <f t="shared" si="155"/>
        <v>-31.648693518822615</v>
      </c>
      <c r="AB296">
        <f t="shared" si="156"/>
        <v>-35.72027870088062</v>
      </c>
      <c r="AC296">
        <f t="shared" si="157"/>
        <v>-2.9711530049430679</v>
      </c>
      <c r="AD296">
        <f t="shared" si="158"/>
        <v>155.77604072486119</v>
      </c>
      <c r="AE296">
        <f t="shared" si="159"/>
        <v>25.941641530802382</v>
      </c>
      <c r="AF296">
        <f t="shared" si="160"/>
        <v>0.77481206432019056</v>
      </c>
      <c r="AG296">
        <f t="shared" si="161"/>
        <v>15.192412112483137</v>
      </c>
      <c r="AH296">
        <v>1927.916769241001</v>
      </c>
      <c r="AI296">
        <v>1906.762666666667</v>
      </c>
      <c r="AJ296">
        <v>1.760412682094628</v>
      </c>
      <c r="AK296">
        <v>61.748436210949897</v>
      </c>
      <c r="AL296">
        <f t="shared" si="162"/>
        <v>0.71765744940640852</v>
      </c>
      <c r="AM296">
        <v>34.716137411333868</v>
      </c>
      <c r="AN296">
        <v>35.433533333333337</v>
      </c>
      <c r="AO296">
        <v>-1.2794823771488851E-2</v>
      </c>
      <c r="AP296">
        <v>100.5812648026685</v>
      </c>
      <c r="AQ296">
        <v>11</v>
      </c>
      <c r="AR296">
        <v>2</v>
      </c>
      <c r="AS296">
        <f t="shared" si="163"/>
        <v>1</v>
      </c>
      <c r="AT296">
        <f t="shared" si="164"/>
        <v>0</v>
      </c>
      <c r="AU296">
        <f t="shared" si="165"/>
        <v>47232.604198411747</v>
      </c>
      <c r="AV296">
        <f t="shared" si="166"/>
        <v>1200.001428571429</v>
      </c>
      <c r="AW296">
        <f t="shared" si="167"/>
        <v>1025.9265564505224</v>
      </c>
      <c r="AX296">
        <f t="shared" si="168"/>
        <v>0.85493777925903114</v>
      </c>
      <c r="AY296">
        <f t="shared" si="169"/>
        <v>0.18842991396993003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1676575023.0999999</v>
      </c>
      <c r="BF296">
        <v>1836.638571428572</v>
      </c>
      <c r="BG296">
        <v>1861.8971428571431</v>
      </c>
      <c r="BH296">
        <v>35.44594285714286</v>
      </c>
      <c r="BI296">
        <v>34.756114285714283</v>
      </c>
      <c r="BJ296">
        <v>1845.588571428571</v>
      </c>
      <c r="BK296">
        <v>35.248699999999999</v>
      </c>
      <c r="BL296">
        <v>650.02942857142864</v>
      </c>
      <c r="BM296">
        <v>100.9652857142857</v>
      </c>
      <c r="BN296">
        <v>0.1000439857142857</v>
      </c>
      <c r="BO296">
        <v>33.339700000000001</v>
      </c>
      <c r="BP296">
        <v>33.579257142857138</v>
      </c>
      <c r="BQ296">
        <v>999.89999999999986</v>
      </c>
      <c r="BR296">
        <v>0</v>
      </c>
      <c r="BS296">
        <v>0</v>
      </c>
      <c r="BT296">
        <v>9007.5</v>
      </c>
      <c r="BU296">
        <v>0</v>
      </c>
      <c r="BV296">
        <v>2042.1171428571431</v>
      </c>
      <c r="BW296">
        <v>-25.257614285714279</v>
      </c>
      <c r="BX296">
        <v>1904.1314285714291</v>
      </c>
      <c r="BY296">
        <v>1928.94</v>
      </c>
      <c r="BZ296">
        <v>0.68983014285714273</v>
      </c>
      <c r="CA296">
        <v>1861.8971428571431</v>
      </c>
      <c r="CB296">
        <v>34.756114285714283</v>
      </c>
      <c r="CC296">
        <v>3.5788142857142859</v>
      </c>
      <c r="CD296">
        <v>3.509165714285714</v>
      </c>
      <c r="CE296">
        <v>26.998371428571431</v>
      </c>
      <c r="CF296">
        <v>26.664157142857139</v>
      </c>
      <c r="CG296">
        <v>1200.001428571429</v>
      </c>
      <c r="CH296">
        <v>0.49999157142857142</v>
      </c>
      <c r="CI296">
        <v>0.50000842857142858</v>
      </c>
      <c r="CJ296">
        <v>0</v>
      </c>
      <c r="CK296">
        <v>1175.98</v>
      </c>
      <c r="CL296">
        <v>4.9990899999999998</v>
      </c>
      <c r="CM296">
        <v>13133.471428571431</v>
      </c>
      <c r="CN296">
        <v>9557.8442857142854</v>
      </c>
      <c r="CO296">
        <v>43.875</v>
      </c>
      <c r="CP296">
        <v>46.561999999999998</v>
      </c>
      <c r="CQ296">
        <v>44.75</v>
      </c>
      <c r="CR296">
        <v>45.25</v>
      </c>
      <c r="CS296">
        <v>45.125</v>
      </c>
      <c r="CT296">
        <v>597.4899999999999</v>
      </c>
      <c r="CU296">
        <v>597.51142857142861</v>
      </c>
      <c r="CV296">
        <v>0</v>
      </c>
      <c r="CW296">
        <v>1676575037.0999999</v>
      </c>
      <c r="CX296">
        <v>0</v>
      </c>
      <c r="CY296">
        <v>1676570481.5999999</v>
      </c>
      <c r="CZ296" t="s">
        <v>356</v>
      </c>
      <c r="DA296">
        <v>1676570481.5999999</v>
      </c>
      <c r="DB296">
        <v>1676570479.5999999</v>
      </c>
      <c r="DC296">
        <v>11</v>
      </c>
      <c r="DD296">
        <v>-8.3000000000000004E-2</v>
      </c>
      <c r="DE296">
        <v>1.9E-2</v>
      </c>
      <c r="DF296">
        <v>-6.1429999999999998</v>
      </c>
      <c r="DG296">
        <v>0.19700000000000001</v>
      </c>
      <c r="DH296">
        <v>415</v>
      </c>
      <c r="DI296">
        <v>33</v>
      </c>
      <c r="DJ296">
        <v>0.52</v>
      </c>
      <c r="DK296">
        <v>0.45</v>
      </c>
      <c r="DL296">
        <v>-25.2905275</v>
      </c>
      <c r="DM296">
        <v>-0.29743001876162328</v>
      </c>
      <c r="DN296">
        <v>0.1034460825442412</v>
      </c>
      <c r="DO296">
        <v>0</v>
      </c>
      <c r="DP296">
        <v>0.62700294999999995</v>
      </c>
      <c r="DQ296">
        <v>0.61681501688555296</v>
      </c>
      <c r="DR296">
        <v>6.8571429577466897E-2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374</v>
      </c>
      <c r="EA296">
        <v>3.2959499999999999</v>
      </c>
      <c r="EB296">
        <v>2.6255500000000001</v>
      </c>
      <c r="EC296">
        <v>0.27001999999999998</v>
      </c>
      <c r="ED296">
        <v>0.26972699999999999</v>
      </c>
      <c r="EE296">
        <v>0.142706</v>
      </c>
      <c r="EF296">
        <v>0.13967099999999999</v>
      </c>
      <c r="EG296">
        <v>21969.9</v>
      </c>
      <c r="EH296">
        <v>22293.9</v>
      </c>
      <c r="EI296">
        <v>28022.799999999999</v>
      </c>
      <c r="EJ296">
        <v>29408.1</v>
      </c>
      <c r="EK296">
        <v>33087.199999999997</v>
      </c>
      <c r="EL296">
        <v>35126</v>
      </c>
      <c r="EM296">
        <v>39579.4</v>
      </c>
      <c r="EN296">
        <v>42024.800000000003</v>
      </c>
      <c r="EO296">
        <v>2.1910699999999999</v>
      </c>
      <c r="EP296">
        <v>2.1829000000000001</v>
      </c>
      <c r="EQ296">
        <v>0.115041</v>
      </c>
      <c r="ER296">
        <v>0</v>
      </c>
      <c r="ES296">
        <v>31.724299999999999</v>
      </c>
      <c r="ET296">
        <v>999.9</v>
      </c>
      <c r="EU296">
        <v>76.3</v>
      </c>
      <c r="EV296">
        <v>33</v>
      </c>
      <c r="EW296">
        <v>38.181100000000001</v>
      </c>
      <c r="EX296">
        <v>57.036499999999997</v>
      </c>
      <c r="EY296">
        <v>-4.1706700000000003</v>
      </c>
      <c r="EZ296">
        <v>2</v>
      </c>
      <c r="FA296">
        <v>0.53918999999999995</v>
      </c>
      <c r="FB296">
        <v>0.640428</v>
      </c>
      <c r="FC296">
        <v>20.271100000000001</v>
      </c>
      <c r="FD296">
        <v>5.2192400000000001</v>
      </c>
      <c r="FE296">
        <v>12.0099</v>
      </c>
      <c r="FF296">
        <v>4.9857500000000003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1.8621799999999999</v>
      </c>
      <c r="FN296">
        <v>1.8642799999999999</v>
      </c>
      <c r="FO296">
        <v>1.86032</v>
      </c>
      <c r="FP296">
        <v>1.8609800000000001</v>
      </c>
      <c r="FQ296">
        <v>1.86019</v>
      </c>
      <c r="FR296">
        <v>1.86188</v>
      </c>
      <c r="FS296">
        <v>1.8585100000000001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-8.9600000000000009</v>
      </c>
      <c r="GH296">
        <v>0.19719999999999999</v>
      </c>
      <c r="GI296">
        <v>-4.4815386914191997</v>
      </c>
      <c r="GJ296">
        <v>-4.8024823865547416E-3</v>
      </c>
      <c r="GK296">
        <v>2.2541114550050859E-6</v>
      </c>
      <c r="GL296">
        <v>-5.2254267566753844E-10</v>
      </c>
      <c r="GM296">
        <v>0.19724000000001499</v>
      </c>
      <c r="GN296">
        <v>0</v>
      </c>
      <c r="GO296">
        <v>0</v>
      </c>
      <c r="GP296">
        <v>0</v>
      </c>
      <c r="GQ296">
        <v>6</v>
      </c>
      <c r="GR296">
        <v>2068</v>
      </c>
      <c r="GS296">
        <v>3</v>
      </c>
      <c r="GT296">
        <v>31</v>
      </c>
      <c r="GU296">
        <v>75.7</v>
      </c>
      <c r="GV296">
        <v>75.8</v>
      </c>
      <c r="GW296">
        <v>4.53125</v>
      </c>
      <c r="GX296">
        <v>2.4670399999999999</v>
      </c>
      <c r="GY296">
        <v>2.04834</v>
      </c>
      <c r="GZ296">
        <v>2.6245099999999999</v>
      </c>
      <c r="HA296">
        <v>2.1972700000000001</v>
      </c>
      <c r="HB296">
        <v>2.34375</v>
      </c>
      <c r="HC296">
        <v>38.427900000000001</v>
      </c>
      <c r="HD296">
        <v>14.7362</v>
      </c>
      <c r="HE296">
        <v>18</v>
      </c>
      <c r="HF296">
        <v>686.67</v>
      </c>
      <c r="HG296">
        <v>757.06500000000005</v>
      </c>
      <c r="HH296">
        <v>31.001300000000001</v>
      </c>
      <c r="HI296">
        <v>34.118200000000002</v>
      </c>
      <c r="HJ296">
        <v>30.000900000000001</v>
      </c>
      <c r="HK296">
        <v>33.949800000000003</v>
      </c>
      <c r="HL296">
        <v>33.956400000000002</v>
      </c>
      <c r="HM296">
        <v>90.588499999999996</v>
      </c>
      <c r="HN296">
        <v>7.1999399999999998</v>
      </c>
      <c r="HO296">
        <v>100</v>
      </c>
      <c r="HP296">
        <v>31</v>
      </c>
      <c r="HQ296">
        <v>1876.13</v>
      </c>
      <c r="HR296">
        <v>34.991199999999999</v>
      </c>
      <c r="HS296">
        <v>98.779600000000002</v>
      </c>
      <c r="HT296">
        <v>97.461100000000002</v>
      </c>
    </row>
    <row r="297" spans="1:228" x14ac:dyDescent="0.2">
      <c r="A297">
        <v>282</v>
      </c>
      <c r="B297">
        <v>1676575029.0999999</v>
      </c>
      <c r="C297">
        <v>1122.5</v>
      </c>
      <c r="D297" t="s">
        <v>923</v>
      </c>
      <c r="E297" t="s">
        <v>924</v>
      </c>
      <c r="F297">
        <v>4</v>
      </c>
      <c r="G297">
        <v>1676575026.7874999</v>
      </c>
      <c r="H297">
        <f t="shared" si="136"/>
        <v>6.8771970384940199E-4</v>
      </c>
      <c r="I297">
        <f t="shared" si="137"/>
        <v>0.68771970384940195</v>
      </c>
      <c r="J297">
        <f t="shared" si="138"/>
        <v>15.112528057243949</v>
      </c>
      <c r="K297">
        <f t="shared" si="139"/>
        <v>1842.855</v>
      </c>
      <c r="L297">
        <f t="shared" si="140"/>
        <v>1205.7085134066883</v>
      </c>
      <c r="M297">
        <f t="shared" si="141"/>
        <v>121.85653841832246</v>
      </c>
      <c r="N297">
        <f t="shared" si="142"/>
        <v>186.25059756142875</v>
      </c>
      <c r="O297">
        <f t="shared" si="143"/>
        <v>4.0868730601455169E-2</v>
      </c>
      <c r="P297">
        <f t="shared" si="144"/>
        <v>2.75932312911887</v>
      </c>
      <c r="Q297">
        <f t="shared" si="145"/>
        <v>4.0535406659821284E-2</v>
      </c>
      <c r="R297">
        <f t="shared" si="146"/>
        <v>2.5364350264184061E-2</v>
      </c>
      <c r="S297">
        <f t="shared" si="147"/>
        <v>226.11540148538194</v>
      </c>
      <c r="T297">
        <f t="shared" si="148"/>
        <v>34.565185711860245</v>
      </c>
      <c r="U297">
        <f t="shared" si="149"/>
        <v>33.590874999999997</v>
      </c>
      <c r="V297">
        <f t="shared" si="150"/>
        <v>5.2222800515484344</v>
      </c>
      <c r="W297">
        <f t="shared" si="151"/>
        <v>69.526748872475537</v>
      </c>
      <c r="X297">
        <f t="shared" si="152"/>
        <v>3.5822873387420908</v>
      </c>
      <c r="Y297">
        <f t="shared" si="153"/>
        <v>5.1523872420852657</v>
      </c>
      <c r="Z297">
        <f t="shared" si="154"/>
        <v>1.6399927128063436</v>
      </c>
      <c r="AA297">
        <f t="shared" si="155"/>
        <v>-30.328438939758627</v>
      </c>
      <c r="AB297">
        <f t="shared" si="156"/>
        <v>-35.795526241728382</v>
      </c>
      <c r="AC297">
        <f t="shared" si="157"/>
        <v>-2.9847211380991387</v>
      </c>
      <c r="AD297">
        <f t="shared" si="158"/>
        <v>157.00671516579581</v>
      </c>
      <c r="AE297">
        <f t="shared" si="159"/>
        <v>25.944981348599036</v>
      </c>
      <c r="AF297">
        <f t="shared" si="160"/>
        <v>0.65135460012293189</v>
      </c>
      <c r="AG297">
        <f t="shared" si="161"/>
        <v>15.112528057243949</v>
      </c>
      <c r="AH297">
        <v>1934.824063787187</v>
      </c>
      <c r="AI297">
        <v>1913.760303030303</v>
      </c>
      <c r="AJ297">
        <v>1.7565658331394081</v>
      </c>
      <c r="AK297">
        <v>61.748436210949897</v>
      </c>
      <c r="AL297">
        <f t="shared" si="162"/>
        <v>0.68771970384940195</v>
      </c>
      <c r="AM297">
        <v>34.861242147160873</v>
      </c>
      <c r="AN297">
        <v>35.458824848484838</v>
      </c>
      <c r="AO297">
        <v>2.3931079936838238E-3</v>
      </c>
      <c r="AP297">
        <v>100.5812648026685</v>
      </c>
      <c r="AQ297">
        <v>11</v>
      </c>
      <c r="AR297">
        <v>2</v>
      </c>
      <c r="AS297">
        <f t="shared" si="163"/>
        <v>1</v>
      </c>
      <c r="AT297">
        <f t="shared" si="164"/>
        <v>0</v>
      </c>
      <c r="AU297">
        <f t="shared" si="165"/>
        <v>47053.344725249844</v>
      </c>
      <c r="AV297">
        <f t="shared" si="166"/>
        <v>1199.9962499999999</v>
      </c>
      <c r="AW297">
        <f t="shared" si="167"/>
        <v>1025.922238593462</v>
      </c>
      <c r="AX297">
        <f t="shared" si="168"/>
        <v>0.85493787050873049</v>
      </c>
      <c r="AY297">
        <f t="shared" si="169"/>
        <v>0.1884300900818498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1676575026.7874999</v>
      </c>
      <c r="BF297">
        <v>1842.855</v>
      </c>
      <c r="BG297">
        <v>1867.91</v>
      </c>
      <c r="BH297">
        <v>35.444912500000001</v>
      </c>
      <c r="BI297">
        <v>34.865025000000003</v>
      </c>
      <c r="BJ297">
        <v>1851.82</v>
      </c>
      <c r="BK297">
        <v>35.247687499999998</v>
      </c>
      <c r="BL297">
        <v>650.05787499999997</v>
      </c>
      <c r="BM297">
        <v>100.96599999999999</v>
      </c>
      <c r="BN297">
        <v>0.10033325</v>
      </c>
      <c r="BO297">
        <v>33.350250000000003</v>
      </c>
      <c r="BP297">
        <v>33.590874999999997</v>
      </c>
      <c r="BQ297">
        <v>999.9</v>
      </c>
      <c r="BR297">
        <v>0</v>
      </c>
      <c r="BS297">
        <v>0</v>
      </c>
      <c r="BT297">
        <v>8973.0475000000006</v>
      </c>
      <c r="BU297">
        <v>0</v>
      </c>
      <c r="BV297">
        <v>2032.8475000000001</v>
      </c>
      <c r="BW297">
        <v>-25.054600000000001</v>
      </c>
      <c r="BX297">
        <v>1910.5762500000001</v>
      </c>
      <c r="BY297">
        <v>1935.3875</v>
      </c>
      <c r="BZ297">
        <v>0.57989500000000005</v>
      </c>
      <c r="CA297">
        <v>1867.91</v>
      </c>
      <c r="CB297">
        <v>34.865025000000003</v>
      </c>
      <c r="CC297">
        <v>3.57873375</v>
      </c>
      <c r="CD297">
        <v>3.5201837500000002</v>
      </c>
      <c r="CE297">
        <v>26.997975</v>
      </c>
      <c r="CF297">
        <v>26.717412499999998</v>
      </c>
      <c r="CG297">
        <v>1199.9962499999999</v>
      </c>
      <c r="CH297">
        <v>0.499988875</v>
      </c>
      <c r="CI297">
        <v>0.500011125</v>
      </c>
      <c r="CJ297">
        <v>0</v>
      </c>
      <c r="CK297">
        <v>1175.6675</v>
      </c>
      <c r="CL297">
        <v>4.9990899999999998</v>
      </c>
      <c r="CM297">
        <v>13128.0625</v>
      </c>
      <c r="CN297">
        <v>9557.7787499999995</v>
      </c>
      <c r="CO297">
        <v>43.875</v>
      </c>
      <c r="CP297">
        <v>46.561999999999998</v>
      </c>
      <c r="CQ297">
        <v>44.75</v>
      </c>
      <c r="CR297">
        <v>45.25</v>
      </c>
      <c r="CS297">
        <v>45.132750000000001</v>
      </c>
      <c r="CT297">
        <v>597.4837500000001</v>
      </c>
      <c r="CU297">
        <v>597.51250000000005</v>
      </c>
      <c r="CV297">
        <v>0</v>
      </c>
      <c r="CW297">
        <v>1676575040.7</v>
      </c>
      <c r="CX297">
        <v>0</v>
      </c>
      <c r="CY297">
        <v>1676570481.5999999</v>
      </c>
      <c r="CZ297" t="s">
        <v>356</v>
      </c>
      <c r="DA297">
        <v>1676570481.5999999</v>
      </c>
      <c r="DB297">
        <v>1676570479.5999999</v>
      </c>
      <c r="DC297">
        <v>11</v>
      </c>
      <c r="DD297">
        <v>-8.3000000000000004E-2</v>
      </c>
      <c r="DE297">
        <v>1.9E-2</v>
      </c>
      <c r="DF297">
        <v>-6.1429999999999998</v>
      </c>
      <c r="DG297">
        <v>0.19700000000000001</v>
      </c>
      <c r="DH297">
        <v>415</v>
      </c>
      <c r="DI297">
        <v>33</v>
      </c>
      <c r="DJ297">
        <v>0.52</v>
      </c>
      <c r="DK297">
        <v>0.45</v>
      </c>
      <c r="DL297">
        <v>-25.2480625</v>
      </c>
      <c r="DM297">
        <v>0.62163939962478432</v>
      </c>
      <c r="DN297">
        <v>0.14628731778165191</v>
      </c>
      <c r="DO297">
        <v>0</v>
      </c>
      <c r="DP297">
        <v>0.63189905000000002</v>
      </c>
      <c r="DQ297">
        <v>0.17649766604127501</v>
      </c>
      <c r="DR297">
        <v>6.434574336036146E-2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374</v>
      </c>
      <c r="EA297">
        <v>3.2959200000000002</v>
      </c>
      <c r="EB297">
        <v>2.62527</v>
      </c>
      <c r="EC297">
        <v>0.27057900000000001</v>
      </c>
      <c r="ED297">
        <v>0.270289</v>
      </c>
      <c r="EE297">
        <v>0.14277899999999999</v>
      </c>
      <c r="EF297">
        <v>0.13977500000000001</v>
      </c>
      <c r="EG297">
        <v>21952.9</v>
      </c>
      <c r="EH297">
        <v>22276.5</v>
      </c>
      <c r="EI297">
        <v>28022.7</v>
      </c>
      <c r="EJ297">
        <v>29408</v>
      </c>
      <c r="EK297">
        <v>33083.599999999999</v>
      </c>
      <c r="EL297">
        <v>35121.699999999997</v>
      </c>
      <c r="EM297">
        <v>39578.5</v>
      </c>
      <c r="EN297">
        <v>42024.800000000003</v>
      </c>
      <c r="EO297">
        <v>2.1909999999999998</v>
      </c>
      <c r="EP297">
        <v>2.1828500000000002</v>
      </c>
      <c r="EQ297">
        <v>0.11475399999999999</v>
      </c>
      <c r="ER297">
        <v>0</v>
      </c>
      <c r="ES297">
        <v>31.738199999999999</v>
      </c>
      <c r="ET297">
        <v>999.9</v>
      </c>
      <c r="EU297">
        <v>76.3</v>
      </c>
      <c r="EV297">
        <v>33</v>
      </c>
      <c r="EW297">
        <v>38.180500000000002</v>
      </c>
      <c r="EX297">
        <v>56.916499999999999</v>
      </c>
      <c r="EY297">
        <v>-4.3109000000000002</v>
      </c>
      <c r="EZ297">
        <v>2</v>
      </c>
      <c r="FA297">
        <v>0.53972600000000004</v>
      </c>
      <c r="FB297">
        <v>0.64417999999999997</v>
      </c>
      <c r="FC297">
        <v>20.271000000000001</v>
      </c>
      <c r="FD297">
        <v>5.2192400000000001</v>
      </c>
      <c r="FE297">
        <v>12.0099</v>
      </c>
      <c r="FF297">
        <v>4.9862500000000001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1.86582</v>
      </c>
      <c r="FM297">
        <v>1.8621799999999999</v>
      </c>
      <c r="FN297">
        <v>1.86425</v>
      </c>
      <c r="FO297">
        <v>1.86033</v>
      </c>
      <c r="FP297">
        <v>1.8610100000000001</v>
      </c>
      <c r="FQ297">
        <v>1.8602000000000001</v>
      </c>
      <c r="FR297">
        <v>1.86189</v>
      </c>
      <c r="FS297">
        <v>1.8585100000000001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-8.9700000000000006</v>
      </c>
      <c r="GH297">
        <v>0.19719999999999999</v>
      </c>
      <c r="GI297">
        <v>-4.4815386914191997</v>
      </c>
      <c r="GJ297">
        <v>-4.8024823865547416E-3</v>
      </c>
      <c r="GK297">
        <v>2.2541114550050859E-6</v>
      </c>
      <c r="GL297">
        <v>-5.2254267566753844E-10</v>
      </c>
      <c r="GM297">
        <v>0.19724000000001499</v>
      </c>
      <c r="GN297">
        <v>0</v>
      </c>
      <c r="GO297">
        <v>0</v>
      </c>
      <c r="GP297">
        <v>0</v>
      </c>
      <c r="GQ297">
        <v>6</v>
      </c>
      <c r="GR297">
        <v>2068</v>
      </c>
      <c r="GS297">
        <v>3</v>
      </c>
      <c r="GT297">
        <v>31</v>
      </c>
      <c r="GU297">
        <v>75.8</v>
      </c>
      <c r="GV297">
        <v>75.8</v>
      </c>
      <c r="GW297">
        <v>4.5434599999999996</v>
      </c>
      <c r="GX297">
        <v>2.4706999999999999</v>
      </c>
      <c r="GY297">
        <v>2.04834</v>
      </c>
      <c r="GZ297">
        <v>2.6245099999999999</v>
      </c>
      <c r="HA297">
        <v>2.1972700000000001</v>
      </c>
      <c r="HB297">
        <v>2.34131</v>
      </c>
      <c r="HC297">
        <v>38.427900000000001</v>
      </c>
      <c r="HD297">
        <v>14.7187</v>
      </c>
      <c r="HE297">
        <v>18</v>
      </c>
      <c r="HF297">
        <v>686.69600000000003</v>
      </c>
      <c r="HG297">
        <v>757.12099999999998</v>
      </c>
      <c r="HH297">
        <v>31.001200000000001</v>
      </c>
      <c r="HI297">
        <v>34.126399999999997</v>
      </c>
      <c r="HJ297">
        <v>30.000800000000002</v>
      </c>
      <c r="HK297">
        <v>33.957900000000002</v>
      </c>
      <c r="HL297">
        <v>33.964700000000001</v>
      </c>
      <c r="HM297">
        <v>90.834299999999999</v>
      </c>
      <c r="HN297">
        <v>6.9176299999999999</v>
      </c>
      <c r="HO297">
        <v>100</v>
      </c>
      <c r="HP297">
        <v>31</v>
      </c>
      <c r="HQ297">
        <v>1882.82</v>
      </c>
      <c r="HR297">
        <v>35.023499999999999</v>
      </c>
      <c r="HS297">
        <v>98.778099999999995</v>
      </c>
      <c r="HT297">
        <v>97.460800000000006</v>
      </c>
    </row>
    <row r="298" spans="1:228" x14ac:dyDescent="0.2">
      <c r="A298">
        <v>283</v>
      </c>
      <c r="B298">
        <v>1676575032.5999999</v>
      </c>
      <c r="C298">
        <v>1126</v>
      </c>
      <c r="D298" t="s">
        <v>925</v>
      </c>
      <c r="E298" t="s">
        <v>926</v>
      </c>
      <c r="F298">
        <v>4</v>
      </c>
      <c r="G298">
        <v>1676575030.2249999</v>
      </c>
      <c r="H298">
        <f t="shared" si="136"/>
        <v>7.1617275232899787E-4</v>
      </c>
      <c r="I298">
        <f t="shared" si="137"/>
        <v>0.71617275232899791</v>
      </c>
      <c r="J298">
        <f t="shared" si="138"/>
        <v>15.454482592148612</v>
      </c>
      <c r="K298">
        <f t="shared" si="139"/>
        <v>1848.62</v>
      </c>
      <c r="L298">
        <f t="shared" si="140"/>
        <v>1221.0206301240598</v>
      </c>
      <c r="M298">
        <f t="shared" si="141"/>
        <v>123.40552114036528</v>
      </c>
      <c r="N298">
        <f t="shared" si="142"/>
        <v>186.83543001834724</v>
      </c>
      <c r="O298">
        <f t="shared" si="143"/>
        <v>4.2510580447561723E-2</v>
      </c>
      <c r="P298">
        <f t="shared" si="144"/>
        <v>2.7631004346975141</v>
      </c>
      <c r="Q298">
        <f t="shared" si="145"/>
        <v>4.2150552607386406E-2</v>
      </c>
      <c r="R298">
        <f t="shared" si="146"/>
        <v>2.6376188180031596E-2</v>
      </c>
      <c r="S298">
        <f t="shared" si="147"/>
        <v>226.11393261051839</v>
      </c>
      <c r="T298">
        <f t="shared" si="148"/>
        <v>34.565807659238359</v>
      </c>
      <c r="U298">
        <f t="shared" si="149"/>
        <v>33.606962500000002</v>
      </c>
      <c r="V298">
        <f t="shared" si="150"/>
        <v>5.2269821538395247</v>
      </c>
      <c r="W298">
        <f t="shared" si="151"/>
        <v>69.533231723806992</v>
      </c>
      <c r="X298">
        <f t="shared" si="152"/>
        <v>3.5846196767496741</v>
      </c>
      <c r="Y298">
        <f t="shared" si="153"/>
        <v>5.1552611433165429</v>
      </c>
      <c r="Z298">
        <f t="shared" si="154"/>
        <v>1.6423624770898506</v>
      </c>
      <c r="AA298">
        <f t="shared" si="155"/>
        <v>-31.583218377708807</v>
      </c>
      <c r="AB298">
        <f t="shared" si="156"/>
        <v>-36.758795832671346</v>
      </c>
      <c r="AC298">
        <f t="shared" si="157"/>
        <v>-3.061241020588592</v>
      </c>
      <c r="AD298">
        <f t="shared" si="158"/>
        <v>154.71067737954962</v>
      </c>
      <c r="AE298">
        <f t="shared" si="159"/>
        <v>26.015158864650878</v>
      </c>
      <c r="AF298">
        <f t="shared" si="160"/>
        <v>0.66405555812984285</v>
      </c>
      <c r="AG298">
        <f t="shared" si="161"/>
        <v>15.454482592148612</v>
      </c>
      <c r="AH298">
        <v>1941.0890008559579</v>
      </c>
      <c r="AI298">
        <v>1919.823393939394</v>
      </c>
      <c r="AJ298">
        <v>1.7229893277321631</v>
      </c>
      <c r="AK298">
        <v>61.748436210949897</v>
      </c>
      <c r="AL298">
        <f t="shared" si="162"/>
        <v>0.71617275232899791</v>
      </c>
      <c r="AM298">
        <v>34.879361279933541</v>
      </c>
      <c r="AN298">
        <v>35.478069090909088</v>
      </c>
      <c r="AO298">
        <v>6.344717902472749E-3</v>
      </c>
      <c r="AP298">
        <v>100.5812648026685</v>
      </c>
      <c r="AQ298">
        <v>11</v>
      </c>
      <c r="AR298">
        <v>2</v>
      </c>
      <c r="AS298">
        <f t="shared" si="163"/>
        <v>1</v>
      </c>
      <c r="AT298">
        <f t="shared" si="164"/>
        <v>0</v>
      </c>
      <c r="AU298">
        <f t="shared" si="165"/>
        <v>47155.447083430132</v>
      </c>
      <c r="AV298">
        <f t="shared" si="166"/>
        <v>1199.9875</v>
      </c>
      <c r="AW298">
        <f t="shared" si="167"/>
        <v>1025.9148510935329</v>
      </c>
      <c r="AX298">
        <f t="shared" si="168"/>
        <v>0.85493794818157098</v>
      </c>
      <c r="AY298">
        <f t="shared" si="169"/>
        <v>0.1884302399904319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1676575030.2249999</v>
      </c>
      <c r="BF298">
        <v>1848.62</v>
      </c>
      <c r="BG298">
        <v>1873.7662499999999</v>
      </c>
      <c r="BH298">
        <v>35.467574999999997</v>
      </c>
      <c r="BI298">
        <v>34.876362499999999</v>
      </c>
      <c r="BJ298">
        <v>1857.59375</v>
      </c>
      <c r="BK298">
        <v>35.270350000000001</v>
      </c>
      <c r="BL298">
        <v>650.02325000000008</v>
      </c>
      <c r="BM298">
        <v>100.9675</v>
      </c>
      <c r="BN298">
        <v>0.10001523750000001</v>
      </c>
      <c r="BO298">
        <v>33.360199999999999</v>
      </c>
      <c r="BP298">
        <v>33.606962500000002</v>
      </c>
      <c r="BQ298">
        <v>999.9</v>
      </c>
      <c r="BR298">
        <v>0</v>
      </c>
      <c r="BS298">
        <v>0</v>
      </c>
      <c r="BT298">
        <v>8992.9699999999993</v>
      </c>
      <c r="BU298">
        <v>0</v>
      </c>
      <c r="BV298">
        <v>2024.76875</v>
      </c>
      <c r="BW298">
        <v>-25.147312500000002</v>
      </c>
      <c r="BX298">
        <v>1916.5975000000001</v>
      </c>
      <c r="BY298">
        <v>1941.4775</v>
      </c>
      <c r="BZ298">
        <v>0.59122037500000002</v>
      </c>
      <c r="CA298">
        <v>1873.7662499999999</v>
      </c>
      <c r="CB298">
        <v>34.876362499999999</v>
      </c>
      <c r="CC298">
        <v>3.5810724999999999</v>
      </c>
      <c r="CD298">
        <v>3.5213762499999999</v>
      </c>
      <c r="CE298">
        <v>27.0091</v>
      </c>
      <c r="CF298">
        <v>26.723162500000001</v>
      </c>
      <c r="CG298">
        <v>1199.9875</v>
      </c>
      <c r="CH298">
        <v>0.49998700000000001</v>
      </c>
      <c r="CI298">
        <v>0.50001300000000004</v>
      </c>
      <c r="CJ298">
        <v>0</v>
      </c>
      <c r="CK298">
        <v>1175.2974999999999</v>
      </c>
      <c r="CL298">
        <v>4.9990899999999998</v>
      </c>
      <c r="CM298">
        <v>13123.2125</v>
      </c>
      <c r="CN298">
        <v>9557.7099999999991</v>
      </c>
      <c r="CO298">
        <v>43.890500000000003</v>
      </c>
      <c r="CP298">
        <v>46.609250000000003</v>
      </c>
      <c r="CQ298">
        <v>44.757750000000001</v>
      </c>
      <c r="CR298">
        <v>45.25</v>
      </c>
      <c r="CS298">
        <v>45.140500000000003</v>
      </c>
      <c r="CT298">
        <v>597.47625000000005</v>
      </c>
      <c r="CU298">
        <v>597.51125000000002</v>
      </c>
      <c r="CV298">
        <v>0</v>
      </c>
      <c r="CW298">
        <v>1676575044.3</v>
      </c>
      <c r="CX298">
        <v>0</v>
      </c>
      <c r="CY298">
        <v>1676570481.5999999</v>
      </c>
      <c r="CZ298" t="s">
        <v>356</v>
      </c>
      <c r="DA298">
        <v>1676570481.5999999</v>
      </c>
      <c r="DB298">
        <v>1676570479.5999999</v>
      </c>
      <c r="DC298">
        <v>11</v>
      </c>
      <c r="DD298">
        <v>-8.3000000000000004E-2</v>
      </c>
      <c r="DE298">
        <v>1.9E-2</v>
      </c>
      <c r="DF298">
        <v>-6.1429999999999998</v>
      </c>
      <c r="DG298">
        <v>0.19700000000000001</v>
      </c>
      <c r="DH298">
        <v>415</v>
      </c>
      <c r="DI298">
        <v>33</v>
      </c>
      <c r="DJ298">
        <v>0.52</v>
      </c>
      <c r="DK298">
        <v>0.45</v>
      </c>
      <c r="DL298">
        <v>-25.2133325</v>
      </c>
      <c r="DM298">
        <v>0.59783752345221786</v>
      </c>
      <c r="DN298">
        <v>0.1456344643061869</v>
      </c>
      <c r="DO298">
        <v>0</v>
      </c>
      <c r="DP298">
        <v>0.63407362499999997</v>
      </c>
      <c r="DQ298">
        <v>-0.15696453658536741</v>
      </c>
      <c r="DR298">
        <v>6.2862014410010561E-2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374</v>
      </c>
      <c r="EA298">
        <v>3.2957800000000002</v>
      </c>
      <c r="EB298">
        <v>2.6252499999999999</v>
      </c>
      <c r="EC298">
        <v>0.271061</v>
      </c>
      <c r="ED298">
        <v>0.27076800000000001</v>
      </c>
      <c r="EE298">
        <v>0.14282900000000001</v>
      </c>
      <c r="EF298">
        <v>0.13974300000000001</v>
      </c>
      <c r="EG298">
        <v>21937.599999999999</v>
      </c>
      <c r="EH298">
        <v>22261.599999999999</v>
      </c>
      <c r="EI298">
        <v>28021.8</v>
      </c>
      <c r="EJ298">
        <v>29407.8</v>
      </c>
      <c r="EK298">
        <v>33080.699999999997</v>
      </c>
      <c r="EL298">
        <v>35122.9</v>
      </c>
      <c r="EM298">
        <v>39577.199999999997</v>
      </c>
      <c r="EN298">
        <v>42024.6</v>
      </c>
      <c r="EO298">
        <v>2.1909999999999998</v>
      </c>
      <c r="EP298">
        <v>2.18283</v>
      </c>
      <c r="EQ298">
        <v>0.115588</v>
      </c>
      <c r="ER298">
        <v>0</v>
      </c>
      <c r="ES298">
        <v>31.751100000000001</v>
      </c>
      <c r="ET298">
        <v>999.9</v>
      </c>
      <c r="EU298">
        <v>76.3</v>
      </c>
      <c r="EV298">
        <v>33</v>
      </c>
      <c r="EW298">
        <v>38.177399999999999</v>
      </c>
      <c r="EX298">
        <v>56.646500000000003</v>
      </c>
      <c r="EY298">
        <v>-4.1706700000000003</v>
      </c>
      <c r="EZ298">
        <v>2</v>
      </c>
      <c r="FA298">
        <v>0.54048499999999999</v>
      </c>
      <c r="FB298">
        <v>0.64773099999999995</v>
      </c>
      <c r="FC298">
        <v>20.270900000000001</v>
      </c>
      <c r="FD298">
        <v>5.2189399999999999</v>
      </c>
      <c r="FE298">
        <v>12.0099</v>
      </c>
      <c r="FF298">
        <v>4.9863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1.8657900000000001</v>
      </c>
      <c r="FM298">
        <v>1.8621799999999999</v>
      </c>
      <c r="FN298">
        <v>1.8642099999999999</v>
      </c>
      <c r="FO298">
        <v>1.86032</v>
      </c>
      <c r="FP298">
        <v>1.861</v>
      </c>
      <c r="FQ298">
        <v>1.8602000000000001</v>
      </c>
      <c r="FR298">
        <v>1.86188</v>
      </c>
      <c r="FS298">
        <v>1.8585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-8.98</v>
      </c>
      <c r="GH298">
        <v>0.19719999999999999</v>
      </c>
      <c r="GI298">
        <v>-4.4815386914191997</v>
      </c>
      <c r="GJ298">
        <v>-4.8024823865547416E-3</v>
      </c>
      <c r="GK298">
        <v>2.2541114550050859E-6</v>
      </c>
      <c r="GL298">
        <v>-5.2254267566753844E-10</v>
      </c>
      <c r="GM298">
        <v>0.19724000000001499</v>
      </c>
      <c r="GN298">
        <v>0</v>
      </c>
      <c r="GO298">
        <v>0</v>
      </c>
      <c r="GP298">
        <v>0</v>
      </c>
      <c r="GQ298">
        <v>6</v>
      </c>
      <c r="GR298">
        <v>2068</v>
      </c>
      <c r="GS298">
        <v>3</v>
      </c>
      <c r="GT298">
        <v>31</v>
      </c>
      <c r="GU298">
        <v>75.8</v>
      </c>
      <c r="GV298">
        <v>75.900000000000006</v>
      </c>
      <c r="GW298">
        <v>4.5519999999999996</v>
      </c>
      <c r="GX298">
        <v>2.4719199999999999</v>
      </c>
      <c r="GY298">
        <v>2.04834</v>
      </c>
      <c r="GZ298">
        <v>2.6245099999999999</v>
      </c>
      <c r="HA298">
        <v>2.1972700000000001</v>
      </c>
      <c r="HB298">
        <v>2.3547400000000001</v>
      </c>
      <c r="HC298">
        <v>38.427900000000001</v>
      </c>
      <c r="HD298">
        <v>14.7362</v>
      </c>
      <c r="HE298">
        <v>18</v>
      </c>
      <c r="HF298">
        <v>686.76199999999994</v>
      </c>
      <c r="HG298">
        <v>757.17200000000003</v>
      </c>
      <c r="HH298">
        <v>31.001200000000001</v>
      </c>
      <c r="HI298">
        <v>34.133400000000002</v>
      </c>
      <c r="HJ298">
        <v>30.000900000000001</v>
      </c>
      <c r="HK298">
        <v>33.963999999999999</v>
      </c>
      <c r="HL298">
        <v>33.970700000000001</v>
      </c>
      <c r="HM298">
        <v>91.057299999999998</v>
      </c>
      <c r="HN298">
        <v>6.6339399999999999</v>
      </c>
      <c r="HO298">
        <v>100</v>
      </c>
      <c r="HP298">
        <v>31</v>
      </c>
      <c r="HQ298">
        <v>1889.5</v>
      </c>
      <c r="HR298">
        <v>35.049599999999998</v>
      </c>
      <c r="HS298">
        <v>98.775000000000006</v>
      </c>
      <c r="HT298">
        <v>97.460300000000004</v>
      </c>
    </row>
    <row r="299" spans="1:228" x14ac:dyDescent="0.2">
      <c r="A299">
        <v>284</v>
      </c>
      <c r="B299">
        <v>1676575036.5999999</v>
      </c>
      <c r="C299">
        <v>1130</v>
      </c>
      <c r="D299" t="s">
        <v>927</v>
      </c>
      <c r="E299" t="s">
        <v>928</v>
      </c>
      <c r="F299">
        <v>4</v>
      </c>
      <c r="G299">
        <v>1676575034.5999999</v>
      </c>
      <c r="H299">
        <f t="shared" si="136"/>
        <v>7.088092946184346E-4</v>
      </c>
      <c r="I299">
        <f t="shared" si="137"/>
        <v>0.70880929461843456</v>
      </c>
      <c r="J299">
        <f t="shared" si="138"/>
        <v>15.127430414552824</v>
      </c>
      <c r="K299">
        <f t="shared" si="139"/>
        <v>1855.8757142857139</v>
      </c>
      <c r="L299">
        <f t="shared" si="140"/>
        <v>1232.8363164842137</v>
      </c>
      <c r="M299">
        <f t="shared" si="141"/>
        <v>124.5996188822121</v>
      </c>
      <c r="N299">
        <f t="shared" si="142"/>
        <v>187.56862010052095</v>
      </c>
      <c r="O299">
        <f t="shared" si="143"/>
        <v>4.1959625273238897E-2</v>
      </c>
      <c r="P299">
        <f t="shared" si="144"/>
        <v>2.7663868826803109</v>
      </c>
      <c r="Q299">
        <f t="shared" si="145"/>
        <v>4.1609240627775872E-2</v>
      </c>
      <c r="R299">
        <f t="shared" si="146"/>
        <v>2.6037012056861791E-2</v>
      </c>
      <c r="S299">
        <f t="shared" si="147"/>
        <v>226.11506623581656</v>
      </c>
      <c r="T299">
        <f t="shared" si="148"/>
        <v>34.580218722379577</v>
      </c>
      <c r="U299">
        <f t="shared" si="149"/>
        <v>33.629471428571428</v>
      </c>
      <c r="V299">
        <f t="shared" si="150"/>
        <v>5.2335673108040295</v>
      </c>
      <c r="W299">
        <f t="shared" si="151"/>
        <v>69.526328323093523</v>
      </c>
      <c r="X299">
        <f t="shared" si="152"/>
        <v>3.5870222952372428</v>
      </c>
      <c r="Y299">
        <f t="shared" si="153"/>
        <v>5.1592287148662717</v>
      </c>
      <c r="Z299">
        <f t="shared" si="154"/>
        <v>1.6465450155667867</v>
      </c>
      <c r="AA299">
        <f t="shared" si="155"/>
        <v>-31.258489892672966</v>
      </c>
      <c r="AB299">
        <f t="shared" si="156"/>
        <v>-38.1120321540822</v>
      </c>
      <c r="AC299">
        <f t="shared" si="157"/>
        <v>-3.1707290806620998</v>
      </c>
      <c r="AD299">
        <f t="shared" si="158"/>
        <v>153.57381510839929</v>
      </c>
      <c r="AE299">
        <f t="shared" si="159"/>
        <v>26.050077938801952</v>
      </c>
      <c r="AF299">
        <f t="shared" si="160"/>
        <v>0.62722780043418191</v>
      </c>
      <c r="AG299">
        <f t="shared" si="161"/>
        <v>15.127430414552824</v>
      </c>
      <c r="AH299">
        <v>1948.015361139883</v>
      </c>
      <c r="AI299">
        <v>1926.8593939393929</v>
      </c>
      <c r="AJ299">
        <v>1.7767850432219019</v>
      </c>
      <c r="AK299">
        <v>61.748436210949897</v>
      </c>
      <c r="AL299">
        <f t="shared" si="162"/>
        <v>0.70880929461843456</v>
      </c>
      <c r="AM299">
        <v>34.88749903092797</v>
      </c>
      <c r="AN299">
        <v>35.502923636363619</v>
      </c>
      <c r="AO299">
        <v>2.5468061058002561E-3</v>
      </c>
      <c r="AP299">
        <v>100.5812648026685</v>
      </c>
      <c r="AQ299">
        <v>11</v>
      </c>
      <c r="AR299">
        <v>2</v>
      </c>
      <c r="AS299">
        <f t="shared" si="163"/>
        <v>1</v>
      </c>
      <c r="AT299">
        <f t="shared" si="164"/>
        <v>0</v>
      </c>
      <c r="AU299">
        <f t="shared" si="165"/>
        <v>47243.543936881688</v>
      </c>
      <c r="AV299">
        <f t="shared" si="166"/>
        <v>1199.9914285714281</v>
      </c>
      <c r="AW299">
        <f t="shared" si="167"/>
        <v>1025.9184135936869</v>
      </c>
      <c r="AX299">
        <f t="shared" si="168"/>
        <v>0.85493811802891584</v>
      </c>
      <c r="AY299">
        <f t="shared" si="169"/>
        <v>0.18843056779580766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1676575034.5999999</v>
      </c>
      <c r="BF299">
        <v>1855.8757142857139</v>
      </c>
      <c r="BG299">
        <v>1880.995714285714</v>
      </c>
      <c r="BH299">
        <v>35.491371428571433</v>
      </c>
      <c r="BI299">
        <v>34.932957142857141</v>
      </c>
      <c r="BJ299">
        <v>1864.8614285714291</v>
      </c>
      <c r="BK299">
        <v>35.2941</v>
      </c>
      <c r="BL299">
        <v>650.01914285714281</v>
      </c>
      <c r="BM299">
        <v>100.9674285714286</v>
      </c>
      <c r="BN299">
        <v>0.10001827142857141</v>
      </c>
      <c r="BO299">
        <v>33.373928571428571</v>
      </c>
      <c r="BP299">
        <v>33.629471428571428</v>
      </c>
      <c r="BQ299">
        <v>999.89999999999986</v>
      </c>
      <c r="BR299">
        <v>0</v>
      </c>
      <c r="BS299">
        <v>0</v>
      </c>
      <c r="BT299">
        <v>9010.4471428571433</v>
      </c>
      <c r="BU299">
        <v>0</v>
      </c>
      <c r="BV299">
        <v>2015.0914285714291</v>
      </c>
      <c r="BW299">
        <v>-25.121557142857139</v>
      </c>
      <c r="BX299">
        <v>1924.1642857142861</v>
      </c>
      <c r="BY299">
        <v>1949.0828571428569</v>
      </c>
      <c r="BZ299">
        <v>0.55842314285714278</v>
      </c>
      <c r="CA299">
        <v>1880.995714285714</v>
      </c>
      <c r="CB299">
        <v>34.932957142857141</v>
      </c>
      <c r="CC299">
        <v>3.5834728571428571</v>
      </c>
      <c r="CD299">
        <v>3.5270899999999998</v>
      </c>
      <c r="CE299">
        <v>27.020499999999998</v>
      </c>
      <c r="CF299">
        <v>26.750699999999998</v>
      </c>
      <c r="CG299">
        <v>1199.9914285714281</v>
      </c>
      <c r="CH299">
        <v>0.49998100000000001</v>
      </c>
      <c r="CI299">
        <v>0.5000190000000001</v>
      </c>
      <c r="CJ299">
        <v>0</v>
      </c>
      <c r="CK299">
        <v>1174.8842857142861</v>
      </c>
      <c r="CL299">
        <v>4.9990899999999998</v>
      </c>
      <c r="CM299">
        <v>13119.428571428571</v>
      </c>
      <c r="CN299">
        <v>9557.7300000000014</v>
      </c>
      <c r="CO299">
        <v>43.919285714285721</v>
      </c>
      <c r="CP299">
        <v>46.625</v>
      </c>
      <c r="CQ299">
        <v>44.811999999999998</v>
      </c>
      <c r="CR299">
        <v>45.258857142857153</v>
      </c>
      <c r="CS299">
        <v>45.186999999999998</v>
      </c>
      <c r="CT299">
        <v>597.47142857142865</v>
      </c>
      <c r="CU299">
        <v>597.51999999999987</v>
      </c>
      <c r="CV299">
        <v>0</v>
      </c>
      <c r="CW299">
        <v>1676575048.5</v>
      </c>
      <c r="CX299">
        <v>0</v>
      </c>
      <c r="CY299">
        <v>1676570481.5999999</v>
      </c>
      <c r="CZ299" t="s">
        <v>356</v>
      </c>
      <c r="DA299">
        <v>1676570481.5999999</v>
      </c>
      <c r="DB299">
        <v>1676570479.5999999</v>
      </c>
      <c r="DC299">
        <v>11</v>
      </c>
      <c r="DD299">
        <v>-8.3000000000000004E-2</v>
      </c>
      <c r="DE299">
        <v>1.9E-2</v>
      </c>
      <c r="DF299">
        <v>-6.1429999999999998</v>
      </c>
      <c r="DG299">
        <v>0.19700000000000001</v>
      </c>
      <c r="DH299">
        <v>415</v>
      </c>
      <c r="DI299">
        <v>33</v>
      </c>
      <c r="DJ299">
        <v>0.52</v>
      </c>
      <c r="DK299">
        <v>0.45</v>
      </c>
      <c r="DL299">
        <v>-25.1994875</v>
      </c>
      <c r="DM299">
        <v>0.95564690431525567</v>
      </c>
      <c r="DN299">
        <v>0.1533570412265117</v>
      </c>
      <c r="DO299">
        <v>0</v>
      </c>
      <c r="DP299">
        <v>0.62754342500000004</v>
      </c>
      <c r="DQ299">
        <v>-0.53067929831144633</v>
      </c>
      <c r="DR299">
        <v>6.9989778949817921E-2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374</v>
      </c>
      <c r="EA299">
        <v>3.2958699999999999</v>
      </c>
      <c r="EB299">
        <v>2.6253799999999998</v>
      </c>
      <c r="EC299">
        <v>0.27162399999999998</v>
      </c>
      <c r="ED299">
        <v>0.27130399999999999</v>
      </c>
      <c r="EE299">
        <v>0.14291100000000001</v>
      </c>
      <c r="EF299">
        <v>0.14016899999999999</v>
      </c>
      <c r="EG299">
        <v>21920.799999999999</v>
      </c>
      <c r="EH299">
        <v>22244.3</v>
      </c>
      <c r="EI299">
        <v>28022.2</v>
      </c>
      <c r="EJ299">
        <v>29406.799999999999</v>
      </c>
      <c r="EK299">
        <v>33078</v>
      </c>
      <c r="EL299">
        <v>35104.199999999997</v>
      </c>
      <c r="EM299">
        <v>39577.800000000003</v>
      </c>
      <c r="EN299">
        <v>42023.1</v>
      </c>
      <c r="EO299">
        <v>2.1909999999999998</v>
      </c>
      <c r="EP299">
        <v>2.18275</v>
      </c>
      <c r="EQ299">
        <v>0.115316</v>
      </c>
      <c r="ER299">
        <v>0</v>
      </c>
      <c r="ES299">
        <v>31.765000000000001</v>
      </c>
      <c r="ET299">
        <v>999.9</v>
      </c>
      <c r="EU299">
        <v>76.3</v>
      </c>
      <c r="EV299">
        <v>33</v>
      </c>
      <c r="EW299">
        <v>38.177100000000003</v>
      </c>
      <c r="EX299">
        <v>57.066499999999998</v>
      </c>
      <c r="EY299">
        <v>-4.2828499999999998</v>
      </c>
      <c r="EZ299">
        <v>2</v>
      </c>
      <c r="FA299">
        <v>0.54104399999999997</v>
      </c>
      <c r="FB299">
        <v>0.65355399999999997</v>
      </c>
      <c r="FC299">
        <v>20.270800000000001</v>
      </c>
      <c r="FD299">
        <v>5.2181899999999999</v>
      </c>
      <c r="FE299">
        <v>12.0099</v>
      </c>
      <c r="FF299">
        <v>4.9859</v>
      </c>
      <c r="FG299">
        <v>3.2845800000000001</v>
      </c>
      <c r="FH299">
        <v>9999</v>
      </c>
      <c r="FI299">
        <v>9999</v>
      </c>
      <c r="FJ299">
        <v>9999</v>
      </c>
      <c r="FK299">
        <v>999.9</v>
      </c>
      <c r="FL299">
        <v>1.86581</v>
      </c>
      <c r="FM299">
        <v>1.8621799999999999</v>
      </c>
      <c r="FN299">
        <v>1.86426</v>
      </c>
      <c r="FO299">
        <v>1.8603400000000001</v>
      </c>
      <c r="FP299">
        <v>1.8609899999999999</v>
      </c>
      <c r="FQ299">
        <v>1.8601799999999999</v>
      </c>
      <c r="FR299">
        <v>1.86188</v>
      </c>
      <c r="FS299">
        <v>1.85849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-9</v>
      </c>
      <c r="GH299">
        <v>0.19719999999999999</v>
      </c>
      <c r="GI299">
        <v>-4.4815386914191997</v>
      </c>
      <c r="GJ299">
        <v>-4.8024823865547416E-3</v>
      </c>
      <c r="GK299">
        <v>2.2541114550050859E-6</v>
      </c>
      <c r="GL299">
        <v>-5.2254267566753844E-10</v>
      </c>
      <c r="GM299">
        <v>0.19724000000001499</v>
      </c>
      <c r="GN299">
        <v>0</v>
      </c>
      <c r="GO299">
        <v>0</v>
      </c>
      <c r="GP299">
        <v>0</v>
      </c>
      <c r="GQ299">
        <v>6</v>
      </c>
      <c r="GR299">
        <v>2068</v>
      </c>
      <c r="GS299">
        <v>3</v>
      </c>
      <c r="GT299">
        <v>31</v>
      </c>
      <c r="GU299">
        <v>75.900000000000006</v>
      </c>
      <c r="GV299">
        <v>76</v>
      </c>
      <c r="GW299">
        <v>4.5654300000000001</v>
      </c>
      <c r="GX299">
        <v>2.4658199999999999</v>
      </c>
      <c r="GY299">
        <v>2.04834</v>
      </c>
      <c r="GZ299">
        <v>2.6257299999999999</v>
      </c>
      <c r="HA299">
        <v>2.1972700000000001</v>
      </c>
      <c r="HB299">
        <v>2.34253</v>
      </c>
      <c r="HC299">
        <v>38.427900000000001</v>
      </c>
      <c r="HD299">
        <v>14.7362</v>
      </c>
      <c r="HE299">
        <v>18</v>
      </c>
      <c r="HF299">
        <v>686.84299999999996</v>
      </c>
      <c r="HG299">
        <v>757.19899999999996</v>
      </c>
      <c r="HH299">
        <v>31.0015</v>
      </c>
      <c r="HI299">
        <v>34.140999999999998</v>
      </c>
      <c r="HJ299">
        <v>30.000900000000001</v>
      </c>
      <c r="HK299">
        <v>33.971600000000002</v>
      </c>
      <c r="HL299">
        <v>33.978900000000003</v>
      </c>
      <c r="HM299">
        <v>91.318700000000007</v>
      </c>
      <c r="HN299">
        <v>6.6339399999999999</v>
      </c>
      <c r="HO299">
        <v>100</v>
      </c>
      <c r="HP299">
        <v>31</v>
      </c>
      <c r="HQ299">
        <v>1896.19</v>
      </c>
      <c r="HR299">
        <v>35.049199999999999</v>
      </c>
      <c r="HS299">
        <v>98.776499999999999</v>
      </c>
      <c r="HT299">
        <v>97.456800000000001</v>
      </c>
    </row>
    <row r="300" spans="1:228" x14ac:dyDescent="0.2">
      <c r="A300">
        <v>285</v>
      </c>
      <c r="B300">
        <v>1676575040.5999999</v>
      </c>
      <c r="C300">
        <v>1134</v>
      </c>
      <c r="D300" t="s">
        <v>929</v>
      </c>
      <c r="E300" t="s">
        <v>930</v>
      </c>
      <c r="F300">
        <v>4</v>
      </c>
      <c r="G300">
        <v>1676575038.2874999</v>
      </c>
      <c r="H300">
        <f t="shared" si="136"/>
        <v>7.1328535927001589E-4</v>
      </c>
      <c r="I300">
        <f t="shared" si="137"/>
        <v>0.71328535927001591</v>
      </c>
      <c r="J300">
        <f t="shared" si="138"/>
        <v>15.415032916254907</v>
      </c>
      <c r="K300">
        <f t="shared" si="139"/>
        <v>1862.09375</v>
      </c>
      <c r="L300">
        <f t="shared" si="140"/>
        <v>1232.6558019015956</v>
      </c>
      <c r="M300">
        <f t="shared" si="141"/>
        <v>124.58244260816302</v>
      </c>
      <c r="N300">
        <f t="shared" si="142"/>
        <v>188.19867426293396</v>
      </c>
      <c r="O300">
        <f t="shared" si="143"/>
        <v>4.2295325494184882E-2</v>
      </c>
      <c r="P300">
        <f t="shared" si="144"/>
        <v>2.7639821898943611</v>
      </c>
      <c r="Q300">
        <f t="shared" si="145"/>
        <v>4.1939030643741694E-2</v>
      </c>
      <c r="R300">
        <f t="shared" si="146"/>
        <v>2.6243655532922915E-2</v>
      </c>
      <c r="S300">
        <f t="shared" si="147"/>
        <v>226.11728511109592</v>
      </c>
      <c r="T300">
        <f t="shared" si="148"/>
        <v>34.591414443816674</v>
      </c>
      <c r="U300">
        <f t="shared" si="149"/>
        <v>33.638225000000013</v>
      </c>
      <c r="V300">
        <f t="shared" si="150"/>
        <v>5.2361301822848665</v>
      </c>
      <c r="W300">
        <f t="shared" si="151"/>
        <v>69.583371370788626</v>
      </c>
      <c r="X300">
        <f t="shared" si="152"/>
        <v>3.5922685280269078</v>
      </c>
      <c r="Y300">
        <f t="shared" si="153"/>
        <v>5.1625387750829166</v>
      </c>
      <c r="Z300">
        <f t="shared" si="154"/>
        <v>1.6438616542579587</v>
      </c>
      <c r="AA300">
        <f t="shared" si="155"/>
        <v>-31.4558843438077</v>
      </c>
      <c r="AB300">
        <f t="shared" si="156"/>
        <v>-37.677635607689105</v>
      </c>
      <c r="AC300">
        <f t="shared" si="157"/>
        <v>-3.137626747365085</v>
      </c>
      <c r="AD300">
        <f t="shared" si="158"/>
        <v>153.84613841223404</v>
      </c>
      <c r="AE300">
        <f t="shared" si="159"/>
        <v>25.948366945377405</v>
      </c>
      <c r="AF300">
        <f t="shared" si="160"/>
        <v>0.54635530439394298</v>
      </c>
      <c r="AG300">
        <f t="shared" si="161"/>
        <v>15.415032916254907</v>
      </c>
      <c r="AH300">
        <v>1954.9966613212939</v>
      </c>
      <c r="AI300">
        <v>1933.81006060606</v>
      </c>
      <c r="AJ300">
        <v>1.7118246319338339</v>
      </c>
      <c r="AK300">
        <v>61.748436210949897</v>
      </c>
      <c r="AL300">
        <f t="shared" si="162"/>
        <v>0.71328535927001591</v>
      </c>
      <c r="AM300">
        <v>35.052056587087343</v>
      </c>
      <c r="AN300">
        <v>35.577124242424233</v>
      </c>
      <c r="AO300">
        <v>1.7921458971846379E-2</v>
      </c>
      <c r="AP300">
        <v>100.5812648026685</v>
      </c>
      <c r="AQ300">
        <v>11</v>
      </c>
      <c r="AR300">
        <v>2</v>
      </c>
      <c r="AS300">
        <f t="shared" si="163"/>
        <v>1</v>
      </c>
      <c r="AT300">
        <f t="shared" si="164"/>
        <v>0</v>
      </c>
      <c r="AU300">
        <f t="shared" si="165"/>
        <v>47175.775747836808</v>
      </c>
      <c r="AV300">
        <f t="shared" si="166"/>
        <v>1200.00125</v>
      </c>
      <c r="AW300">
        <f t="shared" si="167"/>
        <v>1025.9270010938321</v>
      </c>
      <c r="AX300">
        <f t="shared" si="168"/>
        <v>0.85493827701748826</v>
      </c>
      <c r="AY300">
        <f t="shared" si="169"/>
        <v>0.18843087464375219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1676575038.2874999</v>
      </c>
      <c r="BF300">
        <v>1862.09375</v>
      </c>
      <c r="BG300">
        <v>1886.9825000000001</v>
      </c>
      <c r="BH300">
        <v>35.542974999999998</v>
      </c>
      <c r="BI300">
        <v>35.056624999999997</v>
      </c>
      <c r="BJ300">
        <v>1871.095</v>
      </c>
      <c r="BK300">
        <v>35.345762499999999</v>
      </c>
      <c r="BL300">
        <v>650.07037500000001</v>
      </c>
      <c r="BM300">
        <v>100.96837499999999</v>
      </c>
      <c r="BN300">
        <v>9.9938162500000011E-2</v>
      </c>
      <c r="BO300">
        <v>33.385375000000003</v>
      </c>
      <c r="BP300">
        <v>33.638225000000013</v>
      </c>
      <c r="BQ300">
        <v>999.9</v>
      </c>
      <c r="BR300">
        <v>0</v>
      </c>
      <c r="BS300">
        <v>0</v>
      </c>
      <c r="BT300">
        <v>8997.5774999999994</v>
      </c>
      <c r="BU300">
        <v>0</v>
      </c>
      <c r="BV300">
        <v>2014.6287500000001</v>
      </c>
      <c r="BW300">
        <v>-24.8859125</v>
      </c>
      <c r="BX300">
        <v>1930.72</v>
      </c>
      <c r="BY300">
        <v>1955.5362500000001</v>
      </c>
      <c r="BZ300">
        <v>0.48636724999999997</v>
      </c>
      <c r="CA300">
        <v>1886.9825000000001</v>
      </c>
      <c r="CB300">
        <v>35.056624999999997</v>
      </c>
      <c r="CC300">
        <v>3.5887162500000001</v>
      </c>
      <c r="CD300">
        <v>3.5396087500000002</v>
      </c>
      <c r="CE300">
        <v>27.045400000000001</v>
      </c>
      <c r="CF300">
        <v>26.810925000000001</v>
      </c>
      <c r="CG300">
        <v>1200.00125</v>
      </c>
      <c r="CH300">
        <v>0.49997475000000002</v>
      </c>
      <c r="CI300">
        <v>0.50002524999999998</v>
      </c>
      <c r="CJ300">
        <v>0</v>
      </c>
      <c r="CK300">
        <v>1174.5462500000001</v>
      </c>
      <c r="CL300">
        <v>4.9990899999999998</v>
      </c>
      <c r="CM300">
        <v>13115.487499999999</v>
      </c>
      <c r="CN300">
        <v>9557.7612499999996</v>
      </c>
      <c r="CO300">
        <v>43.936999999999998</v>
      </c>
      <c r="CP300">
        <v>46.625</v>
      </c>
      <c r="CQ300">
        <v>44.811999999999998</v>
      </c>
      <c r="CR300">
        <v>45.288749999999993</v>
      </c>
      <c r="CS300">
        <v>45.186999999999998</v>
      </c>
      <c r="CT300">
        <v>597.47</v>
      </c>
      <c r="CU300">
        <v>597.53125</v>
      </c>
      <c r="CV300">
        <v>0</v>
      </c>
      <c r="CW300">
        <v>1676575052.7</v>
      </c>
      <c r="CX300">
        <v>0</v>
      </c>
      <c r="CY300">
        <v>1676570481.5999999</v>
      </c>
      <c r="CZ300" t="s">
        <v>356</v>
      </c>
      <c r="DA300">
        <v>1676570481.5999999</v>
      </c>
      <c r="DB300">
        <v>1676570479.5999999</v>
      </c>
      <c r="DC300">
        <v>11</v>
      </c>
      <c r="DD300">
        <v>-8.3000000000000004E-2</v>
      </c>
      <c r="DE300">
        <v>1.9E-2</v>
      </c>
      <c r="DF300">
        <v>-6.1429999999999998</v>
      </c>
      <c r="DG300">
        <v>0.19700000000000001</v>
      </c>
      <c r="DH300">
        <v>415</v>
      </c>
      <c r="DI300">
        <v>33</v>
      </c>
      <c r="DJ300">
        <v>0.52</v>
      </c>
      <c r="DK300">
        <v>0.45</v>
      </c>
      <c r="DL300">
        <v>-25.105104999999998</v>
      </c>
      <c r="DM300">
        <v>1.2735714821763879</v>
      </c>
      <c r="DN300">
        <v>0.17855821592690729</v>
      </c>
      <c r="DO300">
        <v>0</v>
      </c>
      <c r="DP300">
        <v>0.58823605000000001</v>
      </c>
      <c r="DQ300">
        <v>-0.73000772983114581</v>
      </c>
      <c r="DR300">
        <v>8.0427917036918845E-2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374</v>
      </c>
      <c r="EA300">
        <v>3.2957999999999998</v>
      </c>
      <c r="EB300">
        <v>2.6250800000000001</v>
      </c>
      <c r="EC300">
        <v>0.27217200000000003</v>
      </c>
      <c r="ED300">
        <v>0.271868</v>
      </c>
      <c r="EE300">
        <v>0.14310899999999999</v>
      </c>
      <c r="EF300">
        <v>0.14030000000000001</v>
      </c>
      <c r="EG300">
        <v>21902.9</v>
      </c>
      <c r="EH300">
        <v>22226.6</v>
      </c>
      <c r="EI300">
        <v>28020.6</v>
      </c>
      <c r="EJ300">
        <v>29406.3</v>
      </c>
      <c r="EK300">
        <v>33068.400000000001</v>
      </c>
      <c r="EL300">
        <v>35098.5</v>
      </c>
      <c r="EM300">
        <v>39575.5</v>
      </c>
      <c r="EN300">
        <v>42022.5</v>
      </c>
      <c r="EO300">
        <v>2.1907700000000001</v>
      </c>
      <c r="EP300">
        <v>2.1827999999999999</v>
      </c>
      <c r="EQ300">
        <v>0.115022</v>
      </c>
      <c r="ER300">
        <v>0</v>
      </c>
      <c r="ES300">
        <v>31.781500000000001</v>
      </c>
      <c r="ET300">
        <v>999.9</v>
      </c>
      <c r="EU300">
        <v>76.3</v>
      </c>
      <c r="EV300">
        <v>33</v>
      </c>
      <c r="EW300">
        <v>38.180300000000003</v>
      </c>
      <c r="EX300">
        <v>56.586500000000001</v>
      </c>
      <c r="EY300">
        <v>-4.2588100000000004</v>
      </c>
      <c r="EZ300">
        <v>2</v>
      </c>
      <c r="FA300">
        <v>0.54183400000000004</v>
      </c>
      <c r="FB300">
        <v>0.66011200000000003</v>
      </c>
      <c r="FC300">
        <v>20.270800000000001</v>
      </c>
      <c r="FD300">
        <v>5.2183400000000004</v>
      </c>
      <c r="FE300">
        <v>12.0099</v>
      </c>
      <c r="FF300">
        <v>4.9859999999999998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1.8642300000000001</v>
      </c>
      <c r="FO300">
        <v>1.8603400000000001</v>
      </c>
      <c r="FP300">
        <v>1.861</v>
      </c>
      <c r="FQ300">
        <v>1.8601799999999999</v>
      </c>
      <c r="FR300">
        <v>1.86189</v>
      </c>
      <c r="FS300">
        <v>1.8585100000000001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-9.01</v>
      </c>
      <c r="GH300">
        <v>0.19719999999999999</v>
      </c>
      <c r="GI300">
        <v>-4.4815386914191997</v>
      </c>
      <c r="GJ300">
        <v>-4.8024823865547416E-3</v>
      </c>
      <c r="GK300">
        <v>2.2541114550050859E-6</v>
      </c>
      <c r="GL300">
        <v>-5.2254267566753844E-10</v>
      </c>
      <c r="GM300">
        <v>0.19724000000001499</v>
      </c>
      <c r="GN300">
        <v>0</v>
      </c>
      <c r="GO300">
        <v>0</v>
      </c>
      <c r="GP300">
        <v>0</v>
      </c>
      <c r="GQ300">
        <v>6</v>
      </c>
      <c r="GR300">
        <v>2068</v>
      </c>
      <c r="GS300">
        <v>3</v>
      </c>
      <c r="GT300">
        <v>31</v>
      </c>
      <c r="GU300">
        <v>76</v>
      </c>
      <c r="GV300">
        <v>76</v>
      </c>
      <c r="GW300">
        <v>4.5776399999999997</v>
      </c>
      <c r="GX300">
        <v>2.4694799999999999</v>
      </c>
      <c r="GY300">
        <v>2.04834</v>
      </c>
      <c r="GZ300">
        <v>2.6245099999999999</v>
      </c>
      <c r="HA300">
        <v>2.1972700000000001</v>
      </c>
      <c r="HB300">
        <v>2.2839399999999999</v>
      </c>
      <c r="HC300">
        <v>38.427900000000001</v>
      </c>
      <c r="HD300">
        <v>14.7187</v>
      </c>
      <c r="HE300">
        <v>18</v>
      </c>
      <c r="HF300">
        <v>686.75</v>
      </c>
      <c r="HG300">
        <v>757.35500000000002</v>
      </c>
      <c r="HH300">
        <v>31.0017</v>
      </c>
      <c r="HI300">
        <v>34.149700000000003</v>
      </c>
      <c r="HJ300">
        <v>30.000900000000001</v>
      </c>
      <c r="HK300">
        <v>33.980200000000004</v>
      </c>
      <c r="HL300">
        <v>33.987499999999997</v>
      </c>
      <c r="HM300">
        <v>91.568200000000004</v>
      </c>
      <c r="HN300">
        <v>6.6339399999999999</v>
      </c>
      <c r="HO300">
        <v>100</v>
      </c>
      <c r="HP300">
        <v>31</v>
      </c>
      <c r="HQ300">
        <v>1902.9</v>
      </c>
      <c r="HR300">
        <v>35.018500000000003</v>
      </c>
      <c r="HS300">
        <v>98.770600000000002</v>
      </c>
      <c r="HT300">
        <v>97.455500000000001</v>
      </c>
    </row>
    <row r="301" spans="1:228" x14ac:dyDescent="0.2">
      <c r="A301">
        <v>286</v>
      </c>
      <c r="B301">
        <v>1676575044.5999999</v>
      </c>
      <c r="C301">
        <v>1138</v>
      </c>
      <c r="D301" t="s">
        <v>931</v>
      </c>
      <c r="E301" t="s">
        <v>932</v>
      </c>
      <c r="F301">
        <v>4</v>
      </c>
      <c r="G301">
        <v>1676575042.5999999</v>
      </c>
      <c r="H301">
        <f t="shared" si="136"/>
        <v>7.2127890757704401E-4</v>
      </c>
      <c r="I301">
        <f t="shared" si="137"/>
        <v>0.72127890757704405</v>
      </c>
      <c r="J301">
        <f t="shared" si="138"/>
        <v>15.125688352049604</v>
      </c>
      <c r="K301">
        <f t="shared" si="139"/>
        <v>1869.251428571429</v>
      </c>
      <c r="L301">
        <f t="shared" si="140"/>
        <v>1257.2368422030463</v>
      </c>
      <c r="M301">
        <f t="shared" si="141"/>
        <v>127.0667822565933</v>
      </c>
      <c r="N301">
        <f t="shared" si="142"/>
        <v>188.92205214166941</v>
      </c>
      <c r="O301">
        <f t="shared" si="143"/>
        <v>4.2804666129986395E-2</v>
      </c>
      <c r="P301">
        <f t="shared" si="144"/>
        <v>2.757384594389483</v>
      </c>
      <c r="Q301">
        <f t="shared" si="145"/>
        <v>4.2438913185032186E-2</v>
      </c>
      <c r="R301">
        <f t="shared" si="146"/>
        <v>2.6556921577216841E-2</v>
      </c>
      <c r="S301">
        <f t="shared" si="147"/>
        <v>226.11802809336845</v>
      </c>
      <c r="T301">
        <f t="shared" si="148"/>
        <v>34.612442975426823</v>
      </c>
      <c r="U301">
        <f t="shared" si="149"/>
        <v>33.657471428571426</v>
      </c>
      <c r="V301">
        <f t="shared" si="150"/>
        <v>5.2417689923678861</v>
      </c>
      <c r="W301">
        <f t="shared" si="151"/>
        <v>69.636800009042616</v>
      </c>
      <c r="X301">
        <f t="shared" si="152"/>
        <v>3.5991718790274483</v>
      </c>
      <c r="Y301">
        <f t="shared" si="153"/>
        <v>5.1684911979873887</v>
      </c>
      <c r="Z301">
        <f t="shared" si="154"/>
        <v>1.6425971133404378</v>
      </c>
      <c r="AA301">
        <f t="shared" si="155"/>
        <v>-31.808399824147642</v>
      </c>
      <c r="AB301">
        <f t="shared" si="156"/>
        <v>-37.391261058226114</v>
      </c>
      <c r="AC301">
        <f t="shared" si="157"/>
        <v>-3.1218372632100198</v>
      </c>
      <c r="AD301">
        <f t="shared" si="158"/>
        <v>153.79652994778468</v>
      </c>
      <c r="AE301">
        <f t="shared" si="159"/>
        <v>26.180724003099968</v>
      </c>
      <c r="AF301">
        <f t="shared" si="160"/>
        <v>0.597200957610586</v>
      </c>
      <c r="AG301">
        <f t="shared" si="161"/>
        <v>15.125688352049604</v>
      </c>
      <c r="AH301">
        <v>1962.24142359454</v>
      </c>
      <c r="AI301">
        <v>1940.9881818181809</v>
      </c>
      <c r="AJ301">
        <v>1.8025295941386399</v>
      </c>
      <c r="AK301">
        <v>61.748436210949897</v>
      </c>
      <c r="AL301">
        <f t="shared" si="162"/>
        <v>0.72127890757704405</v>
      </c>
      <c r="AM301">
        <v>35.076894002859063</v>
      </c>
      <c r="AN301">
        <v>35.628706060606042</v>
      </c>
      <c r="AO301">
        <v>1.472399882174193E-2</v>
      </c>
      <c r="AP301">
        <v>100.5812648026685</v>
      </c>
      <c r="AQ301">
        <v>11</v>
      </c>
      <c r="AR301">
        <v>2</v>
      </c>
      <c r="AS301">
        <f t="shared" si="163"/>
        <v>1</v>
      </c>
      <c r="AT301">
        <f t="shared" si="164"/>
        <v>0</v>
      </c>
      <c r="AU301">
        <f t="shared" si="165"/>
        <v>46991.663139328048</v>
      </c>
      <c r="AV301">
        <f t="shared" si="166"/>
        <v>1200.004285714286</v>
      </c>
      <c r="AW301">
        <f t="shared" si="167"/>
        <v>1025.9296850224709</v>
      </c>
      <c r="AX301">
        <f t="shared" si="168"/>
        <v>0.85493835083413927</v>
      </c>
      <c r="AY301">
        <f t="shared" si="169"/>
        <v>0.18843101710988874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1676575042.5999999</v>
      </c>
      <c r="BF301">
        <v>1869.251428571429</v>
      </c>
      <c r="BG301">
        <v>1894.4485714285711</v>
      </c>
      <c r="BH301">
        <v>35.611285714285707</v>
      </c>
      <c r="BI301">
        <v>35.079657142857137</v>
      </c>
      <c r="BJ301">
        <v>1878.265714285714</v>
      </c>
      <c r="BK301">
        <v>35.414057142857139</v>
      </c>
      <c r="BL301">
        <v>650.00328571428577</v>
      </c>
      <c r="BM301">
        <v>100.968</v>
      </c>
      <c r="BN301">
        <v>0.1002935714285714</v>
      </c>
      <c r="BO301">
        <v>33.405942857142847</v>
      </c>
      <c r="BP301">
        <v>33.657471428571426</v>
      </c>
      <c r="BQ301">
        <v>999.89999999999986</v>
      </c>
      <c r="BR301">
        <v>0</v>
      </c>
      <c r="BS301">
        <v>0</v>
      </c>
      <c r="BT301">
        <v>8962.5871428571445</v>
      </c>
      <c r="BU301">
        <v>0</v>
      </c>
      <c r="BV301">
        <v>1970.8042857142859</v>
      </c>
      <c r="BW301">
        <v>-25.197700000000001</v>
      </c>
      <c r="BX301">
        <v>1938.275714285714</v>
      </c>
      <c r="BY301">
        <v>1963.3242857142859</v>
      </c>
      <c r="BZ301">
        <v>0.53162757142857142</v>
      </c>
      <c r="CA301">
        <v>1894.4485714285711</v>
      </c>
      <c r="CB301">
        <v>35.079657142857137</v>
      </c>
      <c r="CC301">
        <v>3.595595714285714</v>
      </c>
      <c r="CD301">
        <v>3.541921428571428</v>
      </c>
      <c r="CE301">
        <v>27.078042857142862</v>
      </c>
      <c r="CF301">
        <v>26.822042857142851</v>
      </c>
      <c r="CG301">
        <v>1200.004285714286</v>
      </c>
      <c r="CH301">
        <v>0.49997299999999989</v>
      </c>
      <c r="CI301">
        <v>0.50002700000000011</v>
      </c>
      <c r="CJ301">
        <v>0</v>
      </c>
      <c r="CK301">
        <v>1174.19</v>
      </c>
      <c r="CL301">
        <v>4.9990899999999998</v>
      </c>
      <c r="CM301">
        <v>13085.32857142857</v>
      </c>
      <c r="CN301">
        <v>9557.7800000000007</v>
      </c>
      <c r="CO301">
        <v>43.936999999999998</v>
      </c>
      <c r="CP301">
        <v>46.625</v>
      </c>
      <c r="CQ301">
        <v>44.811999999999998</v>
      </c>
      <c r="CR301">
        <v>45.311999999999998</v>
      </c>
      <c r="CS301">
        <v>45.186999999999998</v>
      </c>
      <c r="CT301">
        <v>597.46857142857152</v>
      </c>
      <c r="CU301">
        <v>597.53571428571433</v>
      </c>
      <c r="CV301">
        <v>0</v>
      </c>
      <c r="CW301">
        <v>1676575056.3</v>
      </c>
      <c r="CX301">
        <v>0</v>
      </c>
      <c r="CY301">
        <v>1676570481.5999999</v>
      </c>
      <c r="CZ301" t="s">
        <v>356</v>
      </c>
      <c r="DA301">
        <v>1676570481.5999999</v>
      </c>
      <c r="DB301">
        <v>1676570479.5999999</v>
      </c>
      <c r="DC301">
        <v>11</v>
      </c>
      <c r="DD301">
        <v>-8.3000000000000004E-2</v>
      </c>
      <c r="DE301">
        <v>1.9E-2</v>
      </c>
      <c r="DF301">
        <v>-6.1429999999999998</v>
      </c>
      <c r="DG301">
        <v>0.19700000000000001</v>
      </c>
      <c r="DH301">
        <v>415</v>
      </c>
      <c r="DI301">
        <v>33</v>
      </c>
      <c r="DJ301">
        <v>0.52</v>
      </c>
      <c r="DK301">
        <v>0.45</v>
      </c>
      <c r="DL301">
        <v>-25.069479999999999</v>
      </c>
      <c r="DM301">
        <v>9.0641651031947934E-2</v>
      </c>
      <c r="DN301">
        <v>0.12604800315752729</v>
      </c>
      <c r="DO301">
        <v>1</v>
      </c>
      <c r="DP301">
        <v>0.55578602499999996</v>
      </c>
      <c r="DQ301">
        <v>-0.39703142589118279</v>
      </c>
      <c r="DR301">
        <v>4.9714408584175827E-2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3.2958599999999998</v>
      </c>
      <c r="EB301">
        <v>2.6253600000000001</v>
      </c>
      <c r="EC301">
        <v>0.27272999999999997</v>
      </c>
      <c r="ED301">
        <v>0.27242300000000003</v>
      </c>
      <c r="EE301">
        <v>0.14323900000000001</v>
      </c>
      <c r="EF301">
        <v>0.140316</v>
      </c>
      <c r="EG301">
        <v>21885.7</v>
      </c>
      <c r="EH301">
        <v>22209.4</v>
      </c>
      <c r="EI301">
        <v>28020.2</v>
      </c>
      <c r="EJ301">
        <v>29406.1</v>
      </c>
      <c r="EK301">
        <v>33063.300000000003</v>
      </c>
      <c r="EL301">
        <v>35097.300000000003</v>
      </c>
      <c r="EM301">
        <v>39575.4</v>
      </c>
      <c r="EN301">
        <v>42022</v>
      </c>
      <c r="EO301">
        <v>2.1909299999999998</v>
      </c>
      <c r="EP301">
        <v>2.1829000000000001</v>
      </c>
      <c r="EQ301">
        <v>0.115357</v>
      </c>
      <c r="ER301">
        <v>0</v>
      </c>
      <c r="ES301">
        <v>31.798300000000001</v>
      </c>
      <c r="ET301">
        <v>999.9</v>
      </c>
      <c r="EU301">
        <v>76.3</v>
      </c>
      <c r="EV301">
        <v>33</v>
      </c>
      <c r="EW301">
        <v>38.179099999999998</v>
      </c>
      <c r="EX301">
        <v>56.616500000000002</v>
      </c>
      <c r="EY301">
        <v>-4.3148999999999997</v>
      </c>
      <c r="EZ301">
        <v>2</v>
      </c>
      <c r="FA301">
        <v>0.542597</v>
      </c>
      <c r="FB301">
        <v>0.66489699999999996</v>
      </c>
      <c r="FC301">
        <v>20.270600000000002</v>
      </c>
      <c r="FD301">
        <v>5.2181899999999999</v>
      </c>
      <c r="FE301">
        <v>12.0099</v>
      </c>
      <c r="FF301">
        <v>4.9854000000000003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1.8658300000000001</v>
      </c>
      <c r="FM301">
        <v>1.8621799999999999</v>
      </c>
      <c r="FN301">
        <v>1.8642700000000001</v>
      </c>
      <c r="FO301">
        <v>1.86032</v>
      </c>
      <c r="FP301">
        <v>1.8609899999999999</v>
      </c>
      <c r="FQ301">
        <v>1.8601700000000001</v>
      </c>
      <c r="FR301">
        <v>1.86188</v>
      </c>
      <c r="FS301">
        <v>1.8585100000000001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-9.02</v>
      </c>
      <c r="GH301">
        <v>0.19719999999999999</v>
      </c>
      <c r="GI301">
        <v>-4.4815386914191997</v>
      </c>
      <c r="GJ301">
        <v>-4.8024823865547416E-3</v>
      </c>
      <c r="GK301">
        <v>2.2541114550050859E-6</v>
      </c>
      <c r="GL301">
        <v>-5.2254267566753844E-10</v>
      </c>
      <c r="GM301">
        <v>0.19724000000001499</v>
      </c>
      <c r="GN301">
        <v>0</v>
      </c>
      <c r="GO301">
        <v>0</v>
      </c>
      <c r="GP301">
        <v>0</v>
      </c>
      <c r="GQ301">
        <v>6</v>
      </c>
      <c r="GR301">
        <v>2068</v>
      </c>
      <c r="GS301">
        <v>3</v>
      </c>
      <c r="GT301">
        <v>31</v>
      </c>
      <c r="GU301">
        <v>76</v>
      </c>
      <c r="GV301">
        <v>76.099999999999994</v>
      </c>
      <c r="GW301">
        <v>4.5898399999999997</v>
      </c>
      <c r="GX301">
        <v>2.4633799999999999</v>
      </c>
      <c r="GY301">
        <v>2.04834</v>
      </c>
      <c r="GZ301">
        <v>2.6245099999999999</v>
      </c>
      <c r="HA301">
        <v>2.1972700000000001</v>
      </c>
      <c r="HB301">
        <v>2.3535200000000001</v>
      </c>
      <c r="HC301">
        <v>38.427900000000001</v>
      </c>
      <c r="HD301">
        <v>14.727399999999999</v>
      </c>
      <c r="HE301">
        <v>18</v>
      </c>
      <c r="HF301">
        <v>686.96799999999996</v>
      </c>
      <c r="HG301">
        <v>757.55700000000002</v>
      </c>
      <c r="HH301">
        <v>31.0015</v>
      </c>
      <c r="HI301">
        <v>34.157800000000002</v>
      </c>
      <c r="HJ301">
        <v>30.001000000000001</v>
      </c>
      <c r="HK301">
        <v>33.988900000000001</v>
      </c>
      <c r="HL301">
        <v>33.995899999999999</v>
      </c>
      <c r="HM301">
        <v>91.812299999999993</v>
      </c>
      <c r="HN301">
        <v>6.6339399999999999</v>
      </c>
      <c r="HO301">
        <v>100</v>
      </c>
      <c r="HP301">
        <v>31</v>
      </c>
      <c r="HQ301">
        <v>1909.58</v>
      </c>
      <c r="HR301">
        <v>35.011800000000001</v>
      </c>
      <c r="HS301">
        <v>98.769900000000007</v>
      </c>
      <c r="HT301">
        <v>97.454499999999996</v>
      </c>
    </row>
    <row r="302" spans="1:228" x14ac:dyDescent="0.2">
      <c r="A302">
        <v>287</v>
      </c>
      <c r="B302">
        <v>1676575048.5999999</v>
      </c>
      <c r="C302">
        <v>1142</v>
      </c>
      <c r="D302" t="s">
        <v>933</v>
      </c>
      <c r="E302" t="s">
        <v>934</v>
      </c>
      <c r="F302">
        <v>4</v>
      </c>
      <c r="G302">
        <v>1676575046.2874999</v>
      </c>
      <c r="H302">
        <f t="shared" si="136"/>
        <v>6.9832476674508588E-4</v>
      </c>
      <c r="I302">
        <f t="shared" si="137"/>
        <v>0.69832476674508592</v>
      </c>
      <c r="J302">
        <f t="shared" si="138"/>
        <v>15.220955142647696</v>
      </c>
      <c r="K302">
        <f t="shared" si="139"/>
        <v>1875.615</v>
      </c>
      <c r="L302">
        <f t="shared" si="140"/>
        <v>1240.7194461723368</v>
      </c>
      <c r="M302">
        <f t="shared" si="141"/>
        <v>125.39444442623821</v>
      </c>
      <c r="N302">
        <f t="shared" si="142"/>
        <v>189.56074365408992</v>
      </c>
      <c r="O302">
        <f t="shared" si="143"/>
        <v>4.1393222370721461E-2</v>
      </c>
      <c r="P302">
        <f t="shared" si="144"/>
        <v>2.7627515380223175</v>
      </c>
      <c r="Q302">
        <f t="shared" si="145"/>
        <v>4.105174716795415E-2</v>
      </c>
      <c r="R302">
        <f t="shared" si="146"/>
        <v>2.5687787238286644E-2</v>
      </c>
      <c r="S302">
        <f t="shared" si="147"/>
        <v>226.11755698612347</v>
      </c>
      <c r="T302">
        <f t="shared" si="148"/>
        <v>34.625799210752547</v>
      </c>
      <c r="U302">
        <f t="shared" si="149"/>
        <v>33.673749999999998</v>
      </c>
      <c r="V302">
        <f t="shared" si="150"/>
        <v>5.2465424029921675</v>
      </c>
      <c r="W302">
        <f t="shared" si="151"/>
        <v>69.666830428261775</v>
      </c>
      <c r="X302">
        <f t="shared" si="152"/>
        <v>3.6025917684417128</v>
      </c>
      <c r="Y302">
        <f t="shared" si="153"/>
        <v>5.1711722010253069</v>
      </c>
      <c r="Z302">
        <f t="shared" si="154"/>
        <v>1.6439506345504546</v>
      </c>
      <c r="AA302">
        <f t="shared" si="155"/>
        <v>-30.796122213458286</v>
      </c>
      <c r="AB302">
        <f t="shared" si="156"/>
        <v>-38.509848920312443</v>
      </c>
      <c r="AC302">
        <f t="shared" si="157"/>
        <v>-3.2093844911171638</v>
      </c>
      <c r="AD302">
        <f t="shared" si="158"/>
        <v>153.60220136123559</v>
      </c>
      <c r="AE302">
        <f t="shared" si="159"/>
        <v>26.0031746975605</v>
      </c>
      <c r="AF302">
        <f t="shared" si="160"/>
        <v>0.62686629443434383</v>
      </c>
      <c r="AG302">
        <f t="shared" si="161"/>
        <v>15.220955142647696</v>
      </c>
      <c r="AH302">
        <v>1969.30954716114</v>
      </c>
      <c r="AI302">
        <v>1948.1205454545459</v>
      </c>
      <c r="AJ302">
        <v>1.761717659902543</v>
      </c>
      <c r="AK302">
        <v>61.748436210949897</v>
      </c>
      <c r="AL302">
        <f t="shared" si="162"/>
        <v>0.69832476674508592</v>
      </c>
      <c r="AM302">
        <v>35.086566523334717</v>
      </c>
      <c r="AN302">
        <v>35.658016969696973</v>
      </c>
      <c r="AO302">
        <v>8.1774517510847765E-3</v>
      </c>
      <c r="AP302">
        <v>100.5812648026685</v>
      </c>
      <c r="AQ302">
        <v>11</v>
      </c>
      <c r="AR302">
        <v>2</v>
      </c>
      <c r="AS302">
        <f t="shared" si="163"/>
        <v>1</v>
      </c>
      <c r="AT302">
        <f t="shared" si="164"/>
        <v>0</v>
      </c>
      <c r="AU302">
        <f t="shared" si="165"/>
        <v>47137.400063070112</v>
      </c>
      <c r="AV302">
        <f t="shared" si="166"/>
        <v>1200.0025000000001</v>
      </c>
      <c r="AW302">
        <f t="shared" si="167"/>
        <v>1025.9280885938463</v>
      </c>
      <c r="AX302">
        <f t="shared" si="168"/>
        <v>0.85493829270676214</v>
      </c>
      <c r="AY302">
        <f t="shared" si="169"/>
        <v>0.18843090492405096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1676575046.2874999</v>
      </c>
      <c r="BF302">
        <v>1875.615</v>
      </c>
      <c r="BG302">
        <v>1900.7012500000001</v>
      </c>
      <c r="BH302">
        <v>35.645962500000003</v>
      </c>
      <c r="BI302">
        <v>35.087987499999997</v>
      </c>
      <c r="BJ302">
        <v>1884.63625</v>
      </c>
      <c r="BK302">
        <v>35.448712499999999</v>
      </c>
      <c r="BL302">
        <v>650.05174999999997</v>
      </c>
      <c r="BM302">
        <v>100.96599999999999</v>
      </c>
      <c r="BN302">
        <v>9.99136625E-2</v>
      </c>
      <c r="BO302">
        <v>33.415199999999999</v>
      </c>
      <c r="BP302">
        <v>33.673749999999998</v>
      </c>
      <c r="BQ302">
        <v>999.9</v>
      </c>
      <c r="BR302">
        <v>0</v>
      </c>
      <c r="BS302">
        <v>0</v>
      </c>
      <c r="BT302">
        <v>8991.25</v>
      </c>
      <c r="BU302">
        <v>0</v>
      </c>
      <c r="BV302">
        <v>1924.8875</v>
      </c>
      <c r="BW302">
        <v>-25.088650000000001</v>
      </c>
      <c r="BX302">
        <v>1944.9425000000001</v>
      </c>
      <c r="BY302">
        <v>1969.8187499999999</v>
      </c>
      <c r="BZ302">
        <v>0.55796912500000007</v>
      </c>
      <c r="CA302">
        <v>1900.7012500000001</v>
      </c>
      <c r="CB302">
        <v>35.087987499999997</v>
      </c>
      <c r="CC302">
        <v>3.5990312499999999</v>
      </c>
      <c r="CD302">
        <v>3.5426937500000002</v>
      </c>
      <c r="CE302">
        <v>27.0943</v>
      </c>
      <c r="CF302">
        <v>26.825749999999999</v>
      </c>
      <c r="CG302">
        <v>1200.0025000000001</v>
      </c>
      <c r="CH302">
        <v>0.49997475000000002</v>
      </c>
      <c r="CI302">
        <v>0.50002524999999998</v>
      </c>
      <c r="CJ302">
        <v>0</v>
      </c>
      <c r="CK302">
        <v>1173.6099999999999</v>
      </c>
      <c r="CL302">
        <v>4.9990899999999998</v>
      </c>
      <c r="CM302">
        <v>13084.2875</v>
      </c>
      <c r="CN302">
        <v>9557.7762500000008</v>
      </c>
      <c r="CO302">
        <v>43.936999999999998</v>
      </c>
      <c r="CP302">
        <v>46.648249999999997</v>
      </c>
      <c r="CQ302">
        <v>44.811999999999998</v>
      </c>
      <c r="CR302">
        <v>45.311999999999998</v>
      </c>
      <c r="CS302">
        <v>45.186999999999998</v>
      </c>
      <c r="CT302">
        <v>597.47</v>
      </c>
      <c r="CU302">
        <v>597.53250000000003</v>
      </c>
      <c r="CV302">
        <v>0</v>
      </c>
      <c r="CW302">
        <v>1676575060.5</v>
      </c>
      <c r="CX302">
        <v>0</v>
      </c>
      <c r="CY302">
        <v>1676570481.5999999</v>
      </c>
      <c r="CZ302" t="s">
        <v>356</v>
      </c>
      <c r="DA302">
        <v>1676570481.5999999</v>
      </c>
      <c r="DB302">
        <v>1676570479.5999999</v>
      </c>
      <c r="DC302">
        <v>11</v>
      </c>
      <c r="DD302">
        <v>-8.3000000000000004E-2</v>
      </c>
      <c r="DE302">
        <v>1.9E-2</v>
      </c>
      <c r="DF302">
        <v>-6.1429999999999998</v>
      </c>
      <c r="DG302">
        <v>0.19700000000000001</v>
      </c>
      <c r="DH302">
        <v>415</v>
      </c>
      <c r="DI302">
        <v>33</v>
      </c>
      <c r="DJ302">
        <v>0.52</v>
      </c>
      <c r="DK302">
        <v>0.45</v>
      </c>
      <c r="DL302">
        <v>-25.08501463414634</v>
      </c>
      <c r="DM302">
        <v>9.7804181184707337E-2</v>
      </c>
      <c r="DN302">
        <v>0.12538899193325101</v>
      </c>
      <c r="DO302">
        <v>1</v>
      </c>
      <c r="DP302">
        <v>0.5465919512195121</v>
      </c>
      <c r="DQ302">
        <v>-0.17238765156794331</v>
      </c>
      <c r="DR302">
        <v>4.1466853416799093E-2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3.29562</v>
      </c>
      <c r="EB302">
        <v>2.6249199999999999</v>
      </c>
      <c r="EC302">
        <v>0.273285</v>
      </c>
      <c r="ED302">
        <v>0.27296399999999998</v>
      </c>
      <c r="EE302">
        <v>0.143314</v>
      </c>
      <c r="EF302">
        <v>0.14033599999999999</v>
      </c>
      <c r="EG302">
        <v>21868.400000000001</v>
      </c>
      <c r="EH302">
        <v>22192.1</v>
      </c>
      <c r="EI302">
        <v>28019.7</v>
      </c>
      <c r="EJ302">
        <v>29405.200000000001</v>
      </c>
      <c r="EK302">
        <v>33059.699999999997</v>
      </c>
      <c r="EL302">
        <v>35095.699999999997</v>
      </c>
      <c r="EM302">
        <v>39574.400000000001</v>
      </c>
      <c r="EN302">
        <v>42020.9</v>
      </c>
      <c r="EO302">
        <v>2.1907199999999998</v>
      </c>
      <c r="EP302">
        <v>2.1829999999999998</v>
      </c>
      <c r="EQ302">
        <v>0.114881</v>
      </c>
      <c r="ER302">
        <v>0</v>
      </c>
      <c r="ES302">
        <v>31.816500000000001</v>
      </c>
      <c r="ET302">
        <v>999.9</v>
      </c>
      <c r="EU302">
        <v>76.3</v>
      </c>
      <c r="EV302">
        <v>33</v>
      </c>
      <c r="EW302">
        <v>38.177300000000002</v>
      </c>
      <c r="EX302">
        <v>56.496499999999997</v>
      </c>
      <c r="EY302">
        <v>-4.3950300000000002</v>
      </c>
      <c r="EZ302">
        <v>2</v>
      </c>
      <c r="FA302">
        <v>0.543346</v>
      </c>
      <c r="FB302">
        <v>0.66839899999999997</v>
      </c>
      <c r="FC302">
        <v>20.270700000000001</v>
      </c>
      <c r="FD302">
        <v>5.2181899999999999</v>
      </c>
      <c r="FE302">
        <v>12.0099</v>
      </c>
      <c r="FF302">
        <v>4.9852999999999996</v>
      </c>
      <c r="FG302">
        <v>3.2844799999999998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1.8642700000000001</v>
      </c>
      <c r="FO302">
        <v>1.8603000000000001</v>
      </c>
      <c r="FP302">
        <v>1.8609899999999999</v>
      </c>
      <c r="FQ302">
        <v>1.8602000000000001</v>
      </c>
      <c r="FR302">
        <v>1.86188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-9.0299999999999994</v>
      </c>
      <c r="GH302">
        <v>0.19719999999999999</v>
      </c>
      <c r="GI302">
        <v>-4.4815386914191997</v>
      </c>
      <c r="GJ302">
        <v>-4.8024823865547416E-3</v>
      </c>
      <c r="GK302">
        <v>2.2541114550050859E-6</v>
      </c>
      <c r="GL302">
        <v>-5.2254267566753844E-10</v>
      </c>
      <c r="GM302">
        <v>0.19724000000001499</v>
      </c>
      <c r="GN302">
        <v>0</v>
      </c>
      <c r="GO302">
        <v>0</v>
      </c>
      <c r="GP302">
        <v>0</v>
      </c>
      <c r="GQ302">
        <v>6</v>
      </c>
      <c r="GR302">
        <v>2068</v>
      </c>
      <c r="GS302">
        <v>3</v>
      </c>
      <c r="GT302">
        <v>31</v>
      </c>
      <c r="GU302">
        <v>76.099999999999994</v>
      </c>
      <c r="GV302">
        <v>76.2</v>
      </c>
      <c r="GW302">
        <v>4.6020500000000002</v>
      </c>
      <c r="GX302">
        <v>2.4633799999999999</v>
      </c>
      <c r="GY302">
        <v>2.04834</v>
      </c>
      <c r="GZ302">
        <v>2.6245099999999999</v>
      </c>
      <c r="HA302">
        <v>2.1972700000000001</v>
      </c>
      <c r="HB302">
        <v>2.3339799999999999</v>
      </c>
      <c r="HC302">
        <v>38.427900000000001</v>
      </c>
      <c r="HD302">
        <v>14.727399999999999</v>
      </c>
      <c r="HE302">
        <v>18</v>
      </c>
      <c r="HF302">
        <v>686.88099999999997</v>
      </c>
      <c r="HG302">
        <v>757.74699999999996</v>
      </c>
      <c r="HH302">
        <v>31.001200000000001</v>
      </c>
      <c r="HI302">
        <v>34.166699999999999</v>
      </c>
      <c r="HJ302">
        <v>30.001000000000001</v>
      </c>
      <c r="HK302">
        <v>33.996299999999998</v>
      </c>
      <c r="HL302">
        <v>34.0032</v>
      </c>
      <c r="HM302">
        <v>92.063100000000006</v>
      </c>
      <c r="HN302">
        <v>6.6339399999999999</v>
      </c>
      <c r="HO302">
        <v>100</v>
      </c>
      <c r="HP302">
        <v>31</v>
      </c>
      <c r="HQ302">
        <v>1916.26</v>
      </c>
      <c r="HR302">
        <v>35.0107</v>
      </c>
      <c r="HS302">
        <v>98.767799999999994</v>
      </c>
      <c r="HT302">
        <v>97.451800000000006</v>
      </c>
    </row>
    <row r="303" spans="1:228" x14ac:dyDescent="0.2">
      <c r="A303">
        <v>288</v>
      </c>
      <c r="B303">
        <v>1676575052.5999999</v>
      </c>
      <c r="C303">
        <v>1146</v>
      </c>
      <c r="D303" t="s">
        <v>935</v>
      </c>
      <c r="E303" t="s">
        <v>936</v>
      </c>
      <c r="F303">
        <v>4</v>
      </c>
      <c r="G303">
        <v>1676575050.5999999</v>
      </c>
      <c r="H303">
        <f t="shared" si="136"/>
        <v>6.8063912821035881E-4</v>
      </c>
      <c r="I303">
        <f t="shared" si="137"/>
        <v>0.68063912821035877</v>
      </c>
      <c r="J303">
        <f t="shared" si="138"/>
        <v>15.336054006944813</v>
      </c>
      <c r="K303">
        <f t="shared" si="139"/>
        <v>1882.751428571429</v>
      </c>
      <c r="L303">
        <f t="shared" si="140"/>
        <v>1228.1646443627988</v>
      </c>
      <c r="M303">
        <f t="shared" si="141"/>
        <v>124.12670039346787</v>
      </c>
      <c r="N303">
        <f t="shared" si="142"/>
        <v>190.28370793958848</v>
      </c>
      <c r="O303">
        <f t="shared" si="143"/>
        <v>4.0351567036000749E-2</v>
      </c>
      <c r="P303">
        <f t="shared" si="144"/>
        <v>2.7652406773364686</v>
      </c>
      <c r="Q303">
        <f t="shared" si="145"/>
        <v>4.0027278876249427E-2</v>
      </c>
      <c r="R303">
        <f t="shared" si="146"/>
        <v>2.5045967936358812E-2</v>
      </c>
      <c r="S303">
        <f t="shared" si="147"/>
        <v>226.11564523625563</v>
      </c>
      <c r="T303">
        <f t="shared" si="148"/>
        <v>34.638845747982693</v>
      </c>
      <c r="U303">
        <f t="shared" si="149"/>
        <v>33.68</v>
      </c>
      <c r="V303">
        <f t="shared" si="150"/>
        <v>5.2483761120139114</v>
      </c>
      <c r="W303">
        <f t="shared" si="151"/>
        <v>69.678687243377141</v>
      </c>
      <c r="X303">
        <f t="shared" si="152"/>
        <v>3.6050709505606058</v>
      </c>
      <c r="Y303">
        <f t="shared" si="153"/>
        <v>5.1738502735687835</v>
      </c>
      <c r="Z303">
        <f t="shared" si="154"/>
        <v>1.6433051614533056</v>
      </c>
      <c r="AA303">
        <f t="shared" si="155"/>
        <v>-30.016185554076824</v>
      </c>
      <c r="AB303">
        <f t="shared" si="156"/>
        <v>-38.098370791273219</v>
      </c>
      <c r="AC303">
        <f t="shared" si="157"/>
        <v>-3.1724745984019456</v>
      </c>
      <c r="AD303">
        <f t="shared" si="158"/>
        <v>154.82861429250363</v>
      </c>
      <c r="AE303">
        <f t="shared" si="159"/>
        <v>26.041369458951682</v>
      </c>
      <c r="AF303">
        <f t="shared" si="160"/>
        <v>0.64607116005461263</v>
      </c>
      <c r="AG303">
        <f t="shared" si="161"/>
        <v>15.336054006944813</v>
      </c>
      <c r="AH303">
        <v>1976.260366770076</v>
      </c>
      <c r="AI303">
        <v>1955.0289090909091</v>
      </c>
      <c r="AJ303">
        <v>1.7428820752410319</v>
      </c>
      <c r="AK303">
        <v>61.748436210949897</v>
      </c>
      <c r="AL303">
        <f t="shared" si="162"/>
        <v>0.68063912821035877</v>
      </c>
      <c r="AM303">
        <v>35.093149891587977</v>
      </c>
      <c r="AN303">
        <v>35.676314545454517</v>
      </c>
      <c r="AO303">
        <v>3.7107367444640842E-3</v>
      </c>
      <c r="AP303">
        <v>100.5812648026685</v>
      </c>
      <c r="AQ303">
        <v>11</v>
      </c>
      <c r="AR303">
        <v>2</v>
      </c>
      <c r="AS303">
        <f t="shared" si="163"/>
        <v>1</v>
      </c>
      <c r="AT303">
        <f t="shared" si="164"/>
        <v>0</v>
      </c>
      <c r="AU303">
        <f t="shared" si="165"/>
        <v>47204.290239422699</v>
      </c>
      <c r="AV303">
        <f t="shared" si="166"/>
        <v>1199.9914285714281</v>
      </c>
      <c r="AW303">
        <f t="shared" si="167"/>
        <v>1025.9187135939144</v>
      </c>
      <c r="AX303">
        <f t="shared" si="168"/>
        <v>0.85493836803089107</v>
      </c>
      <c r="AY303">
        <f t="shared" si="169"/>
        <v>0.18843105029962001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1676575050.5999999</v>
      </c>
      <c r="BF303">
        <v>1882.751428571429</v>
      </c>
      <c r="BG303">
        <v>1907.9142857142861</v>
      </c>
      <c r="BH303">
        <v>35.670171428571429</v>
      </c>
      <c r="BI303">
        <v>35.095028571428571</v>
      </c>
      <c r="BJ303">
        <v>1891.79</v>
      </c>
      <c r="BK303">
        <v>35.472914285714289</v>
      </c>
      <c r="BL303">
        <v>649.95228571428572</v>
      </c>
      <c r="BM303">
        <v>100.9671428571429</v>
      </c>
      <c r="BN303">
        <v>9.9681500000000006E-2</v>
      </c>
      <c r="BO303">
        <v>33.424442857142857</v>
      </c>
      <c r="BP303">
        <v>33.68</v>
      </c>
      <c r="BQ303">
        <v>999.89999999999986</v>
      </c>
      <c r="BR303">
        <v>0</v>
      </c>
      <c r="BS303">
        <v>0</v>
      </c>
      <c r="BT303">
        <v>9004.3771428571417</v>
      </c>
      <c r="BU303">
        <v>0</v>
      </c>
      <c r="BV303">
        <v>1786.6557142857141</v>
      </c>
      <c r="BW303">
        <v>-25.161757142857141</v>
      </c>
      <c r="BX303">
        <v>1952.3942857142861</v>
      </c>
      <c r="BY303">
        <v>1977.3071428571429</v>
      </c>
      <c r="BZ303">
        <v>0.5751398571428572</v>
      </c>
      <c r="CA303">
        <v>1907.9142857142861</v>
      </c>
      <c r="CB303">
        <v>35.095028571428571</v>
      </c>
      <c r="CC303">
        <v>3.6015185714285711</v>
      </c>
      <c r="CD303">
        <v>3.543447142857143</v>
      </c>
      <c r="CE303">
        <v>27.106071428571429</v>
      </c>
      <c r="CF303">
        <v>26.829371428571431</v>
      </c>
      <c r="CG303">
        <v>1199.9914285714281</v>
      </c>
      <c r="CH303">
        <v>0.49997299999999989</v>
      </c>
      <c r="CI303">
        <v>0.50002700000000011</v>
      </c>
      <c r="CJ303">
        <v>0</v>
      </c>
      <c r="CK303">
        <v>1173.1600000000001</v>
      </c>
      <c r="CL303">
        <v>4.9990899999999998</v>
      </c>
      <c r="CM303">
        <v>13054.05714285714</v>
      </c>
      <c r="CN303">
        <v>9557.6985714285711</v>
      </c>
      <c r="CO303">
        <v>43.936999999999998</v>
      </c>
      <c r="CP303">
        <v>46.686999999999998</v>
      </c>
      <c r="CQ303">
        <v>44.811999999999998</v>
      </c>
      <c r="CR303">
        <v>45.311999999999998</v>
      </c>
      <c r="CS303">
        <v>45.213999999999999</v>
      </c>
      <c r="CT303">
        <v>597.46142857142866</v>
      </c>
      <c r="CU303">
        <v>597.53</v>
      </c>
      <c r="CV303">
        <v>0</v>
      </c>
      <c r="CW303">
        <v>1676575064.7</v>
      </c>
      <c r="CX303">
        <v>0</v>
      </c>
      <c r="CY303">
        <v>1676570481.5999999</v>
      </c>
      <c r="CZ303" t="s">
        <v>356</v>
      </c>
      <c r="DA303">
        <v>1676570481.5999999</v>
      </c>
      <c r="DB303">
        <v>1676570479.5999999</v>
      </c>
      <c r="DC303">
        <v>11</v>
      </c>
      <c r="DD303">
        <v>-8.3000000000000004E-2</v>
      </c>
      <c r="DE303">
        <v>1.9E-2</v>
      </c>
      <c r="DF303">
        <v>-6.1429999999999998</v>
      </c>
      <c r="DG303">
        <v>0.19700000000000001</v>
      </c>
      <c r="DH303">
        <v>415</v>
      </c>
      <c r="DI303">
        <v>33</v>
      </c>
      <c r="DJ303">
        <v>0.52</v>
      </c>
      <c r="DK303">
        <v>0.45</v>
      </c>
      <c r="DL303">
        <v>-25.088163414634149</v>
      </c>
      <c r="DM303">
        <v>-0.26442229965157732</v>
      </c>
      <c r="DN303">
        <v>0.12935961739557869</v>
      </c>
      <c r="DO303">
        <v>0</v>
      </c>
      <c r="DP303">
        <v>0.54436490243902436</v>
      </c>
      <c r="DQ303">
        <v>5.4095310104529441E-2</v>
      </c>
      <c r="DR303">
        <v>3.9514000358505143E-2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3.2955399999999999</v>
      </c>
      <c r="EB303">
        <v>2.6251199999999999</v>
      </c>
      <c r="EC303">
        <v>0.27382899999999999</v>
      </c>
      <c r="ED303">
        <v>0.273511</v>
      </c>
      <c r="EE303">
        <v>0.14335300000000001</v>
      </c>
      <c r="EF303">
        <v>0.140352</v>
      </c>
      <c r="EG303">
        <v>21851.599999999999</v>
      </c>
      <c r="EH303">
        <v>22175.1</v>
      </c>
      <c r="EI303">
        <v>28019.3</v>
      </c>
      <c r="EJ303">
        <v>29405.1</v>
      </c>
      <c r="EK303">
        <v>33057.599999999999</v>
      </c>
      <c r="EL303">
        <v>35095</v>
      </c>
      <c r="EM303">
        <v>39573.699999999997</v>
      </c>
      <c r="EN303">
        <v>42020.9</v>
      </c>
      <c r="EO303">
        <v>2.1905000000000001</v>
      </c>
      <c r="EP303">
        <v>2.1826500000000002</v>
      </c>
      <c r="EQ303">
        <v>0.11430700000000001</v>
      </c>
      <c r="ER303">
        <v>0</v>
      </c>
      <c r="ES303">
        <v>31.831600000000002</v>
      </c>
      <c r="ET303">
        <v>999.9</v>
      </c>
      <c r="EU303">
        <v>76.3</v>
      </c>
      <c r="EV303">
        <v>33</v>
      </c>
      <c r="EW303">
        <v>38.177700000000002</v>
      </c>
      <c r="EX303">
        <v>56.436500000000002</v>
      </c>
      <c r="EY303">
        <v>-4.3148999999999997</v>
      </c>
      <c r="EZ303">
        <v>2</v>
      </c>
      <c r="FA303">
        <v>0.54395800000000005</v>
      </c>
      <c r="FB303">
        <v>0.67059599999999997</v>
      </c>
      <c r="FC303">
        <v>20.270399999999999</v>
      </c>
      <c r="FD303">
        <v>5.2160900000000003</v>
      </c>
      <c r="FE303">
        <v>12.0099</v>
      </c>
      <c r="FF303">
        <v>4.9852999999999996</v>
      </c>
      <c r="FG303">
        <v>3.2841800000000001</v>
      </c>
      <c r="FH303">
        <v>9999</v>
      </c>
      <c r="FI303">
        <v>9999</v>
      </c>
      <c r="FJ303">
        <v>9999</v>
      </c>
      <c r="FK303">
        <v>999.9</v>
      </c>
      <c r="FL303">
        <v>1.8658300000000001</v>
      </c>
      <c r="FM303">
        <v>1.8621799999999999</v>
      </c>
      <c r="FN303">
        <v>1.8642700000000001</v>
      </c>
      <c r="FO303">
        <v>1.86032</v>
      </c>
      <c r="FP303">
        <v>1.8609800000000001</v>
      </c>
      <c r="FQ303">
        <v>1.86019</v>
      </c>
      <c r="FR303">
        <v>1.86188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-9.0500000000000007</v>
      </c>
      <c r="GH303">
        <v>0.1973</v>
      </c>
      <c r="GI303">
        <v>-4.4815386914191997</v>
      </c>
      <c r="GJ303">
        <v>-4.8024823865547416E-3</v>
      </c>
      <c r="GK303">
        <v>2.2541114550050859E-6</v>
      </c>
      <c r="GL303">
        <v>-5.2254267566753844E-10</v>
      </c>
      <c r="GM303">
        <v>0.19724000000001499</v>
      </c>
      <c r="GN303">
        <v>0</v>
      </c>
      <c r="GO303">
        <v>0</v>
      </c>
      <c r="GP303">
        <v>0</v>
      </c>
      <c r="GQ303">
        <v>6</v>
      </c>
      <c r="GR303">
        <v>2068</v>
      </c>
      <c r="GS303">
        <v>3</v>
      </c>
      <c r="GT303">
        <v>31</v>
      </c>
      <c r="GU303">
        <v>76.2</v>
      </c>
      <c r="GV303">
        <v>76.2</v>
      </c>
      <c r="GW303">
        <v>4.6142599999999998</v>
      </c>
      <c r="GX303">
        <v>2.4584999999999999</v>
      </c>
      <c r="GY303">
        <v>2.04834</v>
      </c>
      <c r="GZ303">
        <v>2.6257299999999999</v>
      </c>
      <c r="HA303">
        <v>2.1972700000000001</v>
      </c>
      <c r="HB303">
        <v>2.33765</v>
      </c>
      <c r="HC303">
        <v>38.427900000000001</v>
      </c>
      <c r="HD303">
        <v>14.727399999999999</v>
      </c>
      <c r="HE303">
        <v>18</v>
      </c>
      <c r="HF303">
        <v>686.78200000000004</v>
      </c>
      <c r="HG303">
        <v>757.50300000000004</v>
      </c>
      <c r="HH303">
        <v>31.000900000000001</v>
      </c>
      <c r="HI303">
        <v>34.175199999999997</v>
      </c>
      <c r="HJ303">
        <v>30.000900000000001</v>
      </c>
      <c r="HK303">
        <v>34.004199999999997</v>
      </c>
      <c r="HL303">
        <v>34.011200000000002</v>
      </c>
      <c r="HM303">
        <v>92.305400000000006</v>
      </c>
      <c r="HN303">
        <v>6.6339399999999999</v>
      </c>
      <c r="HO303">
        <v>100</v>
      </c>
      <c r="HP303">
        <v>31</v>
      </c>
      <c r="HQ303">
        <v>1922.94</v>
      </c>
      <c r="HR303">
        <v>35.117600000000003</v>
      </c>
      <c r="HS303">
        <v>98.766099999999994</v>
      </c>
      <c r="HT303">
        <v>97.451599999999999</v>
      </c>
    </row>
    <row r="304" spans="1:228" x14ac:dyDescent="0.2">
      <c r="A304">
        <v>289</v>
      </c>
      <c r="B304">
        <v>1676575056.5999999</v>
      </c>
      <c r="C304">
        <v>1150</v>
      </c>
      <c r="D304" t="s">
        <v>937</v>
      </c>
      <c r="E304" t="s">
        <v>938</v>
      </c>
      <c r="F304">
        <v>4</v>
      </c>
      <c r="G304">
        <v>1676575054.2874999</v>
      </c>
      <c r="H304">
        <f t="shared" si="136"/>
        <v>6.6767135229218327E-4</v>
      </c>
      <c r="I304">
        <f t="shared" si="137"/>
        <v>0.66767135229218322</v>
      </c>
      <c r="J304">
        <f t="shared" si="138"/>
        <v>15.50777226234602</v>
      </c>
      <c r="K304">
        <f t="shared" si="139"/>
        <v>1888.8812499999999</v>
      </c>
      <c r="L304">
        <f t="shared" si="140"/>
        <v>1215.0452486750951</v>
      </c>
      <c r="M304">
        <f t="shared" si="141"/>
        <v>122.79977042324477</v>
      </c>
      <c r="N304">
        <f t="shared" si="142"/>
        <v>190.90168379300951</v>
      </c>
      <c r="O304">
        <f t="shared" si="143"/>
        <v>3.9550450623535745E-2</v>
      </c>
      <c r="P304">
        <f t="shared" si="144"/>
        <v>2.7627809499683349</v>
      </c>
      <c r="Q304">
        <f t="shared" si="145"/>
        <v>3.9238582396957343E-2</v>
      </c>
      <c r="R304">
        <f t="shared" si="146"/>
        <v>2.4551929002324037E-2</v>
      </c>
      <c r="S304">
        <f t="shared" si="147"/>
        <v>226.11521773631435</v>
      </c>
      <c r="T304">
        <f t="shared" si="148"/>
        <v>34.64908755459205</v>
      </c>
      <c r="U304">
        <f t="shared" si="149"/>
        <v>33.6878125</v>
      </c>
      <c r="V304">
        <f t="shared" si="150"/>
        <v>5.250669032148199</v>
      </c>
      <c r="W304">
        <f t="shared" si="151"/>
        <v>69.680464161066396</v>
      </c>
      <c r="X304">
        <f t="shared" si="152"/>
        <v>3.6063155531387192</v>
      </c>
      <c r="Y304">
        <f t="shared" si="153"/>
        <v>5.1755044926261125</v>
      </c>
      <c r="Z304">
        <f t="shared" si="154"/>
        <v>1.6443534790094798</v>
      </c>
      <c r="AA304">
        <f t="shared" si="155"/>
        <v>-29.444306636085283</v>
      </c>
      <c r="AB304">
        <f t="shared" si="156"/>
        <v>-38.378068388052121</v>
      </c>
      <c r="AC304">
        <f t="shared" si="157"/>
        <v>-3.198822017695778</v>
      </c>
      <c r="AD304">
        <f t="shared" si="158"/>
        <v>155.09402069448115</v>
      </c>
      <c r="AE304">
        <f t="shared" si="159"/>
        <v>26.027229181254853</v>
      </c>
      <c r="AF304">
        <f t="shared" si="160"/>
        <v>0.65392811000075057</v>
      </c>
      <c r="AG304">
        <f t="shared" si="161"/>
        <v>15.50777226234602</v>
      </c>
      <c r="AH304">
        <v>1983.161448521045</v>
      </c>
      <c r="AI304">
        <v>1961.877636363635</v>
      </c>
      <c r="AJ304">
        <v>1.713091625770053</v>
      </c>
      <c r="AK304">
        <v>61.748436210949897</v>
      </c>
      <c r="AL304">
        <f t="shared" si="162"/>
        <v>0.66767135229218322</v>
      </c>
      <c r="AM304">
        <v>35.099570486816432</v>
      </c>
      <c r="AN304">
        <v>35.688319393939388</v>
      </c>
      <c r="AO304">
        <v>9.1673854292719425E-4</v>
      </c>
      <c r="AP304">
        <v>100.5812648026685</v>
      </c>
      <c r="AQ304">
        <v>11</v>
      </c>
      <c r="AR304">
        <v>2</v>
      </c>
      <c r="AS304">
        <f t="shared" si="163"/>
        <v>1</v>
      </c>
      <c r="AT304">
        <f t="shared" si="164"/>
        <v>0</v>
      </c>
      <c r="AU304">
        <f t="shared" si="165"/>
        <v>47135.907226795702</v>
      </c>
      <c r="AV304">
        <f t="shared" si="166"/>
        <v>1199.98875</v>
      </c>
      <c r="AW304">
        <f t="shared" si="167"/>
        <v>1025.9164635939453</v>
      </c>
      <c r="AX304">
        <f t="shared" si="168"/>
        <v>0.85493840137580068</v>
      </c>
      <c r="AY304">
        <f t="shared" si="169"/>
        <v>0.18843111465529519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1676575054.2874999</v>
      </c>
      <c r="BF304">
        <v>1888.8812499999999</v>
      </c>
      <c r="BG304">
        <v>1914.0487499999999</v>
      </c>
      <c r="BH304">
        <v>35.682774999999999</v>
      </c>
      <c r="BI304">
        <v>35.100637499999998</v>
      </c>
      <c r="BJ304">
        <v>1897.92875</v>
      </c>
      <c r="BK304">
        <v>35.485525000000003</v>
      </c>
      <c r="BL304">
        <v>649.94349999999997</v>
      </c>
      <c r="BM304">
        <v>100.96599999999999</v>
      </c>
      <c r="BN304">
        <v>0.100006025</v>
      </c>
      <c r="BO304">
        <v>33.430149999999998</v>
      </c>
      <c r="BP304">
        <v>33.6878125</v>
      </c>
      <c r="BQ304">
        <v>999.9</v>
      </c>
      <c r="BR304">
        <v>0</v>
      </c>
      <c r="BS304">
        <v>0</v>
      </c>
      <c r="BT304">
        <v>8991.40625</v>
      </c>
      <c r="BU304">
        <v>0</v>
      </c>
      <c r="BV304">
        <v>1831.91625</v>
      </c>
      <c r="BW304">
        <v>-25.170275</v>
      </c>
      <c r="BX304">
        <v>1958.7750000000001</v>
      </c>
      <c r="BY304">
        <v>1983.67875</v>
      </c>
      <c r="BZ304">
        <v>0.58213899999999996</v>
      </c>
      <c r="CA304">
        <v>1914.0487499999999</v>
      </c>
      <c r="CB304">
        <v>35.100637499999998</v>
      </c>
      <c r="CC304">
        <v>3.6027487499999999</v>
      </c>
      <c r="CD304">
        <v>3.5439712499999998</v>
      </c>
      <c r="CE304">
        <v>27.111887500000002</v>
      </c>
      <c r="CF304">
        <v>26.831900000000001</v>
      </c>
      <c r="CG304">
        <v>1199.98875</v>
      </c>
      <c r="CH304">
        <v>0.49996950000000001</v>
      </c>
      <c r="CI304">
        <v>0.50003050000000004</v>
      </c>
      <c r="CJ304">
        <v>0</v>
      </c>
      <c r="CK304">
        <v>1172.8724999999999</v>
      </c>
      <c r="CL304">
        <v>4.9990899999999998</v>
      </c>
      <c r="CM304">
        <v>13082.725</v>
      </c>
      <c r="CN304">
        <v>9557.65625</v>
      </c>
      <c r="CO304">
        <v>43.936999999999998</v>
      </c>
      <c r="CP304">
        <v>46.686999999999998</v>
      </c>
      <c r="CQ304">
        <v>44.835624999999993</v>
      </c>
      <c r="CR304">
        <v>45.311999999999998</v>
      </c>
      <c r="CS304">
        <v>45.218499999999999</v>
      </c>
      <c r="CT304">
        <v>597.45875000000001</v>
      </c>
      <c r="CU304">
        <v>597.53</v>
      </c>
      <c r="CV304">
        <v>0</v>
      </c>
      <c r="CW304">
        <v>1676575068.3</v>
      </c>
      <c r="CX304">
        <v>0</v>
      </c>
      <c r="CY304">
        <v>1676570481.5999999</v>
      </c>
      <c r="CZ304" t="s">
        <v>356</v>
      </c>
      <c r="DA304">
        <v>1676570481.5999999</v>
      </c>
      <c r="DB304">
        <v>1676570479.5999999</v>
      </c>
      <c r="DC304">
        <v>11</v>
      </c>
      <c r="DD304">
        <v>-8.3000000000000004E-2</v>
      </c>
      <c r="DE304">
        <v>1.9E-2</v>
      </c>
      <c r="DF304">
        <v>-6.1429999999999998</v>
      </c>
      <c r="DG304">
        <v>0.19700000000000001</v>
      </c>
      <c r="DH304">
        <v>415</v>
      </c>
      <c r="DI304">
        <v>33</v>
      </c>
      <c r="DJ304">
        <v>0.52</v>
      </c>
      <c r="DK304">
        <v>0.45</v>
      </c>
      <c r="DL304">
        <v>-25.086102439024391</v>
      </c>
      <c r="DM304">
        <v>-0.8321121951219872</v>
      </c>
      <c r="DN304">
        <v>0.12914580998992409</v>
      </c>
      <c r="DO304">
        <v>0</v>
      </c>
      <c r="DP304">
        <v>0.54293629268292676</v>
      </c>
      <c r="DQ304">
        <v>0.34600369337979042</v>
      </c>
      <c r="DR304">
        <v>3.6400394155091838E-2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374</v>
      </c>
      <c r="EA304">
        <v>3.2959200000000002</v>
      </c>
      <c r="EB304">
        <v>2.6254599999999999</v>
      </c>
      <c r="EC304">
        <v>0.274372</v>
      </c>
      <c r="ED304">
        <v>0.27404899999999999</v>
      </c>
      <c r="EE304">
        <v>0.14338799999999999</v>
      </c>
      <c r="EF304">
        <v>0.14036299999999999</v>
      </c>
      <c r="EG304">
        <v>21834.799999999999</v>
      </c>
      <c r="EH304">
        <v>22158.1</v>
      </c>
      <c r="EI304">
        <v>28018.9</v>
      </c>
      <c r="EJ304">
        <v>29404.5</v>
      </c>
      <c r="EK304">
        <v>33056.5</v>
      </c>
      <c r="EL304">
        <v>35094</v>
      </c>
      <c r="EM304">
        <v>39574</v>
      </c>
      <c r="EN304">
        <v>42020.1</v>
      </c>
      <c r="EO304">
        <v>2.1907000000000001</v>
      </c>
      <c r="EP304">
        <v>2.1822499999999998</v>
      </c>
      <c r="EQ304">
        <v>0.113957</v>
      </c>
      <c r="ER304">
        <v>0</v>
      </c>
      <c r="ES304">
        <v>31.845700000000001</v>
      </c>
      <c r="ET304">
        <v>999.9</v>
      </c>
      <c r="EU304">
        <v>76.3</v>
      </c>
      <c r="EV304">
        <v>33</v>
      </c>
      <c r="EW304">
        <v>38.1783</v>
      </c>
      <c r="EX304">
        <v>56.826500000000003</v>
      </c>
      <c r="EY304">
        <v>-4.2307699999999997</v>
      </c>
      <c r="EZ304">
        <v>2</v>
      </c>
      <c r="FA304">
        <v>0.54485300000000003</v>
      </c>
      <c r="FB304">
        <v>0.67276400000000003</v>
      </c>
      <c r="FC304">
        <v>20.270800000000001</v>
      </c>
      <c r="FD304">
        <v>5.2180400000000002</v>
      </c>
      <c r="FE304">
        <v>12.0099</v>
      </c>
      <c r="FF304">
        <v>4.9856499999999997</v>
      </c>
      <c r="FG304">
        <v>3.2845499999999999</v>
      </c>
      <c r="FH304">
        <v>9999</v>
      </c>
      <c r="FI304">
        <v>9999</v>
      </c>
      <c r="FJ304">
        <v>9999</v>
      </c>
      <c r="FK304">
        <v>999.9</v>
      </c>
      <c r="FL304">
        <v>1.86582</v>
      </c>
      <c r="FM304">
        <v>1.8621799999999999</v>
      </c>
      <c r="FN304">
        <v>1.86426</v>
      </c>
      <c r="FO304">
        <v>1.86032</v>
      </c>
      <c r="FP304">
        <v>1.8609800000000001</v>
      </c>
      <c r="FQ304">
        <v>1.8601799999999999</v>
      </c>
      <c r="FR304">
        <v>1.86188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-9.0500000000000007</v>
      </c>
      <c r="GH304">
        <v>0.1973</v>
      </c>
      <c r="GI304">
        <v>-4.4815386914191997</v>
      </c>
      <c r="GJ304">
        <v>-4.8024823865547416E-3</v>
      </c>
      <c r="GK304">
        <v>2.2541114550050859E-6</v>
      </c>
      <c r="GL304">
        <v>-5.2254267566753844E-10</v>
      </c>
      <c r="GM304">
        <v>0.19724000000001499</v>
      </c>
      <c r="GN304">
        <v>0</v>
      </c>
      <c r="GO304">
        <v>0</v>
      </c>
      <c r="GP304">
        <v>0</v>
      </c>
      <c r="GQ304">
        <v>6</v>
      </c>
      <c r="GR304">
        <v>2068</v>
      </c>
      <c r="GS304">
        <v>3</v>
      </c>
      <c r="GT304">
        <v>31</v>
      </c>
      <c r="GU304">
        <v>76.2</v>
      </c>
      <c r="GV304">
        <v>76.3</v>
      </c>
      <c r="GW304">
        <v>4.6264599999999998</v>
      </c>
      <c r="GX304">
        <v>2.4621599999999999</v>
      </c>
      <c r="GY304">
        <v>2.04834</v>
      </c>
      <c r="GZ304">
        <v>2.6245099999999999</v>
      </c>
      <c r="HA304">
        <v>2.1972700000000001</v>
      </c>
      <c r="HB304">
        <v>2.34253</v>
      </c>
      <c r="HC304">
        <v>38.427900000000001</v>
      </c>
      <c r="HD304">
        <v>14.7187</v>
      </c>
      <c r="HE304">
        <v>18</v>
      </c>
      <c r="HF304">
        <v>687.03200000000004</v>
      </c>
      <c r="HG304">
        <v>757.21699999999998</v>
      </c>
      <c r="HH304">
        <v>31.000800000000002</v>
      </c>
      <c r="HI304">
        <v>34.183700000000002</v>
      </c>
      <c r="HJ304">
        <v>30.001000000000001</v>
      </c>
      <c r="HK304">
        <v>34.012300000000003</v>
      </c>
      <c r="HL304">
        <v>34.019599999999997</v>
      </c>
      <c r="HM304">
        <v>92.552300000000002</v>
      </c>
      <c r="HN304">
        <v>6.6339399999999999</v>
      </c>
      <c r="HO304">
        <v>100</v>
      </c>
      <c r="HP304">
        <v>31</v>
      </c>
      <c r="HQ304">
        <v>1929.62</v>
      </c>
      <c r="HR304">
        <v>35.143500000000003</v>
      </c>
      <c r="HS304">
        <v>98.765900000000002</v>
      </c>
      <c r="HT304">
        <v>97.449700000000007</v>
      </c>
    </row>
    <row r="305" spans="1:228" x14ac:dyDescent="0.2">
      <c r="A305">
        <v>290</v>
      </c>
      <c r="B305">
        <v>1676575060.5999999</v>
      </c>
      <c r="C305">
        <v>1154</v>
      </c>
      <c r="D305" t="s">
        <v>939</v>
      </c>
      <c r="E305" t="s">
        <v>940</v>
      </c>
      <c r="F305">
        <v>4</v>
      </c>
      <c r="G305">
        <v>1676575058.5999999</v>
      </c>
      <c r="H305">
        <f t="shared" si="136"/>
        <v>6.7158417791936536E-4</v>
      </c>
      <c r="I305">
        <f t="shared" si="137"/>
        <v>0.67158417791936531</v>
      </c>
      <c r="J305">
        <f t="shared" si="138"/>
        <v>14.849220550426194</v>
      </c>
      <c r="K305">
        <f t="shared" si="139"/>
        <v>1896.1628571428571</v>
      </c>
      <c r="L305">
        <f t="shared" si="140"/>
        <v>1252.470520834305</v>
      </c>
      <c r="M305">
        <f t="shared" si="141"/>
        <v>126.58366965728271</v>
      </c>
      <c r="N305">
        <f t="shared" si="142"/>
        <v>191.63984200210533</v>
      </c>
      <c r="O305">
        <f t="shared" si="143"/>
        <v>3.980901184302469E-2</v>
      </c>
      <c r="P305">
        <f t="shared" si="144"/>
        <v>2.7628524690822971</v>
      </c>
      <c r="Q305">
        <f t="shared" si="145"/>
        <v>3.9493078291549737E-2</v>
      </c>
      <c r="R305">
        <f t="shared" si="146"/>
        <v>2.471135017857443E-2</v>
      </c>
      <c r="S305">
        <f t="shared" si="147"/>
        <v>226.11692837967774</v>
      </c>
      <c r="T305">
        <f t="shared" si="148"/>
        <v>34.64355365633098</v>
      </c>
      <c r="U305">
        <f t="shared" si="149"/>
        <v>33.688842857142859</v>
      </c>
      <c r="V305">
        <f t="shared" si="150"/>
        <v>5.2509715005789461</v>
      </c>
      <c r="W305">
        <f t="shared" si="151"/>
        <v>69.723307919659689</v>
      </c>
      <c r="X305">
        <f t="shared" si="152"/>
        <v>3.6076335903496575</v>
      </c>
      <c r="Y305">
        <f t="shared" si="153"/>
        <v>5.1742146177382145</v>
      </c>
      <c r="Z305">
        <f t="shared" si="154"/>
        <v>1.6433379102292887</v>
      </c>
      <c r="AA305">
        <f t="shared" si="155"/>
        <v>-29.616862246244011</v>
      </c>
      <c r="AB305">
        <f t="shared" si="156"/>
        <v>-39.19536600869322</v>
      </c>
      <c r="AC305">
        <f t="shared" si="157"/>
        <v>-3.2668047824488613</v>
      </c>
      <c r="AD305">
        <f t="shared" si="158"/>
        <v>154.03789534229165</v>
      </c>
      <c r="AE305">
        <f t="shared" si="159"/>
        <v>25.998128102037754</v>
      </c>
      <c r="AF305">
        <f t="shared" si="160"/>
        <v>0.65962644250489622</v>
      </c>
      <c r="AG305">
        <f t="shared" si="161"/>
        <v>14.849220550426194</v>
      </c>
      <c r="AH305">
        <v>1990.1244846685629</v>
      </c>
      <c r="AI305">
        <v>1969.0929696969699</v>
      </c>
      <c r="AJ305">
        <v>1.8145103061398951</v>
      </c>
      <c r="AK305">
        <v>61.748436210949897</v>
      </c>
      <c r="AL305">
        <f t="shared" si="162"/>
        <v>0.67158417791936531</v>
      </c>
      <c r="AM305">
        <v>35.105559092802963</v>
      </c>
      <c r="AN305">
        <v>35.700178787878777</v>
      </c>
      <c r="AO305">
        <v>5.0673708471889092E-4</v>
      </c>
      <c r="AP305">
        <v>100.5812648026685</v>
      </c>
      <c r="AQ305">
        <v>11</v>
      </c>
      <c r="AR305">
        <v>2</v>
      </c>
      <c r="AS305">
        <f t="shared" si="163"/>
        <v>1</v>
      </c>
      <c r="AT305">
        <f t="shared" si="164"/>
        <v>0</v>
      </c>
      <c r="AU305">
        <f t="shared" si="165"/>
        <v>47138.560821019295</v>
      </c>
      <c r="AV305">
        <f t="shared" si="166"/>
        <v>1199.994285714286</v>
      </c>
      <c r="AW305">
        <f t="shared" si="167"/>
        <v>1025.9215421656361</v>
      </c>
      <c r="AX305">
        <f t="shared" si="168"/>
        <v>0.85493868960798047</v>
      </c>
      <c r="AY305">
        <f t="shared" si="169"/>
        <v>0.18843167094340257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1676575058.5999999</v>
      </c>
      <c r="BF305">
        <v>1896.1628571428571</v>
      </c>
      <c r="BG305">
        <v>1921.312857142857</v>
      </c>
      <c r="BH305">
        <v>35.695399999999999</v>
      </c>
      <c r="BI305">
        <v>35.108314285714293</v>
      </c>
      <c r="BJ305">
        <v>1905.224285714286</v>
      </c>
      <c r="BK305">
        <v>35.498185714285718</v>
      </c>
      <c r="BL305">
        <v>650.07285714285717</v>
      </c>
      <c r="BM305">
        <v>100.967</v>
      </c>
      <c r="BN305">
        <v>0.1001848571428571</v>
      </c>
      <c r="BO305">
        <v>33.425699999999999</v>
      </c>
      <c r="BP305">
        <v>33.688842857142859</v>
      </c>
      <c r="BQ305">
        <v>999.89999999999986</v>
      </c>
      <c r="BR305">
        <v>0</v>
      </c>
      <c r="BS305">
        <v>0</v>
      </c>
      <c r="BT305">
        <v>8991.6971428571433</v>
      </c>
      <c r="BU305">
        <v>0</v>
      </c>
      <c r="BV305">
        <v>1996.1714285714279</v>
      </c>
      <c r="BW305">
        <v>-25.15155714285714</v>
      </c>
      <c r="BX305">
        <v>1966.3528571428569</v>
      </c>
      <c r="BY305">
        <v>1991.224285714286</v>
      </c>
      <c r="BZ305">
        <v>0.58711471428571438</v>
      </c>
      <c r="CA305">
        <v>1921.312857142857</v>
      </c>
      <c r="CB305">
        <v>35.108314285714293</v>
      </c>
      <c r="CC305">
        <v>3.6040528571428569</v>
      </c>
      <c r="CD305">
        <v>3.5447728571428572</v>
      </c>
      <c r="CE305">
        <v>27.118042857142861</v>
      </c>
      <c r="CF305">
        <v>26.835742857142861</v>
      </c>
      <c r="CG305">
        <v>1199.994285714286</v>
      </c>
      <c r="CH305">
        <v>0.49996099999999999</v>
      </c>
      <c r="CI305">
        <v>0.5000389999999999</v>
      </c>
      <c r="CJ305">
        <v>0</v>
      </c>
      <c r="CK305">
        <v>1172.434285714286</v>
      </c>
      <c r="CL305">
        <v>4.9990899999999998</v>
      </c>
      <c r="CM305">
        <v>13093.657142857141</v>
      </c>
      <c r="CN305">
        <v>9557.6814285714263</v>
      </c>
      <c r="CO305">
        <v>43.955000000000013</v>
      </c>
      <c r="CP305">
        <v>46.696000000000012</v>
      </c>
      <c r="CQ305">
        <v>44.875</v>
      </c>
      <c r="CR305">
        <v>45.357000000000014</v>
      </c>
      <c r="CS305">
        <v>45.25</v>
      </c>
      <c r="CT305">
        <v>597.44999999999993</v>
      </c>
      <c r="CU305">
        <v>597.54428571428582</v>
      </c>
      <c r="CV305">
        <v>0</v>
      </c>
      <c r="CW305">
        <v>1676575072.5</v>
      </c>
      <c r="CX305">
        <v>0</v>
      </c>
      <c r="CY305">
        <v>1676570481.5999999</v>
      </c>
      <c r="CZ305" t="s">
        <v>356</v>
      </c>
      <c r="DA305">
        <v>1676570481.5999999</v>
      </c>
      <c r="DB305">
        <v>1676570479.5999999</v>
      </c>
      <c r="DC305">
        <v>11</v>
      </c>
      <c r="DD305">
        <v>-8.3000000000000004E-2</v>
      </c>
      <c r="DE305">
        <v>1.9E-2</v>
      </c>
      <c r="DF305">
        <v>-6.1429999999999998</v>
      </c>
      <c r="DG305">
        <v>0.19700000000000001</v>
      </c>
      <c r="DH305">
        <v>415</v>
      </c>
      <c r="DI305">
        <v>33</v>
      </c>
      <c r="DJ305">
        <v>0.52</v>
      </c>
      <c r="DK305">
        <v>0.45</v>
      </c>
      <c r="DL305">
        <v>-25.144404878048789</v>
      </c>
      <c r="DM305">
        <v>-0.1773386759582164</v>
      </c>
      <c r="DN305">
        <v>6.625831545133419E-2</v>
      </c>
      <c r="DO305">
        <v>0</v>
      </c>
      <c r="DP305">
        <v>0.56243063414634142</v>
      </c>
      <c r="DQ305">
        <v>0.24133651567944309</v>
      </c>
      <c r="DR305">
        <v>2.571414786128455E-2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374</v>
      </c>
      <c r="EA305">
        <v>3.2957299999999998</v>
      </c>
      <c r="EB305">
        <v>2.62534</v>
      </c>
      <c r="EC305">
        <v>0.27493000000000001</v>
      </c>
      <c r="ED305">
        <v>0.27460000000000001</v>
      </c>
      <c r="EE305">
        <v>0.14341000000000001</v>
      </c>
      <c r="EF305">
        <v>0.14038500000000001</v>
      </c>
      <c r="EG305">
        <v>21817.5</v>
      </c>
      <c r="EH305">
        <v>22140.3</v>
      </c>
      <c r="EI305">
        <v>28018.3</v>
      </c>
      <c r="EJ305">
        <v>29403.4</v>
      </c>
      <c r="EK305">
        <v>33054.699999999997</v>
      </c>
      <c r="EL305">
        <v>35091.699999999997</v>
      </c>
      <c r="EM305">
        <v>39572.800000000003</v>
      </c>
      <c r="EN305">
        <v>42018.5</v>
      </c>
      <c r="EO305">
        <v>2.1905000000000001</v>
      </c>
      <c r="EP305">
        <v>2.18222</v>
      </c>
      <c r="EQ305">
        <v>0.112966</v>
      </c>
      <c r="ER305">
        <v>0</v>
      </c>
      <c r="ES305">
        <v>31.856300000000001</v>
      </c>
      <c r="ET305">
        <v>999.9</v>
      </c>
      <c r="EU305">
        <v>76.3</v>
      </c>
      <c r="EV305">
        <v>33</v>
      </c>
      <c r="EW305">
        <v>38.178600000000003</v>
      </c>
      <c r="EX305">
        <v>56.706499999999998</v>
      </c>
      <c r="EY305">
        <v>-4.3269200000000003</v>
      </c>
      <c r="EZ305">
        <v>2</v>
      </c>
      <c r="FA305">
        <v>0.54569100000000004</v>
      </c>
      <c r="FB305">
        <v>0.67545500000000003</v>
      </c>
      <c r="FC305">
        <v>20.270700000000001</v>
      </c>
      <c r="FD305">
        <v>5.2189399999999999</v>
      </c>
      <c r="FE305">
        <v>12.0099</v>
      </c>
      <c r="FF305">
        <v>4.9862500000000001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1.86581</v>
      </c>
      <c r="FM305">
        <v>1.8621799999999999</v>
      </c>
      <c r="FN305">
        <v>1.86426</v>
      </c>
      <c r="FO305">
        <v>1.8602799999999999</v>
      </c>
      <c r="FP305">
        <v>1.8609800000000001</v>
      </c>
      <c r="FQ305">
        <v>1.8601700000000001</v>
      </c>
      <c r="FR305">
        <v>1.86188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-9.07</v>
      </c>
      <c r="GH305">
        <v>0.19719999999999999</v>
      </c>
      <c r="GI305">
        <v>-4.4815386914191997</v>
      </c>
      <c r="GJ305">
        <v>-4.8024823865547416E-3</v>
      </c>
      <c r="GK305">
        <v>2.2541114550050859E-6</v>
      </c>
      <c r="GL305">
        <v>-5.2254267566753844E-10</v>
      </c>
      <c r="GM305">
        <v>0.19724000000001499</v>
      </c>
      <c r="GN305">
        <v>0</v>
      </c>
      <c r="GO305">
        <v>0</v>
      </c>
      <c r="GP305">
        <v>0</v>
      </c>
      <c r="GQ305">
        <v>6</v>
      </c>
      <c r="GR305">
        <v>2068</v>
      </c>
      <c r="GS305">
        <v>3</v>
      </c>
      <c r="GT305">
        <v>31</v>
      </c>
      <c r="GU305">
        <v>76.3</v>
      </c>
      <c r="GV305">
        <v>76.3</v>
      </c>
      <c r="GW305">
        <v>4.6386700000000003</v>
      </c>
      <c r="GX305">
        <v>2.4584999999999999</v>
      </c>
      <c r="GY305">
        <v>2.04834</v>
      </c>
      <c r="GZ305">
        <v>2.6245099999999999</v>
      </c>
      <c r="HA305">
        <v>2.1972700000000001</v>
      </c>
      <c r="HB305">
        <v>2.3571800000000001</v>
      </c>
      <c r="HC305">
        <v>38.452399999999997</v>
      </c>
      <c r="HD305">
        <v>14.7187</v>
      </c>
      <c r="HE305">
        <v>18</v>
      </c>
      <c r="HF305">
        <v>686.95799999999997</v>
      </c>
      <c r="HG305">
        <v>757.30399999999997</v>
      </c>
      <c r="HH305">
        <v>31.000800000000002</v>
      </c>
      <c r="HI305">
        <v>34.192900000000002</v>
      </c>
      <c r="HJ305">
        <v>30.001100000000001</v>
      </c>
      <c r="HK305">
        <v>34.020800000000001</v>
      </c>
      <c r="HL305">
        <v>34.028500000000001</v>
      </c>
      <c r="HM305">
        <v>92.793400000000005</v>
      </c>
      <c r="HN305">
        <v>6.6339399999999999</v>
      </c>
      <c r="HO305">
        <v>100</v>
      </c>
      <c r="HP305">
        <v>31</v>
      </c>
      <c r="HQ305">
        <v>1936.32</v>
      </c>
      <c r="HR305">
        <v>35.177700000000002</v>
      </c>
      <c r="HS305">
        <v>98.763499999999993</v>
      </c>
      <c r="HT305">
        <v>97.445899999999995</v>
      </c>
    </row>
    <row r="306" spans="1:228" x14ac:dyDescent="0.2">
      <c r="A306">
        <v>291</v>
      </c>
      <c r="B306">
        <v>1676575064.5999999</v>
      </c>
      <c r="C306">
        <v>1158</v>
      </c>
      <c r="D306" t="s">
        <v>941</v>
      </c>
      <c r="E306" t="s">
        <v>942</v>
      </c>
      <c r="F306">
        <v>4</v>
      </c>
      <c r="G306">
        <v>1676575062.2874999</v>
      </c>
      <c r="H306">
        <f t="shared" si="136"/>
        <v>6.6575655615277378E-4</v>
      </c>
      <c r="I306">
        <f t="shared" si="137"/>
        <v>0.66575655615277374</v>
      </c>
      <c r="J306">
        <f t="shared" si="138"/>
        <v>15.028094571768648</v>
      </c>
      <c r="K306">
        <f t="shared" si="139"/>
        <v>1902.5325</v>
      </c>
      <c r="L306">
        <f t="shared" si="140"/>
        <v>1245.8789786690359</v>
      </c>
      <c r="M306">
        <f t="shared" si="141"/>
        <v>125.91770772555283</v>
      </c>
      <c r="N306">
        <f t="shared" si="142"/>
        <v>192.283950026421</v>
      </c>
      <c r="O306">
        <f t="shared" si="143"/>
        <v>3.9437100060341436E-2</v>
      </c>
      <c r="P306">
        <f t="shared" si="144"/>
        <v>2.7606394400647916</v>
      </c>
      <c r="Q306">
        <f t="shared" si="145"/>
        <v>3.9126770818527543E-2</v>
      </c>
      <c r="R306">
        <f t="shared" si="146"/>
        <v>2.4481909928510522E-2</v>
      </c>
      <c r="S306">
        <f t="shared" si="147"/>
        <v>226.11896923683724</v>
      </c>
      <c r="T306">
        <f t="shared" si="148"/>
        <v>34.64345139763337</v>
      </c>
      <c r="U306">
        <f t="shared" si="149"/>
        <v>33.695075000000003</v>
      </c>
      <c r="V306">
        <f t="shared" si="150"/>
        <v>5.2528013120696828</v>
      </c>
      <c r="W306">
        <f t="shared" si="151"/>
        <v>69.750096224909854</v>
      </c>
      <c r="X306">
        <f t="shared" si="152"/>
        <v>3.6084915774380089</v>
      </c>
      <c r="Y306">
        <f t="shared" si="153"/>
        <v>5.17345749001176</v>
      </c>
      <c r="Z306">
        <f t="shared" si="154"/>
        <v>1.644309734631674</v>
      </c>
      <c r="AA306">
        <f t="shared" si="155"/>
        <v>-29.359864126337325</v>
      </c>
      <c r="AB306">
        <f t="shared" si="156"/>
        <v>-40.480333035115848</v>
      </c>
      <c r="AC306">
        <f t="shared" si="157"/>
        <v>-3.3766670451585239</v>
      </c>
      <c r="AD306">
        <f t="shared" si="158"/>
        <v>152.90210503022556</v>
      </c>
      <c r="AE306">
        <f t="shared" si="159"/>
        <v>25.9296071489361</v>
      </c>
      <c r="AF306">
        <f t="shared" si="160"/>
        <v>0.65964207905637928</v>
      </c>
      <c r="AG306">
        <f t="shared" si="161"/>
        <v>15.028094571768648</v>
      </c>
      <c r="AH306">
        <v>1997.2746745624529</v>
      </c>
      <c r="AI306">
        <v>1976.1945454545451</v>
      </c>
      <c r="AJ306">
        <v>1.7814934953675701</v>
      </c>
      <c r="AK306">
        <v>61.748436210949897</v>
      </c>
      <c r="AL306">
        <f t="shared" si="162"/>
        <v>0.66575655615277374</v>
      </c>
      <c r="AM306">
        <v>35.11497484283651</v>
      </c>
      <c r="AN306">
        <v>35.705758181818169</v>
      </c>
      <c r="AO306">
        <v>2.9290875990414068E-4</v>
      </c>
      <c r="AP306">
        <v>100.5812648026685</v>
      </c>
      <c r="AQ306">
        <v>11</v>
      </c>
      <c r="AR306">
        <v>2</v>
      </c>
      <c r="AS306">
        <f t="shared" si="163"/>
        <v>1</v>
      </c>
      <c r="AT306">
        <f t="shared" si="164"/>
        <v>0</v>
      </c>
      <c r="AU306">
        <f t="shared" si="165"/>
        <v>47078.262278446848</v>
      </c>
      <c r="AV306">
        <f t="shared" si="166"/>
        <v>1200.0050000000001</v>
      </c>
      <c r="AW306">
        <f t="shared" si="167"/>
        <v>1025.9307135942163</v>
      </c>
      <c r="AX306">
        <f t="shared" si="168"/>
        <v>0.85493869908393405</v>
      </c>
      <c r="AY306">
        <f t="shared" si="169"/>
        <v>0.18843168923199255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1676575062.2874999</v>
      </c>
      <c r="BF306">
        <v>1902.5325</v>
      </c>
      <c r="BG306">
        <v>1927.625</v>
      </c>
      <c r="BH306">
        <v>35.703824999999988</v>
      </c>
      <c r="BI306">
        <v>35.116687499999998</v>
      </c>
      <c r="BJ306">
        <v>1911.6075000000001</v>
      </c>
      <c r="BK306">
        <v>35.506599999999999</v>
      </c>
      <c r="BL306">
        <v>650.02524999999991</v>
      </c>
      <c r="BM306">
        <v>100.96725000000001</v>
      </c>
      <c r="BN306">
        <v>0.10011680000000001</v>
      </c>
      <c r="BO306">
        <v>33.423087500000001</v>
      </c>
      <c r="BP306">
        <v>33.695075000000003</v>
      </c>
      <c r="BQ306">
        <v>999.9</v>
      </c>
      <c r="BR306">
        <v>0</v>
      </c>
      <c r="BS306">
        <v>0</v>
      </c>
      <c r="BT306">
        <v>8979.9225000000006</v>
      </c>
      <c r="BU306">
        <v>0</v>
      </c>
      <c r="BV306">
        <v>2033.87625</v>
      </c>
      <c r="BW306">
        <v>-25.092187500000001</v>
      </c>
      <c r="BX306">
        <v>1972.9737500000001</v>
      </c>
      <c r="BY306">
        <v>1997.78125</v>
      </c>
      <c r="BZ306">
        <v>0.58712637499999998</v>
      </c>
      <c r="CA306">
        <v>1927.625</v>
      </c>
      <c r="CB306">
        <v>35.116687499999998</v>
      </c>
      <c r="CC306">
        <v>3.6049137500000001</v>
      </c>
      <c r="CD306">
        <v>3.5456325</v>
      </c>
      <c r="CE306">
        <v>27.122125</v>
      </c>
      <c r="CF306">
        <v>26.839862499999999</v>
      </c>
      <c r="CG306">
        <v>1200.0050000000001</v>
      </c>
      <c r="CH306">
        <v>0.49995899999999999</v>
      </c>
      <c r="CI306">
        <v>0.50004099999999996</v>
      </c>
      <c r="CJ306">
        <v>0</v>
      </c>
      <c r="CK306">
        <v>1172.2</v>
      </c>
      <c r="CL306">
        <v>4.9990899999999998</v>
      </c>
      <c r="CM306">
        <v>13091.4625</v>
      </c>
      <c r="CN306">
        <v>9557.7437499999996</v>
      </c>
      <c r="CO306">
        <v>43.992125000000001</v>
      </c>
      <c r="CP306">
        <v>46.75</v>
      </c>
      <c r="CQ306">
        <v>44.875</v>
      </c>
      <c r="CR306">
        <v>45.375</v>
      </c>
      <c r="CS306">
        <v>45.25</v>
      </c>
      <c r="CT306">
        <v>597.45500000000004</v>
      </c>
      <c r="CU306">
        <v>597.54999999999995</v>
      </c>
      <c r="CV306">
        <v>0</v>
      </c>
      <c r="CW306">
        <v>1676575076.7</v>
      </c>
      <c r="CX306">
        <v>0</v>
      </c>
      <c r="CY306">
        <v>1676570481.5999999</v>
      </c>
      <c r="CZ306" t="s">
        <v>356</v>
      </c>
      <c r="DA306">
        <v>1676570481.5999999</v>
      </c>
      <c r="DB306">
        <v>1676570479.5999999</v>
      </c>
      <c r="DC306">
        <v>11</v>
      </c>
      <c r="DD306">
        <v>-8.3000000000000004E-2</v>
      </c>
      <c r="DE306">
        <v>1.9E-2</v>
      </c>
      <c r="DF306">
        <v>-6.1429999999999998</v>
      </c>
      <c r="DG306">
        <v>0.19700000000000001</v>
      </c>
      <c r="DH306">
        <v>415</v>
      </c>
      <c r="DI306">
        <v>33</v>
      </c>
      <c r="DJ306">
        <v>0.52</v>
      </c>
      <c r="DK306">
        <v>0.45</v>
      </c>
      <c r="DL306">
        <v>-25.13952926829268</v>
      </c>
      <c r="DM306">
        <v>-2.0857839721267639E-2</v>
      </c>
      <c r="DN306">
        <v>5.671210669518495E-2</v>
      </c>
      <c r="DO306">
        <v>1</v>
      </c>
      <c r="DP306">
        <v>0.57596446341463414</v>
      </c>
      <c r="DQ306">
        <v>0.12212239024390301</v>
      </c>
      <c r="DR306">
        <v>1.32282154965918E-2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3.2955800000000002</v>
      </c>
      <c r="EB306">
        <v>2.6252</v>
      </c>
      <c r="EC306">
        <v>0.27549600000000002</v>
      </c>
      <c r="ED306">
        <v>0.27514499999999997</v>
      </c>
      <c r="EE306">
        <v>0.143432</v>
      </c>
      <c r="EF306">
        <v>0.140404</v>
      </c>
      <c r="EG306">
        <v>21800.2</v>
      </c>
      <c r="EH306">
        <v>22123.1</v>
      </c>
      <c r="EI306">
        <v>28018.3</v>
      </c>
      <c r="EJ306">
        <v>29402.9</v>
      </c>
      <c r="EK306">
        <v>33053.599999999999</v>
      </c>
      <c r="EL306">
        <v>35090.5</v>
      </c>
      <c r="EM306">
        <v>39572.5</v>
      </c>
      <c r="EN306">
        <v>42017.9</v>
      </c>
      <c r="EO306">
        <v>2.1903700000000002</v>
      </c>
      <c r="EP306">
        <v>2.18222</v>
      </c>
      <c r="EQ306">
        <v>0.11350200000000001</v>
      </c>
      <c r="ER306">
        <v>0</v>
      </c>
      <c r="ES306">
        <v>31.865400000000001</v>
      </c>
      <c r="ET306">
        <v>999.9</v>
      </c>
      <c r="EU306">
        <v>76.3</v>
      </c>
      <c r="EV306">
        <v>33</v>
      </c>
      <c r="EW306">
        <v>38.177900000000001</v>
      </c>
      <c r="EX306">
        <v>57.156500000000001</v>
      </c>
      <c r="EY306">
        <v>-4.2988799999999996</v>
      </c>
      <c r="EZ306">
        <v>2</v>
      </c>
      <c r="FA306">
        <v>0.54635400000000001</v>
      </c>
      <c r="FB306">
        <v>0.67704500000000001</v>
      </c>
      <c r="FC306">
        <v>20.270800000000001</v>
      </c>
      <c r="FD306">
        <v>5.2189399999999999</v>
      </c>
      <c r="FE306">
        <v>12.0099</v>
      </c>
      <c r="FF306">
        <v>4.9861500000000003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1.8658300000000001</v>
      </c>
      <c r="FM306">
        <v>1.8621799999999999</v>
      </c>
      <c r="FN306">
        <v>1.86429</v>
      </c>
      <c r="FO306">
        <v>1.86029</v>
      </c>
      <c r="FP306">
        <v>1.8609800000000001</v>
      </c>
      <c r="FQ306">
        <v>1.86019</v>
      </c>
      <c r="FR306">
        <v>1.86188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-9.08</v>
      </c>
      <c r="GH306">
        <v>0.1973</v>
      </c>
      <c r="GI306">
        <v>-4.4815386914191997</v>
      </c>
      <c r="GJ306">
        <v>-4.8024823865547416E-3</v>
      </c>
      <c r="GK306">
        <v>2.2541114550050859E-6</v>
      </c>
      <c r="GL306">
        <v>-5.2254267566753844E-10</v>
      </c>
      <c r="GM306">
        <v>0.19724000000001499</v>
      </c>
      <c r="GN306">
        <v>0</v>
      </c>
      <c r="GO306">
        <v>0</v>
      </c>
      <c r="GP306">
        <v>0</v>
      </c>
      <c r="GQ306">
        <v>6</v>
      </c>
      <c r="GR306">
        <v>2068</v>
      </c>
      <c r="GS306">
        <v>3</v>
      </c>
      <c r="GT306">
        <v>31</v>
      </c>
      <c r="GU306">
        <v>76.400000000000006</v>
      </c>
      <c r="GV306">
        <v>76.400000000000006</v>
      </c>
      <c r="GW306">
        <v>4.6508799999999999</v>
      </c>
      <c r="GX306">
        <v>2.4548299999999998</v>
      </c>
      <c r="GY306">
        <v>2.04834</v>
      </c>
      <c r="GZ306">
        <v>2.6245099999999999</v>
      </c>
      <c r="HA306">
        <v>2.1972700000000001</v>
      </c>
      <c r="HB306">
        <v>2.3535200000000001</v>
      </c>
      <c r="HC306">
        <v>38.452399999999997</v>
      </c>
      <c r="HD306">
        <v>14.709899999999999</v>
      </c>
      <c r="HE306">
        <v>18</v>
      </c>
      <c r="HF306">
        <v>686.94100000000003</v>
      </c>
      <c r="HG306">
        <v>757.40099999999995</v>
      </c>
      <c r="HH306">
        <v>31.000599999999999</v>
      </c>
      <c r="HI306">
        <v>34.201000000000001</v>
      </c>
      <c r="HJ306">
        <v>30.001000000000001</v>
      </c>
      <c r="HK306">
        <v>34.028700000000001</v>
      </c>
      <c r="HL306">
        <v>34.0364</v>
      </c>
      <c r="HM306">
        <v>93.032399999999996</v>
      </c>
      <c r="HN306">
        <v>6.6339399999999999</v>
      </c>
      <c r="HO306">
        <v>100</v>
      </c>
      <c r="HP306">
        <v>31</v>
      </c>
      <c r="HQ306">
        <v>1943</v>
      </c>
      <c r="HR306">
        <v>35.203800000000001</v>
      </c>
      <c r="HS306">
        <v>98.762900000000002</v>
      </c>
      <c r="HT306">
        <v>97.444599999999994</v>
      </c>
    </row>
    <row r="307" spans="1:228" x14ac:dyDescent="0.2">
      <c r="A307">
        <v>292</v>
      </c>
      <c r="B307">
        <v>1676575068.5999999</v>
      </c>
      <c r="C307">
        <v>1162</v>
      </c>
      <c r="D307" t="s">
        <v>943</v>
      </c>
      <c r="E307" t="s">
        <v>944</v>
      </c>
      <c r="F307">
        <v>4</v>
      </c>
      <c r="G307">
        <v>1676575066.5999999</v>
      </c>
      <c r="H307">
        <f t="shared" si="136"/>
        <v>6.712828778565503E-4</v>
      </c>
      <c r="I307">
        <f t="shared" si="137"/>
        <v>0.67128287785655028</v>
      </c>
      <c r="J307">
        <f t="shared" si="138"/>
        <v>15.236723850163436</v>
      </c>
      <c r="K307">
        <f t="shared" si="139"/>
        <v>1909.79</v>
      </c>
      <c r="L307">
        <f t="shared" si="140"/>
        <v>1249.5262910939543</v>
      </c>
      <c r="M307">
        <f t="shared" si="141"/>
        <v>126.28699031008786</v>
      </c>
      <c r="N307">
        <f t="shared" si="142"/>
        <v>193.0184526274748</v>
      </c>
      <c r="O307">
        <f t="shared" si="143"/>
        <v>3.9762434707963319E-2</v>
      </c>
      <c r="P307">
        <f t="shared" si="144"/>
        <v>2.7646983095577751</v>
      </c>
      <c r="Q307">
        <f t="shared" si="145"/>
        <v>3.9447445501405845E-2</v>
      </c>
      <c r="R307">
        <f t="shared" si="146"/>
        <v>2.4682745842774786E-2</v>
      </c>
      <c r="S307">
        <f t="shared" si="147"/>
        <v>226.1193112367904</v>
      </c>
      <c r="T307">
        <f t="shared" si="148"/>
        <v>34.645040958894697</v>
      </c>
      <c r="U307">
        <f t="shared" si="149"/>
        <v>33.69895714285714</v>
      </c>
      <c r="V307">
        <f t="shared" si="150"/>
        <v>5.2539414233747861</v>
      </c>
      <c r="W307">
        <f t="shared" si="151"/>
        <v>69.750416291129198</v>
      </c>
      <c r="X307">
        <f t="shared" si="152"/>
        <v>3.6094694503726905</v>
      </c>
      <c r="Y307">
        <f t="shared" si="153"/>
        <v>5.1748357103809006</v>
      </c>
      <c r="Z307">
        <f t="shared" si="154"/>
        <v>1.6444719730020956</v>
      </c>
      <c r="AA307">
        <f t="shared" si="155"/>
        <v>-29.603574913473867</v>
      </c>
      <c r="AB307">
        <f t="shared" si="156"/>
        <v>-40.409696869953841</v>
      </c>
      <c r="AC307">
        <f t="shared" si="157"/>
        <v>-3.3659685244944066</v>
      </c>
      <c r="AD307">
        <f t="shared" si="158"/>
        <v>152.74007092886828</v>
      </c>
      <c r="AE307">
        <f t="shared" si="159"/>
        <v>25.704587174087951</v>
      </c>
      <c r="AF307">
        <f t="shared" si="160"/>
        <v>0.6639469760026312</v>
      </c>
      <c r="AG307">
        <f t="shared" si="161"/>
        <v>15.236723850163436</v>
      </c>
      <c r="AH307">
        <v>2004.0816136211299</v>
      </c>
      <c r="AI307">
        <v>1983.078787878788</v>
      </c>
      <c r="AJ307">
        <v>1.7078298979529991</v>
      </c>
      <c r="AK307">
        <v>61.748436210949897</v>
      </c>
      <c r="AL307">
        <f t="shared" si="162"/>
        <v>0.67128287785655028</v>
      </c>
      <c r="AM307">
        <v>35.121505619734037</v>
      </c>
      <c r="AN307">
        <v>35.717033333333333</v>
      </c>
      <c r="AO307">
        <v>3.2156139667193368E-4</v>
      </c>
      <c r="AP307">
        <v>100.5812648026685</v>
      </c>
      <c r="AQ307">
        <v>11</v>
      </c>
      <c r="AR307">
        <v>2</v>
      </c>
      <c r="AS307">
        <f t="shared" si="163"/>
        <v>1</v>
      </c>
      <c r="AT307">
        <f t="shared" si="164"/>
        <v>0</v>
      </c>
      <c r="AU307">
        <f t="shared" si="165"/>
        <v>47188.885997017409</v>
      </c>
      <c r="AV307">
        <f t="shared" si="166"/>
        <v>1200.007142857143</v>
      </c>
      <c r="AW307">
        <f t="shared" si="167"/>
        <v>1025.932513594192</v>
      </c>
      <c r="AX307">
        <f t="shared" si="168"/>
        <v>0.85493867240782417</v>
      </c>
      <c r="AY307">
        <f t="shared" si="169"/>
        <v>0.18843163774710062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1676575066.5999999</v>
      </c>
      <c r="BF307">
        <v>1909.79</v>
      </c>
      <c r="BG307">
        <v>1934.687142857143</v>
      </c>
      <c r="BH307">
        <v>35.713314285714283</v>
      </c>
      <c r="BI307">
        <v>35.122342857142847</v>
      </c>
      <c r="BJ307">
        <v>1918.8757142857139</v>
      </c>
      <c r="BK307">
        <v>35.516071428571429</v>
      </c>
      <c r="BL307">
        <v>650.01642857142849</v>
      </c>
      <c r="BM307">
        <v>100.9678571428571</v>
      </c>
      <c r="BN307">
        <v>0.10003651428571431</v>
      </c>
      <c r="BO307">
        <v>33.427842857142863</v>
      </c>
      <c r="BP307">
        <v>33.69895714285714</v>
      </c>
      <c r="BQ307">
        <v>999.89999999999986</v>
      </c>
      <c r="BR307">
        <v>0</v>
      </c>
      <c r="BS307">
        <v>0</v>
      </c>
      <c r="BT307">
        <v>9001.4299999999985</v>
      </c>
      <c r="BU307">
        <v>0</v>
      </c>
      <c r="BV307">
        <v>2049.7800000000002</v>
      </c>
      <c r="BW307">
        <v>-24.89734285714286</v>
      </c>
      <c r="BX307">
        <v>1980.521428571428</v>
      </c>
      <c r="BY307">
        <v>2005.11</v>
      </c>
      <c r="BZ307">
        <v>0.59096800000000005</v>
      </c>
      <c r="CA307">
        <v>1934.687142857143</v>
      </c>
      <c r="CB307">
        <v>35.122342857142847</v>
      </c>
      <c r="CC307">
        <v>3.60589</v>
      </c>
      <c r="CD307">
        <v>3.546219999999999</v>
      </c>
      <c r="CE307">
        <v>27.126728571428568</v>
      </c>
      <c r="CF307">
        <v>26.842657142857139</v>
      </c>
      <c r="CG307">
        <v>1200.007142857143</v>
      </c>
      <c r="CH307">
        <v>0.49995899999999999</v>
      </c>
      <c r="CI307">
        <v>0.50004099999999996</v>
      </c>
      <c r="CJ307">
        <v>0</v>
      </c>
      <c r="CK307">
        <v>1171.6600000000001</v>
      </c>
      <c r="CL307">
        <v>4.9990899999999998</v>
      </c>
      <c r="CM307">
        <v>13091.61428571429</v>
      </c>
      <c r="CN307">
        <v>9557.75</v>
      </c>
      <c r="CO307">
        <v>44</v>
      </c>
      <c r="CP307">
        <v>46.75</v>
      </c>
      <c r="CQ307">
        <v>44.875</v>
      </c>
      <c r="CR307">
        <v>45.375</v>
      </c>
      <c r="CS307">
        <v>45.25</v>
      </c>
      <c r="CT307">
        <v>597.45714285714291</v>
      </c>
      <c r="CU307">
        <v>597.55000000000007</v>
      </c>
      <c r="CV307">
        <v>0</v>
      </c>
      <c r="CW307">
        <v>1676575080.3</v>
      </c>
      <c r="CX307">
        <v>0</v>
      </c>
      <c r="CY307">
        <v>1676570481.5999999</v>
      </c>
      <c r="CZ307" t="s">
        <v>356</v>
      </c>
      <c r="DA307">
        <v>1676570481.5999999</v>
      </c>
      <c r="DB307">
        <v>1676570479.5999999</v>
      </c>
      <c r="DC307">
        <v>11</v>
      </c>
      <c r="DD307">
        <v>-8.3000000000000004E-2</v>
      </c>
      <c r="DE307">
        <v>1.9E-2</v>
      </c>
      <c r="DF307">
        <v>-6.1429999999999998</v>
      </c>
      <c r="DG307">
        <v>0.19700000000000001</v>
      </c>
      <c r="DH307">
        <v>415</v>
      </c>
      <c r="DI307">
        <v>33</v>
      </c>
      <c r="DJ307">
        <v>0.52</v>
      </c>
      <c r="DK307">
        <v>0.45</v>
      </c>
      <c r="DL307">
        <v>-25.108255</v>
      </c>
      <c r="DM307">
        <v>0.6241035647280303</v>
      </c>
      <c r="DN307">
        <v>9.6752901636075153E-2</v>
      </c>
      <c r="DO307">
        <v>0</v>
      </c>
      <c r="DP307">
        <v>0.58288964999999993</v>
      </c>
      <c r="DQ307">
        <v>6.3180540337710714E-2</v>
      </c>
      <c r="DR307">
        <v>6.7378346727639494E-3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3.2958400000000001</v>
      </c>
      <c r="EB307">
        <v>2.62521</v>
      </c>
      <c r="EC307">
        <v>0.27603299999999997</v>
      </c>
      <c r="ED307">
        <v>0.275669</v>
      </c>
      <c r="EE307">
        <v>0.143456</v>
      </c>
      <c r="EF307">
        <v>0.14041500000000001</v>
      </c>
      <c r="EG307">
        <v>21783.4</v>
      </c>
      <c r="EH307">
        <v>22107</v>
      </c>
      <c r="EI307">
        <v>28017.5</v>
      </c>
      <c r="EJ307">
        <v>29402.9</v>
      </c>
      <c r="EK307">
        <v>33052.1</v>
      </c>
      <c r="EL307">
        <v>35090.1</v>
      </c>
      <c r="EM307">
        <v>39571.800000000003</v>
      </c>
      <c r="EN307">
        <v>42018</v>
      </c>
      <c r="EO307">
        <v>2.1906500000000002</v>
      </c>
      <c r="EP307">
        <v>2.1819999999999999</v>
      </c>
      <c r="EQ307">
        <v>0.112548</v>
      </c>
      <c r="ER307">
        <v>0</v>
      </c>
      <c r="ES307">
        <v>31.872499999999999</v>
      </c>
      <c r="ET307">
        <v>999.9</v>
      </c>
      <c r="EU307">
        <v>76.3</v>
      </c>
      <c r="EV307">
        <v>33</v>
      </c>
      <c r="EW307">
        <v>38.1783</v>
      </c>
      <c r="EX307">
        <v>57.006500000000003</v>
      </c>
      <c r="EY307">
        <v>-4.3790100000000001</v>
      </c>
      <c r="EZ307">
        <v>2</v>
      </c>
      <c r="FA307">
        <v>0.547099</v>
      </c>
      <c r="FB307">
        <v>0.67825999999999997</v>
      </c>
      <c r="FC307">
        <v>20.270700000000001</v>
      </c>
      <c r="FD307">
        <v>5.2181899999999999</v>
      </c>
      <c r="FE307">
        <v>12.0099</v>
      </c>
      <c r="FF307">
        <v>4.9862000000000002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1.8621799999999999</v>
      </c>
      <c r="FN307">
        <v>1.86429</v>
      </c>
      <c r="FO307">
        <v>1.8603099999999999</v>
      </c>
      <c r="FP307">
        <v>1.86097</v>
      </c>
      <c r="FQ307">
        <v>1.8602000000000001</v>
      </c>
      <c r="FR307">
        <v>1.86188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-9.09</v>
      </c>
      <c r="GH307">
        <v>0.19719999999999999</v>
      </c>
      <c r="GI307">
        <v>-4.4815386914191997</v>
      </c>
      <c r="GJ307">
        <v>-4.8024823865547416E-3</v>
      </c>
      <c r="GK307">
        <v>2.2541114550050859E-6</v>
      </c>
      <c r="GL307">
        <v>-5.2254267566753844E-10</v>
      </c>
      <c r="GM307">
        <v>0.19724000000001499</v>
      </c>
      <c r="GN307">
        <v>0</v>
      </c>
      <c r="GO307">
        <v>0</v>
      </c>
      <c r="GP307">
        <v>0</v>
      </c>
      <c r="GQ307">
        <v>6</v>
      </c>
      <c r="GR307">
        <v>2068</v>
      </c>
      <c r="GS307">
        <v>3</v>
      </c>
      <c r="GT307">
        <v>31</v>
      </c>
      <c r="GU307">
        <v>76.5</v>
      </c>
      <c r="GV307">
        <v>76.5</v>
      </c>
      <c r="GW307">
        <v>4.6630900000000004</v>
      </c>
      <c r="GX307">
        <v>2.4645999999999999</v>
      </c>
      <c r="GY307">
        <v>2.04834</v>
      </c>
      <c r="GZ307">
        <v>2.6257299999999999</v>
      </c>
      <c r="HA307">
        <v>2.1972700000000001</v>
      </c>
      <c r="HB307">
        <v>2.2985799999999998</v>
      </c>
      <c r="HC307">
        <v>38.452399999999997</v>
      </c>
      <c r="HD307">
        <v>14.7012</v>
      </c>
      <c r="HE307">
        <v>18</v>
      </c>
      <c r="HF307">
        <v>687.25400000000002</v>
      </c>
      <c r="HG307">
        <v>757.28599999999994</v>
      </c>
      <c r="HH307">
        <v>31.000499999999999</v>
      </c>
      <c r="HI307">
        <v>34.209200000000003</v>
      </c>
      <c r="HJ307">
        <v>30.000900000000001</v>
      </c>
      <c r="HK307">
        <v>34.036799999999999</v>
      </c>
      <c r="HL307">
        <v>34.044800000000002</v>
      </c>
      <c r="HM307">
        <v>93.281800000000004</v>
      </c>
      <c r="HN307">
        <v>6.6339399999999999</v>
      </c>
      <c r="HO307">
        <v>100</v>
      </c>
      <c r="HP307">
        <v>31</v>
      </c>
      <c r="HQ307">
        <v>1949.68</v>
      </c>
      <c r="HR307">
        <v>35.225299999999997</v>
      </c>
      <c r="HS307">
        <v>98.760800000000003</v>
      </c>
      <c r="HT307">
        <v>97.444699999999997</v>
      </c>
    </row>
    <row r="308" spans="1:228" x14ac:dyDescent="0.2">
      <c r="A308">
        <v>293</v>
      </c>
      <c r="B308">
        <v>1676575072.5999999</v>
      </c>
      <c r="C308">
        <v>1166</v>
      </c>
      <c r="D308" t="s">
        <v>945</v>
      </c>
      <c r="E308" t="s">
        <v>946</v>
      </c>
      <c r="F308">
        <v>4</v>
      </c>
      <c r="G308">
        <v>1676575070.2874999</v>
      </c>
      <c r="H308">
        <f t="shared" si="136"/>
        <v>6.7724155257050756E-4</v>
      </c>
      <c r="I308">
        <f t="shared" si="137"/>
        <v>0.67724155257050755</v>
      </c>
      <c r="J308">
        <f t="shared" si="138"/>
        <v>14.944978383971788</v>
      </c>
      <c r="K308">
        <f t="shared" si="139"/>
        <v>1915.90625</v>
      </c>
      <c r="L308">
        <f t="shared" si="140"/>
        <v>1272.6802242404217</v>
      </c>
      <c r="M308">
        <f t="shared" si="141"/>
        <v>128.62451005690556</v>
      </c>
      <c r="N308">
        <f t="shared" si="142"/>
        <v>193.63269580800821</v>
      </c>
      <c r="O308">
        <f t="shared" si="143"/>
        <v>4.0135845106062211E-2</v>
      </c>
      <c r="P308">
        <f t="shared" si="144"/>
        <v>2.7656910258243053</v>
      </c>
      <c r="Q308">
        <f t="shared" si="145"/>
        <v>3.9815051925497946E-2</v>
      </c>
      <c r="R308">
        <f t="shared" si="146"/>
        <v>2.4913015595425178E-2</v>
      </c>
      <c r="S308">
        <f t="shared" si="147"/>
        <v>226.11646761172631</v>
      </c>
      <c r="T308">
        <f t="shared" si="148"/>
        <v>34.650992744562558</v>
      </c>
      <c r="U308">
        <f t="shared" si="149"/>
        <v>33.699037500000003</v>
      </c>
      <c r="V308">
        <f t="shared" si="150"/>
        <v>5.2539650250082666</v>
      </c>
      <c r="W308">
        <f t="shared" si="151"/>
        <v>69.734321626730775</v>
      </c>
      <c r="X308">
        <f t="shared" si="152"/>
        <v>3.6102553835936413</v>
      </c>
      <c r="Y308">
        <f t="shared" si="153"/>
        <v>5.1771571005141128</v>
      </c>
      <c r="Z308">
        <f t="shared" si="154"/>
        <v>1.6437096414146253</v>
      </c>
      <c r="AA308">
        <f t="shared" si="155"/>
        <v>-29.866352468359384</v>
      </c>
      <c r="AB308">
        <f t="shared" si="156"/>
        <v>-39.242291783389774</v>
      </c>
      <c r="AC308">
        <f t="shared" si="157"/>
        <v>-3.2676842721066701</v>
      </c>
      <c r="AD308">
        <f t="shared" si="158"/>
        <v>153.74013908787049</v>
      </c>
      <c r="AE308">
        <f t="shared" si="159"/>
        <v>25.847635725534676</v>
      </c>
      <c r="AF308">
        <f t="shared" si="160"/>
        <v>0.66747371266132294</v>
      </c>
      <c r="AG308">
        <f t="shared" si="161"/>
        <v>14.944978383971788</v>
      </c>
      <c r="AH308">
        <v>2011.1072577697701</v>
      </c>
      <c r="AI308">
        <v>1990.1173939393941</v>
      </c>
      <c r="AJ308">
        <v>1.778427888126477</v>
      </c>
      <c r="AK308">
        <v>61.748436210949897</v>
      </c>
      <c r="AL308">
        <f t="shared" si="162"/>
        <v>0.67724155257050755</v>
      </c>
      <c r="AM308">
        <v>35.12571459922674</v>
      </c>
      <c r="AN308">
        <v>35.727289696969677</v>
      </c>
      <c r="AO308">
        <v>2.024543077049029E-4</v>
      </c>
      <c r="AP308">
        <v>100.5812648026685</v>
      </c>
      <c r="AQ308">
        <v>11</v>
      </c>
      <c r="AR308">
        <v>2</v>
      </c>
      <c r="AS308">
        <f t="shared" si="163"/>
        <v>1</v>
      </c>
      <c r="AT308">
        <f t="shared" si="164"/>
        <v>0</v>
      </c>
      <c r="AU308">
        <f t="shared" si="165"/>
        <v>47214.885709097209</v>
      </c>
      <c r="AV308">
        <f t="shared" si="166"/>
        <v>1199.9925000000001</v>
      </c>
      <c r="AW308">
        <f t="shared" si="167"/>
        <v>1025.9199510941587</v>
      </c>
      <c r="AX308">
        <f t="shared" si="168"/>
        <v>0.85493863594494024</v>
      </c>
      <c r="AY308">
        <f t="shared" si="169"/>
        <v>0.18843156737373468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1676575070.2874999</v>
      </c>
      <c r="BF308">
        <v>1915.90625</v>
      </c>
      <c r="BG308">
        <v>1940.94625</v>
      </c>
      <c r="BH308">
        <v>35.721812499999999</v>
      </c>
      <c r="BI308">
        <v>35.1276875</v>
      </c>
      <c r="BJ308">
        <v>1925.0062499999999</v>
      </c>
      <c r="BK308">
        <v>35.524574999999999</v>
      </c>
      <c r="BL308">
        <v>649.99487499999998</v>
      </c>
      <c r="BM308">
        <v>100.96599999999999</v>
      </c>
      <c r="BN308">
        <v>9.9851112500000005E-2</v>
      </c>
      <c r="BO308">
        <v>33.435850000000002</v>
      </c>
      <c r="BP308">
        <v>33.699037500000003</v>
      </c>
      <c r="BQ308">
        <v>999.9</v>
      </c>
      <c r="BR308">
        <v>0</v>
      </c>
      <c r="BS308">
        <v>0</v>
      </c>
      <c r="BT308">
        <v>9006.8737499999988</v>
      </c>
      <c r="BU308">
        <v>0</v>
      </c>
      <c r="BV308">
        <v>1973.1712500000001</v>
      </c>
      <c r="BW308">
        <v>-25.0417375</v>
      </c>
      <c r="BX308">
        <v>1986.8812499999999</v>
      </c>
      <c r="BY308">
        <v>2011.61</v>
      </c>
      <c r="BZ308">
        <v>0.59412287500000005</v>
      </c>
      <c r="CA308">
        <v>1940.94625</v>
      </c>
      <c r="CB308">
        <v>35.1276875</v>
      </c>
      <c r="CC308">
        <v>3.6066912499999999</v>
      </c>
      <c r="CD308">
        <v>3.5467037499999998</v>
      </c>
      <c r="CE308">
        <v>27.130524999999999</v>
      </c>
      <c r="CF308">
        <v>26.844987499999998</v>
      </c>
      <c r="CG308">
        <v>1199.9925000000001</v>
      </c>
      <c r="CH308">
        <v>0.49996075000000001</v>
      </c>
      <c r="CI308">
        <v>0.50003924999999994</v>
      </c>
      <c r="CJ308">
        <v>0</v>
      </c>
      <c r="CK308">
        <v>1171.50875</v>
      </c>
      <c r="CL308">
        <v>4.9990899999999998</v>
      </c>
      <c r="CM308">
        <v>13018.625</v>
      </c>
      <c r="CN308">
        <v>9557.6512500000008</v>
      </c>
      <c r="CO308">
        <v>44</v>
      </c>
      <c r="CP308">
        <v>46.75</v>
      </c>
      <c r="CQ308">
        <v>44.875</v>
      </c>
      <c r="CR308">
        <v>45.375</v>
      </c>
      <c r="CS308">
        <v>45.273249999999997</v>
      </c>
      <c r="CT308">
        <v>597.45125000000007</v>
      </c>
      <c r="CU308">
        <v>597.54124999999999</v>
      </c>
      <c r="CV308">
        <v>0</v>
      </c>
      <c r="CW308">
        <v>1676575084.5</v>
      </c>
      <c r="CX308">
        <v>0</v>
      </c>
      <c r="CY308">
        <v>1676570481.5999999</v>
      </c>
      <c r="CZ308" t="s">
        <v>356</v>
      </c>
      <c r="DA308">
        <v>1676570481.5999999</v>
      </c>
      <c r="DB308">
        <v>1676570479.5999999</v>
      </c>
      <c r="DC308">
        <v>11</v>
      </c>
      <c r="DD308">
        <v>-8.3000000000000004E-2</v>
      </c>
      <c r="DE308">
        <v>1.9E-2</v>
      </c>
      <c r="DF308">
        <v>-6.1429999999999998</v>
      </c>
      <c r="DG308">
        <v>0.19700000000000001</v>
      </c>
      <c r="DH308">
        <v>415</v>
      </c>
      <c r="DI308">
        <v>33</v>
      </c>
      <c r="DJ308">
        <v>0.52</v>
      </c>
      <c r="DK308">
        <v>0.45</v>
      </c>
      <c r="DL308">
        <v>-25.08014390243903</v>
      </c>
      <c r="DM308">
        <v>0.73889686411149258</v>
      </c>
      <c r="DN308">
        <v>0.10607117502006309</v>
      </c>
      <c r="DO308">
        <v>0</v>
      </c>
      <c r="DP308">
        <v>0.58749939024390252</v>
      </c>
      <c r="DQ308">
        <v>4.3283832752612668E-2</v>
      </c>
      <c r="DR308">
        <v>4.5480669165017789E-3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3.2955800000000002</v>
      </c>
      <c r="EB308">
        <v>2.6252200000000001</v>
      </c>
      <c r="EC308">
        <v>0.27656900000000001</v>
      </c>
      <c r="ED308">
        <v>0.27620600000000001</v>
      </c>
      <c r="EE308">
        <v>0.143479</v>
      </c>
      <c r="EF308">
        <v>0.140427</v>
      </c>
      <c r="EG308">
        <v>21766.799999999999</v>
      </c>
      <c r="EH308">
        <v>22089.9</v>
      </c>
      <c r="EI308">
        <v>28017.1</v>
      </c>
      <c r="EJ308">
        <v>29402.2</v>
      </c>
      <c r="EK308">
        <v>33050.6</v>
      </c>
      <c r="EL308">
        <v>35088.800000000003</v>
      </c>
      <c r="EM308">
        <v>39571.1</v>
      </c>
      <c r="EN308">
        <v>42017</v>
      </c>
      <c r="EO308">
        <v>2.19035</v>
      </c>
      <c r="EP308">
        <v>2.1820200000000001</v>
      </c>
      <c r="EQ308">
        <v>0.112507</v>
      </c>
      <c r="ER308">
        <v>0</v>
      </c>
      <c r="ES308">
        <v>31.8811</v>
      </c>
      <c r="ET308">
        <v>999.9</v>
      </c>
      <c r="EU308">
        <v>76.3</v>
      </c>
      <c r="EV308">
        <v>33</v>
      </c>
      <c r="EW308">
        <v>38.18</v>
      </c>
      <c r="EX308">
        <v>57.036499999999997</v>
      </c>
      <c r="EY308">
        <v>-4.3429500000000001</v>
      </c>
      <c r="EZ308">
        <v>2</v>
      </c>
      <c r="FA308">
        <v>0.54806900000000003</v>
      </c>
      <c r="FB308">
        <v>0.67989900000000003</v>
      </c>
      <c r="FC308">
        <v>20.270700000000001</v>
      </c>
      <c r="FD308">
        <v>5.2181899999999999</v>
      </c>
      <c r="FE308">
        <v>12.0099</v>
      </c>
      <c r="FF308">
        <v>4.9862000000000002</v>
      </c>
      <c r="FG308">
        <v>3.2844799999999998</v>
      </c>
      <c r="FH308">
        <v>9999</v>
      </c>
      <c r="FI308">
        <v>9999</v>
      </c>
      <c r="FJ308">
        <v>9999</v>
      </c>
      <c r="FK308">
        <v>999.9</v>
      </c>
      <c r="FL308">
        <v>1.8658300000000001</v>
      </c>
      <c r="FM308">
        <v>1.8621799999999999</v>
      </c>
      <c r="FN308">
        <v>1.8642399999999999</v>
      </c>
      <c r="FO308">
        <v>1.86033</v>
      </c>
      <c r="FP308">
        <v>1.8609599999999999</v>
      </c>
      <c r="FQ308">
        <v>1.86019</v>
      </c>
      <c r="FR308">
        <v>1.86188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-9.11</v>
      </c>
      <c r="GH308">
        <v>0.19719999999999999</v>
      </c>
      <c r="GI308">
        <v>-4.4815386914191997</v>
      </c>
      <c r="GJ308">
        <v>-4.8024823865547416E-3</v>
      </c>
      <c r="GK308">
        <v>2.2541114550050859E-6</v>
      </c>
      <c r="GL308">
        <v>-5.2254267566753844E-10</v>
      </c>
      <c r="GM308">
        <v>0.19724000000001499</v>
      </c>
      <c r="GN308">
        <v>0</v>
      </c>
      <c r="GO308">
        <v>0</v>
      </c>
      <c r="GP308">
        <v>0</v>
      </c>
      <c r="GQ308">
        <v>6</v>
      </c>
      <c r="GR308">
        <v>2068</v>
      </c>
      <c r="GS308">
        <v>3</v>
      </c>
      <c r="GT308">
        <v>31</v>
      </c>
      <c r="GU308">
        <v>76.5</v>
      </c>
      <c r="GV308">
        <v>76.5</v>
      </c>
      <c r="GW308">
        <v>4.6752900000000004</v>
      </c>
      <c r="GX308">
        <v>2.4584999999999999</v>
      </c>
      <c r="GY308">
        <v>2.04834</v>
      </c>
      <c r="GZ308">
        <v>2.6257299999999999</v>
      </c>
      <c r="HA308">
        <v>2.1972700000000001</v>
      </c>
      <c r="HB308">
        <v>2.35107</v>
      </c>
      <c r="HC308">
        <v>38.452399999999997</v>
      </c>
      <c r="HD308">
        <v>14.7012</v>
      </c>
      <c r="HE308">
        <v>18</v>
      </c>
      <c r="HF308">
        <v>687.1</v>
      </c>
      <c r="HG308">
        <v>757.41399999999999</v>
      </c>
      <c r="HH308">
        <v>31.000499999999999</v>
      </c>
      <c r="HI308">
        <v>34.218699999999998</v>
      </c>
      <c r="HJ308">
        <v>30.001100000000001</v>
      </c>
      <c r="HK308">
        <v>34.045499999999997</v>
      </c>
      <c r="HL308">
        <v>34.053100000000001</v>
      </c>
      <c r="HM308">
        <v>93.519499999999994</v>
      </c>
      <c r="HN308">
        <v>6.6339399999999999</v>
      </c>
      <c r="HO308">
        <v>100</v>
      </c>
      <c r="HP308">
        <v>31</v>
      </c>
      <c r="HQ308">
        <v>1956.36</v>
      </c>
      <c r="HR308">
        <v>35.2393</v>
      </c>
      <c r="HS308">
        <v>98.759100000000004</v>
      </c>
      <c r="HT308">
        <v>97.442400000000006</v>
      </c>
    </row>
    <row r="309" spans="1:228" x14ac:dyDescent="0.2">
      <c r="A309">
        <v>294</v>
      </c>
      <c r="B309">
        <v>1676575076.5999999</v>
      </c>
      <c r="C309">
        <v>1170</v>
      </c>
      <c r="D309" t="s">
        <v>947</v>
      </c>
      <c r="E309" t="s">
        <v>948</v>
      </c>
      <c r="F309">
        <v>4</v>
      </c>
      <c r="G309">
        <v>1676575074.5999999</v>
      </c>
      <c r="H309">
        <f t="shared" si="136"/>
        <v>6.7976319430428968E-4</v>
      </c>
      <c r="I309">
        <f t="shared" si="137"/>
        <v>0.67976319430428966</v>
      </c>
      <c r="J309">
        <f t="shared" si="138"/>
        <v>15.146869242607591</v>
      </c>
      <c r="K309">
        <f t="shared" si="139"/>
        <v>1923.228571428572</v>
      </c>
      <c r="L309">
        <f t="shared" si="140"/>
        <v>1273.234003362036</v>
      </c>
      <c r="M309">
        <f t="shared" si="141"/>
        <v>128.6788721236835</v>
      </c>
      <c r="N309">
        <f t="shared" si="142"/>
        <v>194.37030644327106</v>
      </c>
      <c r="O309">
        <f t="shared" si="143"/>
        <v>4.0236000827020002E-2</v>
      </c>
      <c r="P309">
        <f t="shared" si="144"/>
        <v>2.7615169797257879</v>
      </c>
      <c r="Q309">
        <f t="shared" si="145"/>
        <v>3.9913128487638297E-2</v>
      </c>
      <c r="R309">
        <f t="shared" si="146"/>
        <v>2.4974498011655348E-2</v>
      </c>
      <c r="S309">
        <f t="shared" si="147"/>
        <v>226.11754980831211</v>
      </c>
      <c r="T309">
        <f t="shared" si="148"/>
        <v>34.660290684447467</v>
      </c>
      <c r="U309">
        <f t="shared" si="149"/>
        <v>33.710257142857152</v>
      </c>
      <c r="V309">
        <f t="shared" si="150"/>
        <v>5.2572612429120955</v>
      </c>
      <c r="W309">
        <f t="shared" si="151"/>
        <v>69.726857327010194</v>
      </c>
      <c r="X309">
        <f t="shared" si="152"/>
        <v>3.6115459999787047</v>
      </c>
      <c r="Y309">
        <f t="shared" si="153"/>
        <v>5.1795622783356032</v>
      </c>
      <c r="Z309">
        <f t="shared" si="154"/>
        <v>1.6457152429333908</v>
      </c>
      <c r="AA309">
        <f t="shared" si="155"/>
        <v>-29.977556868819175</v>
      </c>
      <c r="AB309">
        <f t="shared" si="156"/>
        <v>-39.61880303913955</v>
      </c>
      <c r="AC309">
        <f t="shared" si="157"/>
        <v>-3.3043381351021295</v>
      </c>
      <c r="AD309">
        <f t="shared" si="158"/>
        <v>153.21685176525125</v>
      </c>
      <c r="AE309">
        <f t="shared" si="159"/>
        <v>25.651295609271006</v>
      </c>
      <c r="AF309">
        <f t="shared" si="160"/>
        <v>0.67358111408842569</v>
      </c>
      <c r="AG309">
        <f t="shared" si="161"/>
        <v>15.146869242607591</v>
      </c>
      <c r="AH309">
        <v>2017.992486267852</v>
      </c>
      <c r="AI309">
        <v>1997.049454545454</v>
      </c>
      <c r="AJ309">
        <v>1.714655262142639</v>
      </c>
      <c r="AK309">
        <v>61.748436210949897</v>
      </c>
      <c r="AL309">
        <f t="shared" si="162"/>
        <v>0.67976319430428966</v>
      </c>
      <c r="AM309">
        <v>35.134206929534763</v>
      </c>
      <c r="AN309">
        <v>35.737826666666663</v>
      </c>
      <c r="AO309">
        <v>2.3466985892703509E-4</v>
      </c>
      <c r="AP309">
        <v>100.5812648026685</v>
      </c>
      <c r="AQ309">
        <v>11</v>
      </c>
      <c r="AR309">
        <v>2</v>
      </c>
      <c r="AS309">
        <f t="shared" si="163"/>
        <v>1</v>
      </c>
      <c r="AT309">
        <f t="shared" si="164"/>
        <v>0</v>
      </c>
      <c r="AU309">
        <f t="shared" si="165"/>
        <v>47099.074960129845</v>
      </c>
      <c r="AV309">
        <f t="shared" si="166"/>
        <v>1199.997142857143</v>
      </c>
      <c r="AW309">
        <f t="shared" si="167"/>
        <v>1025.9240278799546</v>
      </c>
      <c r="AX309">
        <f t="shared" si="168"/>
        <v>0.85493872546835603</v>
      </c>
      <c r="AY309">
        <f t="shared" si="169"/>
        <v>0.18843174015392711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1676575074.5999999</v>
      </c>
      <c r="BF309">
        <v>1923.228571428572</v>
      </c>
      <c r="BG309">
        <v>1948.1028571428569</v>
      </c>
      <c r="BH309">
        <v>35.735028571428572</v>
      </c>
      <c r="BI309">
        <v>35.135471428571421</v>
      </c>
      <c r="BJ309">
        <v>1932.3442857142859</v>
      </c>
      <c r="BK309">
        <v>35.537757142857139</v>
      </c>
      <c r="BL309">
        <v>649.99042857142854</v>
      </c>
      <c r="BM309">
        <v>100.9645714285714</v>
      </c>
      <c r="BN309">
        <v>0.1000182571428572</v>
      </c>
      <c r="BO309">
        <v>33.444142857142857</v>
      </c>
      <c r="BP309">
        <v>33.710257142857152</v>
      </c>
      <c r="BQ309">
        <v>999.89999999999986</v>
      </c>
      <c r="BR309">
        <v>0</v>
      </c>
      <c r="BS309">
        <v>0</v>
      </c>
      <c r="BT309">
        <v>8984.8200000000015</v>
      </c>
      <c r="BU309">
        <v>0</v>
      </c>
      <c r="BV309">
        <v>1613.268571428571</v>
      </c>
      <c r="BW309">
        <v>-24.875857142857139</v>
      </c>
      <c r="BX309">
        <v>1994.502857142857</v>
      </c>
      <c r="BY309">
        <v>2019.045714285714</v>
      </c>
      <c r="BZ309">
        <v>0.59953857142857137</v>
      </c>
      <c r="CA309">
        <v>1948.1028571428569</v>
      </c>
      <c r="CB309">
        <v>35.135471428571421</v>
      </c>
      <c r="CC309">
        <v>3.6079671428571429</v>
      </c>
      <c r="CD309">
        <v>3.5474357142857138</v>
      </c>
      <c r="CE309">
        <v>27.136571428571429</v>
      </c>
      <c r="CF309">
        <v>26.848485714285719</v>
      </c>
      <c r="CG309">
        <v>1199.997142857143</v>
      </c>
      <c r="CH309">
        <v>0.49995899999999999</v>
      </c>
      <c r="CI309">
        <v>0.50004099999999996</v>
      </c>
      <c r="CJ309">
        <v>0</v>
      </c>
      <c r="CK309">
        <v>1171.161428571429</v>
      </c>
      <c r="CL309">
        <v>4.9990899999999998</v>
      </c>
      <c r="CM309">
        <v>13040.37142857143</v>
      </c>
      <c r="CN309">
        <v>9557.6885714285709</v>
      </c>
      <c r="CO309">
        <v>44</v>
      </c>
      <c r="CP309">
        <v>46.767714285714291</v>
      </c>
      <c r="CQ309">
        <v>44.892714285714291</v>
      </c>
      <c r="CR309">
        <v>45.375</v>
      </c>
      <c r="CS309">
        <v>45.276571428571437</v>
      </c>
      <c r="CT309">
        <v>597.44999999999993</v>
      </c>
      <c r="CU309">
        <v>597.54714285714283</v>
      </c>
      <c r="CV309">
        <v>0</v>
      </c>
      <c r="CW309">
        <v>1676575088.7</v>
      </c>
      <c r="CX309">
        <v>0</v>
      </c>
      <c r="CY309">
        <v>1676570481.5999999</v>
      </c>
      <c r="CZ309" t="s">
        <v>356</v>
      </c>
      <c r="DA309">
        <v>1676570481.5999999</v>
      </c>
      <c r="DB309">
        <v>1676570479.5999999</v>
      </c>
      <c r="DC309">
        <v>11</v>
      </c>
      <c r="DD309">
        <v>-8.3000000000000004E-2</v>
      </c>
      <c r="DE309">
        <v>1.9E-2</v>
      </c>
      <c r="DF309">
        <v>-6.1429999999999998</v>
      </c>
      <c r="DG309">
        <v>0.19700000000000001</v>
      </c>
      <c r="DH309">
        <v>415</v>
      </c>
      <c r="DI309">
        <v>33</v>
      </c>
      <c r="DJ309">
        <v>0.52</v>
      </c>
      <c r="DK309">
        <v>0.45</v>
      </c>
      <c r="DL309">
        <v>-25.030836585365851</v>
      </c>
      <c r="DM309">
        <v>0.94120348432054635</v>
      </c>
      <c r="DN309">
        <v>0.11999893039380551</v>
      </c>
      <c r="DO309">
        <v>0</v>
      </c>
      <c r="DP309">
        <v>0.5909970731707318</v>
      </c>
      <c r="DQ309">
        <v>4.4905797909407193E-2</v>
      </c>
      <c r="DR309">
        <v>4.716946337488228E-3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3.2956400000000001</v>
      </c>
      <c r="EB309">
        <v>2.6252</v>
      </c>
      <c r="EC309">
        <v>0.27710800000000002</v>
      </c>
      <c r="ED309">
        <v>0.27673900000000001</v>
      </c>
      <c r="EE309">
        <v>0.14350499999999999</v>
      </c>
      <c r="EF309">
        <v>0.14044100000000001</v>
      </c>
      <c r="EG309">
        <v>21749.9</v>
      </c>
      <c r="EH309">
        <v>22073.1</v>
      </c>
      <c r="EI309">
        <v>28016.400000000001</v>
      </c>
      <c r="EJ309">
        <v>29401.7</v>
      </c>
      <c r="EK309">
        <v>33048.800000000003</v>
      </c>
      <c r="EL309">
        <v>35087.699999999997</v>
      </c>
      <c r="EM309">
        <v>39570.1</v>
      </c>
      <c r="EN309">
        <v>42016.4</v>
      </c>
      <c r="EO309">
        <v>2.1903700000000002</v>
      </c>
      <c r="EP309">
        <v>2.1817299999999999</v>
      </c>
      <c r="EQ309">
        <v>0.112437</v>
      </c>
      <c r="ER309">
        <v>0</v>
      </c>
      <c r="ES309">
        <v>31.890899999999998</v>
      </c>
      <c r="ET309">
        <v>999.9</v>
      </c>
      <c r="EU309">
        <v>76.3</v>
      </c>
      <c r="EV309">
        <v>33</v>
      </c>
      <c r="EW309">
        <v>38.174700000000001</v>
      </c>
      <c r="EX309">
        <v>56.706499999999998</v>
      </c>
      <c r="EY309">
        <v>-4.2588100000000004</v>
      </c>
      <c r="EZ309">
        <v>2</v>
      </c>
      <c r="FA309">
        <v>0.54867100000000002</v>
      </c>
      <c r="FB309">
        <v>0.68262500000000004</v>
      </c>
      <c r="FC309">
        <v>20.270600000000002</v>
      </c>
      <c r="FD309">
        <v>5.2183400000000004</v>
      </c>
      <c r="FE309">
        <v>12.0099</v>
      </c>
      <c r="FF309">
        <v>4.9859999999999998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1.8658300000000001</v>
      </c>
      <c r="FM309">
        <v>1.8621799999999999</v>
      </c>
      <c r="FN309">
        <v>1.86426</v>
      </c>
      <c r="FO309">
        <v>1.86033</v>
      </c>
      <c r="FP309">
        <v>1.8610100000000001</v>
      </c>
      <c r="FQ309">
        <v>1.86019</v>
      </c>
      <c r="FR309">
        <v>1.86188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-9.1199999999999992</v>
      </c>
      <c r="GH309">
        <v>0.19719999999999999</v>
      </c>
      <c r="GI309">
        <v>-4.4815386914191997</v>
      </c>
      <c r="GJ309">
        <v>-4.8024823865547416E-3</v>
      </c>
      <c r="GK309">
        <v>2.2541114550050859E-6</v>
      </c>
      <c r="GL309">
        <v>-5.2254267566753844E-10</v>
      </c>
      <c r="GM309">
        <v>0.19724000000001499</v>
      </c>
      <c r="GN309">
        <v>0</v>
      </c>
      <c r="GO309">
        <v>0</v>
      </c>
      <c r="GP309">
        <v>0</v>
      </c>
      <c r="GQ309">
        <v>6</v>
      </c>
      <c r="GR309">
        <v>2068</v>
      </c>
      <c r="GS309">
        <v>3</v>
      </c>
      <c r="GT309">
        <v>31</v>
      </c>
      <c r="GU309">
        <v>76.599999999999994</v>
      </c>
      <c r="GV309">
        <v>76.599999999999994</v>
      </c>
      <c r="GW309">
        <v>4.6875</v>
      </c>
      <c r="GX309">
        <v>2.4536099999999998</v>
      </c>
      <c r="GY309">
        <v>2.04834</v>
      </c>
      <c r="GZ309">
        <v>2.6257299999999999</v>
      </c>
      <c r="HA309">
        <v>2.1972700000000001</v>
      </c>
      <c r="HB309">
        <v>2.33887</v>
      </c>
      <c r="HC309">
        <v>38.452399999999997</v>
      </c>
      <c r="HD309">
        <v>14.692399999999999</v>
      </c>
      <c r="HE309">
        <v>18</v>
      </c>
      <c r="HF309">
        <v>687.20600000000002</v>
      </c>
      <c r="HG309">
        <v>757.22</v>
      </c>
      <c r="HH309">
        <v>31.000699999999998</v>
      </c>
      <c r="HI309">
        <v>34.227200000000003</v>
      </c>
      <c r="HJ309">
        <v>30.001000000000001</v>
      </c>
      <c r="HK309">
        <v>34.053400000000003</v>
      </c>
      <c r="HL309">
        <v>34.061100000000003</v>
      </c>
      <c r="HM309">
        <v>93.763000000000005</v>
      </c>
      <c r="HN309">
        <v>6.3510099999999996</v>
      </c>
      <c r="HO309">
        <v>100</v>
      </c>
      <c r="HP309">
        <v>31</v>
      </c>
      <c r="HQ309">
        <v>1963.05</v>
      </c>
      <c r="HR309">
        <v>35.261600000000001</v>
      </c>
      <c r="HS309">
        <v>98.756699999999995</v>
      </c>
      <c r="HT309">
        <v>97.440799999999996</v>
      </c>
    </row>
    <row r="310" spans="1:228" x14ac:dyDescent="0.2">
      <c r="A310">
        <v>295</v>
      </c>
      <c r="B310">
        <v>1676575080.5999999</v>
      </c>
      <c r="C310">
        <v>1174</v>
      </c>
      <c r="D310" t="s">
        <v>949</v>
      </c>
      <c r="E310" t="s">
        <v>950</v>
      </c>
      <c r="F310">
        <v>4</v>
      </c>
      <c r="G310">
        <v>1676575078.2874999</v>
      </c>
      <c r="H310">
        <f t="shared" si="136"/>
        <v>6.8791081153835173E-4</v>
      </c>
      <c r="I310">
        <f t="shared" si="137"/>
        <v>0.68791081153835176</v>
      </c>
      <c r="J310">
        <f t="shared" si="138"/>
        <v>14.966171273793089</v>
      </c>
      <c r="K310">
        <f t="shared" si="139"/>
        <v>1929.3062500000001</v>
      </c>
      <c r="L310">
        <f t="shared" si="140"/>
        <v>1293.7054630099601</v>
      </c>
      <c r="M310">
        <f t="shared" si="141"/>
        <v>130.75086298374202</v>
      </c>
      <c r="N310">
        <f t="shared" si="142"/>
        <v>194.98909478245358</v>
      </c>
      <c r="O310">
        <f t="shared" si="143"/>
        <v>4.0748447274207726E-2</v>
      </c>
      <c r="P310">
        <f t="shared" si="144"/>
        <v>2.7657543237756039</v>
      </c>
      <c r="Q310">
        <f t="shared" si="145"/>
        <v>4.0417837710006996E-2</v>
      </c>
      <c r="R310">
        <f t="shared" si="146"/>
        <v>2.5290628810363841E-2</v>
      </c>
      <c r="S310">
        <f t="shared" si="147"/>
        <v>226.11695661191857</v>
      </c>
      <c r="T310">
        <f t="shared" si="148"/>
        <v>34.665590834102417</v>
      </c>
      <c r="U310">
        <f t="shared" si="149"/>
        <v>33.71</v>
      </c>
      <c r="V310">
        <f t="shared" si="150"/>
        <v>5.2571856768004706</v>
      </c>
      <c r="W310">
        <f t="shared" si="151"/>
        <v>69.709303949630325</v>
      </c>
      <c r="X310">
        <f t="shared" si="152"/>
        <v>3.6125092021564513</v>
      </c>
      <c r="Y310">
        <f t="shared" si="153"/>
        <v>5.1822482760217099</v>
      </c>
      <c r="Z310">
        <f t="shared" si="154"/>
        <v>1.6446764746440192</v>
      </c>
      <c r="AA310">
        <f t="shared" si="155"/>
        <v>-30.336866788841313</v>
      </c>
      <c r="AB310">
        <f t="shared" si="156"/>
        <v>-38.260945266729799</v>
      </c>
      <c r="AC310">
        <f t="shared" si="157"/>
        <v>-3.1863396177423993</v>
      </c>
      <c r="AD310">
        <f t="shared" si="158"/>
        <v>154.33280493860505</v>
      </c>
      <c r="AE310">
        <f t="shared" si="159"/>
        <v>25.665583436150431</v>
      </c>
      <c r="AF310">
        <f t="shared" si="160"/>
        <v>0.66718575507790112</v>
      </c>
      <c r="AG310">
        <f t="shared" si="161"/>
        <v>14.966171273793089</v>
      </c>
      <c r="AH310">
        <v>2024.8780307345521</v>
      </c>
      <c r="AI310">
        <v>2003.9880606060599</v>
      </c>
      <c r="AJ310">
        <v>1.7464179481139741</v>
      </c>
      <c r="AK310">
        <v>61.748436210949897</v>
      </c>
      <c r="AL310">
        <f t="shared" si="162"/>
        <v>0.68791081153835176</v>
      </c>
      <c r="AM310">
        <v>35.138989778034457</v>
      </c>
      <c r="AN310">
        <v>35.750338181818179</v>
      </c>
      <c r="AO310">
        <v>1.5618352163490449E-4</v>
      </c>
      <c r="AP310">
        <v>100.5812648026685</v>
      </c>
      <c r="AQ310">
        <v>11</v>
      </c>
      <c r="AR310">
        <v>2</v>
      </c>
      <c r="AS310">
        <f t="shared" si="163"/>
        <v>1</v>
      </c>
      <c r="AT310">
        <f t="shared" si="164"/>
        <v>0</v>
      </c>
      <c r="AU310">
        <f t="shared" si="165"/>
        <v>47213.927224436113</v>
      </c>
      <c r="AV310">
        <f t="shared" si="166"/>
        <v>1199.9937500000001</v>
      </c>
      <c r="AW310">
        <f t="shared" si="167"/>
        <v>1025.9211510942584</v>
      </c>
      <c r="AX310">
        <f t="shared" si="168"/>
        <v>0.8549387453845142</v>
      </c>
      <c r="AY310">
        <f t="shared" si="169"/>
        <v>0.1884317785921123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1676575078.2874999</v>
      </c>
      <c r="BF310">
        <v>1929.3062500000001</v>
      </c>
      <c r="BG310">
        <v>1954.18625</v>
      </c>
      <c r="BH310">
        <v>35.743724999999998</v>
      </c>
      <c r="BI310">
        <v>35.149862499999998</v>
      </c>
      <c r="BJ310">
        <v>1938.4312500000001</v>
      </c>
      <c r="BK310">
        <v>35.546462499999997</v>
      </c>
      <c r="BL310">
        <v>649.98687500000005</v>
      </c>
      <c r="BM310">
        <v>100.967125</v>
      </c>
      <c r="BN310">
        <v>9.9823175E-2</v>
      </c>
      <c r="BO310">
        <v>33.453400000000002</v>
      </c>
      <c r="BP310">
        <v>33.71</v>
      </c>
      <c r="BQ310">
        <v>999.9</v>
      </c>
      <c r="BR310">
        <v>0</v>
      </c>
      <c r="BS310">
        <v>0</v>
      </c>
      <c r="BT310">
        <v>9007.11</v>
      </c>
      <c r="BU310">
        <v>0</v>
      </c>
      <c r="BV310">
        <v>1932.8475000000001</v>
      </c>
      <c r="BW310">
        <v>-24.881474999999998</v>
      </c>
      <c r="BX310">
        <v>2000.82</v>
      </c>
      <c r="BY310">
        <v>2025.3775000000001</v>
      </c>
      <c r="BZ310">
        <v>0.59384837499999998</v>
      </c>
      <c r="CA310">
        <v>1954.18625</v>
      </c>
      <c r="CB310">
        <v>35.149862499999998</v>
      </c>
      <c r="CC310">
        <v>3.6089437499999999</v>
      </c>
      <c r="CD310">
        <v>3.5489825000000002</v>
      </c>
      <c r="CE310">
        <v>27.141187500000001</v>
      </c>
      <c r="CF310">
        <v>26.8559375</v>
      </c>
      <c r="CG310">
        <v>1199.9937500000001</v>
      </c>
      <c r="CH310">
        <v>0.49995899999999999</v>
      </c>
      <c r="CI310">
        <v>0.50004099999999996</v>
      </c>
      <c r="CJ310">
        <v>0</v>
      </c>
      <c r="CK310">
        <v>1170.8287499999999</v>
      </c>
      <c r="CL310">
        <v>4.9990899999999998</v>
      </c>
      <c r="CM310">
        <v>13052.85</v>
      </c>
      <c r="CN310">
        <v>9557.6662500000002</v>
      </c>
      <c r="CO310">
        <v>44</v>
      </c>
      <c r="CP310">
        <v>46.804250000000003</v>
      </c>
      <c r="CQ310">
        <v>44.898249999999997</v>
      </c>
      <c r="CR310">
        <v>45.41375</v>
      </c>
      <c r="CS310">
        <v>45.311999999999998</v>
      </c>
      <c r="CT310">
        <v>597.44749999999999</v>
      </c>
      <c r="CU310">
        <v>597.54624999999999</v>
      </c>
      <c r="CV310">
        <v>0</v>
      </c>
      <c r="CW310">
        <v>1676575092.3</v>
      </c>
      <c r="CX310">
        <v>0</v>
      </c>
      <c r="CY310">
        <v>1676570481.5999999</v>
      </c>
      <c r="CZ310" t="s">
        <v>356</v>
      </c>
      <c r="DA310">
        <v>1676570481.5999999</v>
      </c>
      <c r="DB310">
        <v>1676570479.5999999</v>
      </c>
      <c r="DC310">
        <v>11</v>
      </c>
      <c r="DD310">
        <v>-8.3000000000000004E-2</v>
      </c>
      <c r="DE310">
        <v>1.9E-2</v>
      </c>
      <c r="DF310">
        <v>-6.1429999999999998</v>
      </c>
      <c r="DG310">
        <v>0.19700000000000001</v>
      </c>
      <c r="DH310">
        <v>415</v>
      </c>
      <c r="DI310">
        <v>33</v>
      </c>
      <c r="DJ310">
        <v>0.52</v>
      </c>
      <c r="DK310">
        <v>0.45</v>
      </c>
      <c r="DL310">
        <v>-24.976831707317071</v>
      </c>
      <c r="DM310">
        <v>0.68379721254358239</v>
      </c>
      <c r="DN310">
        <v>0.103239478738784</v>
      </c>
      <c r="DO310">
        <v>0</v>
      </c>
      <c r="DP310">
        <v>0.59306734146341467</v>
      </c>
      <c r="DQ310">
        <v>3.9569937282231092E-2</v>
      </c>
      <c r="DR310">
        <v>5.1612260625522486E-3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3.2955100000000002</v>
      </c>
      <c r="EB310">
        <v>2.6253500000000001</v>
      </c>
      <c r="EC310">
        <v>0.27765400000000001</v>
      </c>
      <c r="ED310">
        <v>0.27726899999999999</v>
      </c>
      <c r="EE310">
        <v>0.143544</v>
      </c>
      <c r="EF310">
        <v>0.140567</v>
      </c>
      <c r="EG310">
        <v>21733.1</v>
      </c>
      <c r="EH310">
        <v>22056.400000000001</v>
      </c>
      <c r="EI310">
        <v>28016.2</v>
      </c>
      <c r="EJ310">
        <v>29401.200000000001</v>
      </c>
      <c r="EK310">
        <v>33047.4</v>
      </c>
      <c r="EL310">
        <v>35082.199999999997</v>
      </c>
      <c r="EM310">
        <v>39570.199999999997</v>
      </c>
      <c r="EN310">
        <v>42015.8</v>
      </c>
      <c r="EO310">
        <v>2.1901000000000002</v>
      </c>
      <c r="EP310">
        <v>2.1819999999999999</v>
      </c>
      <c r="EQ310">
        <v>0.1118</v>
      </c>
      <c r="ER310">
        <v>0</v>
      </c>
      <c r="ES310">
        <v>31.900400000000001</v>
      </c>
      <c r="ET310">
        <v>999.9</v>
      </c>
      <c r="EU310">
        <v>76.3</v>
      </c>
      <c r="EV310">
        <v>33</v>
      </c>
      <c r="EW310">
        <v>38.1751</v>
      </c>
      <c r="EX310">
        <v>56.9465</v>
      </c>
      <c r="EY310">
        <v>-4.2387800000000002</v>
      </c>
      <c r="EZ310">
        <v>2</v>
      </c>
      <c r="FA310">
        <v>0.54951700000000003</v>
      </c>
      <c r="FB310">
        <v>0.68577299999999997</v>
      </c>
      <c r="FC310">
        <v>20.270600000000002</v>
      </c>
      <c r="FD310">
        <v>5.2183400000000004</v>
      </c>
      <c r="FE310">
        <v>12.0099</v>
      </c>
      <c r="FF310">
        <v>4.9861500000000003</v>
      </c>
      <c r="FG310">
        <v>3.2845</v>
      </c>
      <c r="FH310">
        <v>9999</v>
      </c>
      <c r="FI310">
        <v>9999</v>
      </c>
      <c r="FJ310">
        <v>9999</v>
      </c>
      <c r="FK310">
        <v>999.9</v>
      </c>
      <c r="FL310">
        <v>1.8658300000000001</v>
      </c>
      <c r="FM310">
        <v>1.8621799999999999</v>
      </c>
      <c r="FN310">
        <v>1.8642799999999999</v>
      </c>
      <c r="FO310">
        <v>1.86033</v>
      </c>
      <c r="FP310">
        <v>1.8609899999999999</v>
      </c>
      <c r="FQ310">
        <v>1.86019</v>
      </c>
      <c r="FR310">
        <v>1.86188</v>
      </c>
      <c r="FS310">
        <v>1.8585100000000001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-9.14</v>
      </c>
      <c r="GH310">
        <v>0.19719999999999999</v>
      </c>
      <c r="GI310">
        <v>-4.4815386914191997</v>
      </c>
      <c r="GJ310">
        <v>-4.8024823865547416E-3</v>
      </c>
      <c r="GK310">
        <v>2.2541114550050859E-6</v>
      </c>
      <c r="GL310">
        <v>-5.2254267566753844E-10</v>
      </c>
      <c r="GM310">
        <v>0.19724000000001499</v>
      </c>
      <c r="GN310">
        <v>0</v>
      </c>
      <c r="GO310">
        <v>0</v>
      </c>
      <c r="GP310">
        <v>0</v>
      </c>
      <c r="GQ310">
        <v>6</v>
      </c>
      <c r="GR310">
        <v>2068</v>
      </c>
      <c r="GS310">
        <v>3</v>
      </c>
      <c r="GT310">
        <v>31</v>
      </c>
      <c r="GU310">
        <v>76.7</v>
      </c>
      <c r="GV310">
        <v>76.7</v>
      </c>
      <c r="GW310">
        <v>4.6997099999999996</v>
      </c>
      <c r="GX310">
        <v>2.4548299999999998</v>
      </c>
      <c r="GY310">
        <v>2.04834</v>
      </c>
      <c r="GZ310">
        <v>2.6245099999999999</v>
      </c>
      <c r="HA310">
        <v>2.1972700000000001</v>
      </c>
      <c r="HB310">
        <v>2.31934</v>
      </c>
      <c r="HC310">
        <v>38.452399999999997</v>
      </c>
      <c r="HD310">
        <v>14.6837</v>
      </c>
      <c r="HE310">
        <v>18</v>
      </c>
      <c r="HF310">
        <v>687.07500000000005</v>
      </c>
      <c r="HG310">
        <v>757.59299999999996</v>
      </c>
      <c r="HH310">
        <v>31.000800000000002</v>
      </c>
      <c r="HI310">
        <v>34.235199999999999</v>
      </c>
      <c r="HJ310">
        <v>30.001000000000001</v>
      </c>
      <c r="HK310">
        <v>34.0623</v>
      </c>
      <c r="HL310">
        <v>34.069499999999998</v>
      </c>
      <c r="HM310">
        <v>94.014300000000006</v>
      </c>
      <c r="HN310">
        <v>6.3510099999999996</v>
      </c>
      <c r="HO310">
        <v>100</v>
      </c>
      <c r="HP310">
        <v>31</v>
      </c>
      <c r="HQ310">
        <v>1969.73</v>
      </c>
      <c r="HR310">
        <v>35.266300000000001</v>
      </c>
      <c r="HS310">
        <v>98.756500000000003</v>
      </c>
      <c r="HT310">
        <v>97.439300000000003</v>
      </c>
    </row>
    <row r="311" spans="1:228" x14ac:dyDescent="0.2">
      <c r="A311">
        <v>296</v>
      </c>
      <c r="B311">
        <v>1676575084.5999999</v>
      </c>
      <c r="C311">
        <v>1178</v>
      </c>
      <c r="D311" t="s">
        <v>951</v>
      </c>
      <c r="E311" t="s">
        <v>952</v>
      </c>
      <c r="F311">
        <v>4</v>
      </c>
      <c r="G311">
        <v>1676575082.5999999</v>
      </c>
      <c r="H311">
        <f t="shared" si="136"/>
        <v>6.4598594121086062E-4</v>
      </c>
      <c r="I311">
        <f t="shared" si="137"/>
        <v>0.64598594121086061</v>
      </c>
      <c r="J311">
        <f t="shared" si="138"/>
        <v>15.001446413954271</v>
      </c>
      <c r="K311">
        <f t="shared" si="139"/>
        <v>1936.41</v>
      </c>
      <c r="L311">
        <f t="shared" si="140"/>
        <v>1260.3161398400048</v>
      </c>
      <c r="M311">
        <f t="shared" si="141"/>
        <v>127.3796810754382</v>
      </c>
      <c r="N311">
        <f t="shared" si="142"/>
        <v>195.71223475929008</v>
      </c>
      <c r="O311">
        <f t="shared" si="143"/>
        <v>3.8193164347237275E-2</v>
      </c>
      <c r="P311">
        <f t="shared" si="144"/>
        <v>2.7759463193890515</v>
      </c>
      <c r="Q311">
        <f t="shared" si="145"/>
        <v>3.7903617593459928E-2</v>
      </c>
      <c r="R311">
        <f t="shared" si="146"/>
        <v>2.3715592510008651E-2</v>
      </c>
      <c r="S311">
        <f t="shared" si="147"/>
        <v>226.1189983804309</v>
      </c>
      <c r="T311">
        <f t="shared" si="148"/>
        <v>34.684049112671005</v>
      </c>
      <c r="U311">
        <f t="shared" si="149"/>
        <v>33.724614285714289</v>
      </c>
      <c r="V311">
        <f t="shared" si="150"/>
        <v>5.2614818499436371</v>
      </c>
      <c r="W311">
        <f t="shared" si="151"/>
        <v>69.706152025742824</v>
      </c>
      <c r="X311">
        <f t="shared" si="152"/>
        <v>3.6146035745600731</v>
      </c>
      <c r="Y311">
        <f t="shared" si="153"/>
        <v>5.1854871765481798</v>
      </c>
      <c r="Z311">
        <f t="shared" si="154"/>
        <v>1.646878275383564</v>
      </c>
      <c r="AA311">
        <f t="shared" si="155"/>
        <v>-28.487980007398953</v>
      </c>
      <c r="AB311">
        <f t="shared" si="156"/>
        <v>-38.919324490605476</v>
      </c>
      <c r="AC311">
        <f t="shared" si="157"/>
        <v>-3.229676025626492</v>
      </c>
      <c r="AD311">
        <f t="shared" si="158"/>
        <v>155.48201785679996</v>
      </c>
      <c r="AE311">
        <f t="shared" si="159"/>
        <v>25.833623109016063</v>
      </c>
      <c r="AF311">
        <f t="shared" si="160"/>
        <v>0.61755089244395334</v>
      </c>
      <c r="AG311">
        <f t="shared" si="161"/>
        <v>15.001446413954271</v>
      </c>
      <c r="AH311">
        <v>2031.851470860154</v>
      </c>
      <c r="AI311">
        <v>2010.8964242424249</v>
      </c>
      <c r="AJ311">
        <v>1.754360084118233</v>
      </c>
      <c r="AK311">
        <v>61.748436210949897</v>
      </c>
      <c r="AL311">
        <f t="shared" si="162"/>
        <v>0.64598594121086061</v>
      </c>
      <c r="AM311">
        <v>35.201488432938717</v>
      </c>
      <c r="AN311">
        <v>35.774739999999987</v>
      </c>
      <c r="AO311">
        <v>2.8349763213571119E-4</v>
      </c>
      <c r="AP311">
        <v>100.5812648026685</v>
      </c>
      <c r="AQ311">
        <v>11</v>
      </c>
      <c r="AR311">
        <v>2</v>
      </c>
      <c r="AS311">
        <f t="shared" si="163"/>
        <v>1</v>
      </c>
      <c r="AT311">
        <f t="shared" si="164"/>
        <v>0</v>
      </c>
      <c r="AU311">
        <f t="shared" si="165"/>
        <v>47492.229523958602</v>
      </c>
      <c r="AV311">
        <f t="shared" si="166"/>
        <v>1200</v>
      </c>
      <c r="AW311">
        <f t="shared" si="167"/>
        <v>1025.9269421660263</v>
      </c>
      <c r="AX311">
        <f t="shared" si="168"/>
        <v>0.85493911847168857</v>
      </c>
      <c r="AY311">
        <f t="shared" si="169"/>
        <v>0.18843249865035908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1676575082.5999999</v>
      </c>
      <c r="BF311">
        <v>1936.41</v>
      </c>
      <c r="BG311">
        <v>1961.3614285714291</v>
      </c>
      <c r="BH311">
        <v>35.763500000000001</v>
      </c>
      <c r="BI311">
        <v>35.213814285714292</v>
      </c>
      <c r="BJ311">
        <v>1945.552857142857</v>
      </c>
      <c r="BK311">
        <v>35.56625714285714</v>
      </c>
      <c r="BL311">
        <v>649.96971428571419</v>
      </c>
      <c r="BM311">
        <v>100.96985714285719</v>
      </c>
      <c r="BN311">
        <v>9.9768999999999997E-2</v>
      </c>
      <c r="BO311">
        <v>33.464557142857139</v>
      </c>
      <c r="BP311">
        <v>33.724614285714289</v>
      </c>
      <c r="BQ311">
        <v>999.89999999999986</v>
      </c>
      <c r="BR311">
        <v>0</v>
      </c>
      <c r="BS311">
        <v>0</v>
      </c>
      <c r="BT311">
        <v>9061.16</v>
      </c>
      <c r="BU311">
        <v>0</v>
      </c>
      <c r="BV311">
        <v>1571.218571428572</v>
      </c>
      <c r="BW311">
        <v>-24.950685714285719</v>
      </c>
      <c r="BX311">
        <v>2008.231428571429</v>
      </c>
      <c r="BY311">
        <v>2032.95</v>
      </c>
      <c r="BZ311">
        <v>0.54968642857142858</v>
      </c>
      <c r="CA311">
        <v>1961.3614285714291</v>
      </c>
      <c r="CB311">
        <v>35.213814285714292</v>
      </c>
      <c r="CC311">
        <v>3.6110414285714292</v>
      </c>
      <c r="CD311">
        <v>3.5555400000000001</v>
      </c>
      <c r="CE311">
        <v>27.151071428571431</v>
      </c>
      <c r="CF311">
        <v>26.8873</v>
      </c>
      <c r="CG311">
        <v>1200</v>
      </c>
      <c r="CH311">
        <v>0.49994614285714289</v>
      </c>
      <c r="CI311">
        <v>0.50005385714285699</v>
      </c>
      <c r="CJ311">
        <v>0</v>
      </c>
      <c r="CK311">
        <v>1170.3842857142861</v>
      </c>
      <c r="CL311">
        <v>4.9990899999999998</v>
      </c>
      <c r="CM311">
        <v>12854.314285714279</v>
      </c>
      <c r="CN311">
        <v>9557.6628571428555</v>
      </c>
      <c r="CO311">
        <v>44.017714285714291</v>
      </c>
      <c r="CP311">
        <v>46.811999999999998</v>
      </c>
      <c r="CQ311">
        <v>44.919285714285706</v>
      </c>
      <c r="CR311">
        <v>45.419285714285706</v>
      </c>
      <c r="CS311">
        <v>45.311999999999998</v>
      </c>
      <c r="CT311">
        <v>597.43571428571431</v>
      </c>
      <c r="CU311">
        <v>597.5642857142858</v>
      </c>
      <c r="CV311">
        <v>0</v>
      </c>
      <c r="CW311">
        <v>1676575096.5</v>
      </c>
      <c r="CX311">
        <v>0</v>
      </c>
      <c r="CY311">
        <v>1676570481.5999999</v>
      </c>
      <c r="CZ311" t="s">
        <v>356</v>
      </c>
      <c r="DA311">
        <v>1676570481.5999999</v>
      </c>
      <c r="DB311">
        <v>1676570479.5999999</v>
      </c>
      <c r="DC311">
        <v>11</v>
      </c>
      <c r="DD311">
        <v>-8.3000000000000004E-2</v>
      </c>
      <c r="DE311">
        <v>1.9E-2</v>
      </c>
      <c r="DF311">
        <v>-6.1429999999999998</v>
      </c>
      <c r="DG311">
        <v>0.19700000000000001</v>
      </c>
      <c r="DH311">
        <v>415</v>
      </c>
      <c r="DI311">
        <v>33</v>
      </c>
      <c r="DJ311">
        <v>0.52</v>
      </c>
      <c r="DK311">
        <v>0.45</v>
      </c>
      <c r="DL311">
        <v>-24.935609756097559</v>
      </c>
      <c r="DM311">
        <v>0.27261742160278402</v>
      </c>
      <c r="DN311">
        <v>8.4179181149289517E-2</v>
      </c>
      <c r="DO311">
        <v>0</v>
      </c>
      <c r="DP311">
        <v>0.5868090487804879</v>
      </c>
      <c r="DQ311">
        <v>-9.094517770034849E-2</v>
      </c>
      <c r="DR311">
        <v>1.6835946965986889E-2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3.2956599999999998</v>
      </c>
      <c r="EB311">
        <v>2.6254300000000002</v>
      </c>
      <c r="EC311">
        <v>0.278196</v>
      </c>
      <c r="ED311">
        <v>0.27781899999999998</v>
      </c>
      <c r="EE311">
        <v>0.14361299999999999</v>
      </c>
      <c r="EF311">
        <v>0.140681</v>
      </c>
      <c r="EG311">
        <v>21716.6</v>
      </c>
      <c r="EH311">
        <v>22039</v>
      </c>
      <c r="EI311">
        <v>28016.1</v>
      </c>
      <c r="EJ311">
        <v>29400.6</v>
      </c>
      <c r="EK311">
        <v>33044.400000000001</v>
      </c>
      <c r="EL311">
        <v>35076.800000000003</v>
      </c>
      <c r="EM311">
        <v>39569.800000000003</v>
      </c>
      <c r="EN311">
        <v>42015</v>
      </c>
      <c r="EO311">
        <v>2.1901199999999998</v>
      </c>
      <c r="EP311">
        <v>2.1817000000000002</v>
      </c>
      <c r="EQ311">
        <v>0.112649</v>
      </c>
      <c r="ER311">
        <v>0</v>
      </c>
      <c r="ES311">
        <v>31.909199999999998</v>
      </c>
      <c r="ET311">
        <v>999.9</v>
      </c>
      <c r="EU311">
        <v>76.3</v>
      </c>
      <c r="EV311">
        <v>33</v>
      </c>
      <c r="EW311">
        <v>38.178600000000003</v>
      </c>
      <c r="EX311">
        <v>56.886499999999998</v>
      </c>
      <c r="EY311">
        <v>-4.1947099999999997</v>
      </c>
      <c r="EZ311">
        <v>2</v>
      </c>
      <c r="FA311">
        <v>0.55037899999999995</v>
      </c>
      <c r="FB311">
        <v>0.68930599999999997</v>
      </c>
      <c r="FC311">
        <v>20.270499999999998</v>
      </c>
      <c r="FD311">
        <v>5.2184900000000001</v>
      </c>
      <c r="FE311">
        <v>12.0099</v>
      </c>
      <c r="FF311">
        <v>4.9861500000000003</v>
      </c>
      <c r="FG311">
        <v>3.2844799999999998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1.86426</v>
      </c>
      <c r="FO311">
        <v>1.8603000000000001</v>
      </c>
      <c r="FP311">
        <v>1.8609800000000001</v>
      </c>
      <c r="FQ311">
        <v>1.86019</v>
      </c>
      <c r="FR311">
        <v>1.86189</v>
      </c>
      <c r="FS311">
        <v>1.8585100000000001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-9.15</v>
      </c>
      <c r="GH311">
        <v>0.19719999999999999</v>
      </c>
      <c r="GI311">
        <v>-4.4815386914191997</v>
      </c>
      <c r="GJ311">
        <v>-4.8024823865547416E-3</v>
      </c>
      <c r="GK311">
        <v>2.2541114550050859E-6</v>
      </c>
      <c r="GL311">
        <v>-5.2254267566753844E-10</v>
      </c>
      <c r="GM311">
        <v>0.19724000000001499</v>
      </c>
      <c r="GN311">
        <v>0</v>
      </c>
      <c r="GO311">
        <v>0</v>
      </c>
      <c r="GP311">
        <v>0</v>
      </c>
      <c r="GQ311">
        <v>6</v>
      </c>
      <c r="GR311">
        <v>2068</v>
      </c>
      <c r="GS311">
        <v>3</v>
      </c>
      <c r="GT311">
        <v>31</v>
      </c>
      <c r="GU311">
        <v>76.7</v>
      </c>
      <c r="GV311">
        <v>76.8</v>
      </c>
      <c r="GW311">
        <v>4.7119099999999996</v>
      </c>
      <c r="GX311">
        <v>2.4536099999999998</v>
      </c>
      <c r="GY311">
        <v>2.04834</v>
      </c>
      <c r="GZ311">
        <v>2.6257299999999999</v>
      </c>
      <c r="HA311">
        <v>2.1972700000000001</v>
      </c>
      <c r="HB311">
        <v>2.2900399999999999</v>
      </c>
      <c r="HC311">
        <v>38.452399999999997</v>
      </c>
      <c r="HD311">
        <v>14.674899999999999</v>
      </c>
      <c r="HE311">
        <v>18</v>
      </c>
      <c r="HF311">
        <v>687.18600000000004</v>
      </c>
      <c r="HG311">
        <v>757.41399999999999</v>
      </c>
      <c r="HH311">
        <v>31.000900000000001</v>
      </c>
      <c r="HI311">
        <v>34.244300000000003</v>
      </c>
      <c r="HJ311">
        <v>30.001000000000001</v>
      </c>
      <c r="HK311">
        <v>34.070799999999998</v>
      </c>
      <c r="HL311">
        <v>34.078699999999998</v>
      </c>
      <c r="HM311">
        <v>94.249899999999997</v>
      </c>
      <c r="HN311">
        <v>6.3510099999999996</v>
      </c>
      <c r="HO311">
        <v>100</v>
      </c>
      <c r="HP311">
        <v>31</v>
      </c>
      <c r="HQ311">
        <v>1976.41</v>
      </c>
      <c r="HR311">
        <v>35.248600000000003</v>
      </c>
      <c r="HS311">
        <v>98.755700000000004</v>
      </c>
      <c r="HT311">
        <v>97.437399999999997</v>
      </c>
    </row>
    <row r="312" spans="1:228" x14ac:dyDescent="0.2">
      <c r="A312">
        <v>297</v>
      </c>
      <c r="B312">
        <v>1676575088.5999999</v>
      </c>
      <c r="C312">
        <v>1182</v>
      </c>
      <c r="D312" t="s">
        <v>953</v>
      </c>
      <c r="E312" t="s">
        <v>954</v>
      </c>
      <c r="F312">
        <v>4</v>
      </c>
      <c r="G312">
        <v>1676575086.2874999</v>
      </c>
      <c r="H312">
        <f t="shared" si="136"/>
        <v>6.9775446496116893E-4</v>
      </c>
      <c r="I312">
        <f t="shared" si="137"/>
        <v>0.69775446496116889</v>
      </c>
      <c r="J312">
        <f t="shared" si="138"/>
        <v>15.022171852452583</v>
      </c>
      <c r="K312">
        <f t="shared" si="139"/>
        <v>1942.8125</v>
      </c>
      <c r="L312">
        <f t="shared" si="140"/>
        <v>1311.9572870506083</v>
      </c>
      <c r="M312">
        <f t="shared" si="141"/>
        <v>132.59817842637986</v>
      </c>
      <c r="N312">
        <f t="shared" si="142"/>
        <v>196.3580682593242</v>
      </c>
      <c r="O312">
        <f t="shared" si="143"/>
        <v>4.1270409121404054E-2</v>
      </c>
      <c r="P312">
        <f t="shared" si="144"/>
        <v>2.7665035739463053</v>
      </c>
      <c r="Q312">
        <f t="shared" si="145"/>
        <v>4.0931404562486111E-2</v>
      </c>
      <c r="R312">
        <f t="shared" si="146"/>
        <v>2.5612353827718017E-2</v>
      </c>
      <c r="S312">
        <f t="shared" si="147"/>
        <v>226.11753748664458</v>
      </c>
      <c r="T312">
        <f t="shared" si="148"/>
        <v>34.680900063189142</v>
      </c>
      <c r="U312">
        <f t="shared" si="149"/>
        <v>33.735124999999996</v>
      </c>
      <c r="V312">
        <f t="shared" si="150"/>
        <v>5.2645735804126321</v>
      </c>
      <c r="W312">
        <f t="shared" si="151"/>
        <v>69.73143036787674</v>
      </c>
      <c r="X312">
        <f t="shared" si="152"/>
        <v>3.61736347923283</v>
      </c>
      <c r="Y312">
        <f t="shared" si="153"/>
        <v>5.1875652917902064</v>
      </c>
      <c r="Z312">
        <f t="shared" si="154"/>
        <v>1.6472101011798022</v>
      </c>
      <c r="AA312">
        <f t="shared" si="155"/>
        <v>-30.770971904787551</v>
      </c>
      <c r="AB312">
        <f t="shared" si="156"/>
        <v>-39.287379241499046</v>
      </c>
      <c r="AC312">
        <f t="shared" si="157"/>
        <v>-3.2716293135386381</v>
      </c>
      <c r="AD312">
        <f t="shared" si="158"/>
        <v>152.78755702681934</v>
      </c>
      <c r="AE312">
        <f t="shared" si="159"/>
        <v>25.796007564856673</v>
      </c>
      <c r="AF312">
        <f t="shared" si="160"/>
        <v>0.62959934252192729</v>
      </c>
      <c r="AG312">
        <f t="shared" si="161"/>
        <v>15.022171852452583</v>
      </c>
      <c r="AH312">
        <v>2039.1247019985369</v>
      </c>
      <c r="AI312">
        <v>2018.1095151515151</v>
      </c>
      <c r="AJ312">
        <v>1.765503715839043</v>
      </c>
      <c r="AK312">
        <v>61.748436210949897</v>
      </c>
      <c r="AL312">
        <f t="shared" si="162"/>
        <v>0.69775446496116889</v>
      </c>
      <c r="AM312">
        <v>35.229523974964138</v>
      </c>
      <c r="AN312">
        <v>35.801155757575749</v>
      </c>
      <c r="AO312">
        <v>8.0556929114810397E-3</v>
      </c>
      <c r="AP312">
        <v>100.5812648026685</v>
      </c>
      <c r="AQ312">
        <v>11</v>
      </c>
      <c r="AR312">
        <v>2</v>
      </c>
      <c r="AS312">
        <f t="shared" si="163"/>
        <v>1</v>
      </c>
      <c r="AT312">
        <f t="shared" si="164"/>
        <v>0</v>
      </c>
      <c r="AU312">
        <f t="shared" si="165"/>
        <v>47231.683793401593</v>
      </c>
      <c r="AV312">
        <f t="shared" si="166"/>
        <v>1199.99875</v>
      </c>
      <c r="AW312">
        <f t="shared" si="167"/>
        <v>1025.9252385941165</v>
      </c>
      <c r="AX312">
        <f t="shared" si="168"/>
        <v>0.85493858938946099</v>
      </c>
      <c r="AY312">
        <f t="shared" si="169"/>
        <v>0.18843147752165956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1676575086.2874999</v>
      </c>
      <c r="BF312">
        <v>1942.8125</v>
      </c>
      <c r="BG312">
        <v>1967.7525000000001</v>
      </c>
      <c r="BH312">
        <v>35.791037500000002</v>
      </c>
      <c r="BI312">
        <v>35.230687500000002</v>
      </c>
      <c r="BJ312">
        <v>1951.9675</v>
      </c>
      <c r="BK312">
        <v>35.593825000000002</v>
      </c>
      <c r="BL312">
        <v>650.02087499999993</v>
      </c>
      <c r="BM312">
        <v>100.968875</v>
      </c>
      <c r="BN312">
        <v>0.10010013750000001</v>
      </c>
      <c r="BO312">
        <v>33.471712500000002</v>
      </c>
      <c r="BP312">
        <v>33.735124999999996</v>
      </c>
      <c r="BQ312">
        <v>999.9</v>
      </c>
      <c r="BR312">
        <v>0</v>
      </c>
      <c r="BS312">
        <v>0</v>
      </c>
      <c r="BT312">
        <v>9010.9387499999993</v>
      </c>
      <c r="BU312">
        <v>0</v>
      </c>
      <c r="BV312">
        <v>811.15312500000005</v>
      </c>
      <c r="BW312">
        <v>-24.938974999999999</v>
      </c>
      <c r="BX312">
        <v>2014.92875</v>
      </c>
      <c r="BY312">
        <v>2039.6075000000001</v>
      </c>
      <c r="BZ312">
        <v>0.56036212499999993</v>
      </c>
      <c r="CA312">
        <v>1967.7525000000001</v>
      </c>
      <c r="CB312">
        <v>35.230687500000002</v>
      </c>
      <c r="CC312">
        <v>3.6137812500000002</v>
      </c>
      <c r="CD312">
        <v>3.5572062500000001</v>
      </c>
      <c r="CE312">
        <v>27.164012499999998</v>
      </c>
      <c r="CF312">
        <v>26.895287499999998</v>
      </c>
      <c r="CG312">
        <v>1199.99875</v>
      </c>
      <c r="CH312">
        <v>0.49996512500000001</v>
      </c>
      <c r="CI312">
        <v>0.50003487499999988</v>
      </c>
      <c r="CJ312">
        <v>0</v>
      </c>
      <c r="CK312">
        <v>1170.07375</v>
      </c>
      <c r="CL312">
        <v>4.9990899999999998</v>
      </c>
      <c r="CM312">
        <v>12818.8375</v>
      </c>
      <c r="CN312">
        <v>9557.7287499999984</v>
      </c>
      <c r="CO312">
        <v>44.023249999999997</v>
      </c>
      <c r="CP312">
        <v>46.811999999999998</v>
      </c>
      <c r="CQ312">
        <v>44.936999999999998</v>
      </c>
      <c r="CR312">
        <v>45.436999999999998</v>
      </c>
      <c r="CS312">
        <v>45.311999999999998</v>
      </c>
      <c r="CT312">
        <v>597.45624999999995</v>
      </c>
      <c r="CU312">
        <v>597.54250000000002</v>
      </c>
      <c r="CV312">
        <v>0</v>
      </c>
      <c r="CW312">
        <v>1676575100.7</v>
      </c>
      <c r="CX312">
        <v>0</v>
      </c>
      <c r="CY312">
        <v>1676570481.5999999</v>
      </c>
      <c r="CZ312" t="s">
        <v>356</v>
      </c>
      <c r="DA312">
        <v>1676570481.5999999</v>
      </c>
      <c r="DB312">
        <v>1676570479.5999999</v>
      </c>
      <c r="DC312">
        <v>11</v>
      </c>
      <c r="DD312">
        <v>-8.3000000000000004E-2</v>
      </c>
      <c r="DE312">
        <v>1.9E-2</v>
      </c>
      <c r="DF312">
        <v>-6.1429999999999998</v>
      </c>
      <c r="DG312">
        <v>0.19700000000000001</v>
      </c>
      <c r="DH312">
        <v>415</v>
      </c>
      <c r="DI312">
        <v>33</v>
      </c>
      <c r="DJ312">
        <v>0.52</v>
      </c>
      <c r="DK312">
        <v>0.45</v>
      </c>
      <c r="DL312">
        <v>-24.934570731707321</v>
      </c>
      <c r="DM312">
        <v>0.17618885017420549</v>
      </c>
      <c r="DN312">
        <v>7.9368333194661134E-2</v>
      </c>
      <c r="DO312">
        <v>0</v>
      </c>
      <c r="DP312">
        <v>0.58091929268292686</v>
      </c>
      <c r="DQ312">
        <v>-0.1601475261324031</v>
      </c>
      <c r="DR312">
        <v>2.0266568386341069E-2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374</v>
      </c>
      <c r="EA312">
        <v>3.2957999999999998</v>
      </c>
      <c r="EB312">
        <v>2.6254200000000001</v>
      </c>
      <c r="EC312">
        <v>0.27874100000000002</v>
      </c>
      <c r="ED312">
        <v>0.27835599999999999</v>
      </c>
      <c r="EE312">
        <v>0.143673</v>
      </c>
      <c r="EF312">
        <v>0.14069699999999999</v>
      </c>
      <c r="EG312">
        <v>21699.599999999999</v>
      </c>
      <c r="EH312">
        <v>22021.9</v>
      </c>
      <c r="EI312">
        <v>28015.5</v>
      </c>
      <c r="EJ312">
        <v>29399.8</v>
      </c>
      <c r="EK312">
        <v>33041.1</v>
      </c>
      <c r="EL312">
        <v>35075.5</v>
      </c>
      <c r="EM312">
        <v>39568.6</v>
      </c>
      <c r="EN312">
        <v>42014.1</v>
      </c>
      <c r="EO312">
        <v>2.19007</v>
      </c>
      <c r="EP312">
        <v>2.1816</v>
      </c>
      <c r="EQ312">
        <v>0.111833</v>
      </c>
      <c r="ER312">
        <v>0</v>
      </c>
      <c r="ES312">
        <v>31.920100000000001</v>
      </c>
      <c r="ET312">
        <v>999.9</v>
      </c>
      <c r="EU312">
        <v>76.400000000000006</v>
      </c>
      <c r="EV312">
        <v>33.1</v>
      </c>
      <c r="EW312">
        <v>38.441800000000001</v>
      </c>
      <c r="EX312">
        <v>56.916499999999999</v>
      </c>
      <c r="EY312">
        <v>-4.3669900000000004</v>
      </c>
      <c r="EZ312">
        <v>2</v>
      </c>
      <c r="FA312">
        <v>0.55116100000000001</v>
      </c>
      <c r="FB312">
        <v>0.69366000000000005</v>
      </c>
      <c r="FC312">
        <v>20.270600000000002</v>
      </c>
      <c r="FD312">
        <v>5.2184900000000001</v>
      </c>
      <c r="FE312">
        <v>12.0099</v>
      </c>
      <c r="FF312">
        <v>4.9859999999999998</v>
      </c>
      <c r="FG312">
        <v>3.2844500000000001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1.86426</v>
      </c>
      <c r="FO312">
        <v>1.86033</v>
      </c>
      <c r="FP312">
        <v>1.861</v>
      </c>
      <c r="FQ312">
        <v>1.86019</v>
      </c>
      <c r="FR312">
        <v>1.86188</v>
      </c>
      <c r="FS312">
        <v>1.8585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-9.16</v>
      </c>
      <c r="GH312">
        <v>0.1973</v>
      </c>
      <c r="GI312">
        <v>-4.4815386914191997</v>
      </c>
      <c r="GJ312">
        <v>-4.8024823865547416E-3</v>
      </c>
      <c r="GK312">
        <v>2.2541114550050859E-6</v>
      </c>
      <c r="GL312">
        <v>-5.2254267566753844E-10</v>
      </c>
      <c r="GM312">
        <v>0.19724000000001499</v>
      </c>
      <c r="GN312">
        <v>0</v>
      </c>
      <c r="GO312">
        <v>0</v>
      </c>
      <c r="GP312">
        <v>0</v>
      </c>
      <c r="GQ312">
        <v>6</v>
      </c>
      <c r="GR312">
        <v>2068</v>
      </c>
      <c r="GS312">
        <v>3</v>
      </c>
      <c r="GT312">
        <v>31</v>
      </c>
      <c r="GU312">
        <v>76.8</v>
      </c>
      <c r="GV312">
        <v>76.8</v>
      </c>
      <c r="GW312">
        <v>4.7241200000000001</v>
      </c>
      <c r="GX312">
        <v>2.4536099999999998</v>
      </c>
      <c r="GY312">
        <v>2.04834</v>
      </c>
      <c r="GZ312">
        <v>2.6257299999999999</v>
      </c>
      <c r="HA312">
        <v>2.1972700000000001</v>
      </c>
      <c r="HB312">
        <v>2.2790499999999998</v>
      </c>
      <c r="HC312">
        <v>38.452399999999997</v>
      </c>
      <c r="HD312">
        <v>14.674899999999999</v>
      </c>
      <c r="HE312">
        <v>18</v>
      </c>
      <c r="HF312">
        <v>687.23500000000001</v>
      </c>
      <c r="HG312">
        <v>757.41700000000003</v>
      </c>
      <c r="HH312">
        <v>31.001100000000001</v>
      </c>
      <c r="HI312">
        <v>34.252800000000001</v>
      </c>
      <c r="HJ312">
        <v>30.001000000000001</v>
      </c>
      <c r="HK312">
        <v>34.0792</v>
      </c>
      <c r="HL312">
        <v>34.0867</v>
      </c>
      <c r="HM312">
        <v>94.487499999999997</v>
      </c>
      <c r="HN312">
        <v>6.3510099999999996</v>
      </c>
      <c r="HO312">
        <v>100</v>
      </c>
      <c r="HP312">
        <v>31</v>
      </c>
      <c r="HQ312">
        <v>1983.09</v>
      </c>
      <c r="HR312">
        <v>35.245699999999999</v>
      </c>
      <c r="HS312">
        <v>98.753200000000007</v>
      </c>
      <c r="HT312">
        <v>97.435199999999995</v>
      </c>
    </row>
    <row r="313" spans="1:228" x14ac:dyDescent="0.2">
      <c r="A313">
        <v>298</v>
      </c>
      <c r="B313">
        <v>1676575092.5999999</v>
      </c>
      <c r="C313">
        <v>1186</v>
      </c>
      <c r="D313" t="s">
        <v>955</v>
      </c>
      <c r="E313" t="s">
        <v>956</v>
      </c>
      <c r="F313">
        <v>4</v>
      </c>
      <c r="G313">
        <v>1676575090.5999999</v>
      </c>
      <c r="H313">
        <f t="shared" si="136"/>
        <v>6.6532603639471574E-4</v>
      </c>
      <c r="I313">
        <f t="shared" si="137"/>
        <v>0.66532603639471577</v>
      </c>
      <c r="J313">
        <f t="shared" si="138"/>
        <v>15.061270689531394</v>
      </c>
      <c r="K313">
        <f t="shared" si="139"/>
        <v>1950.068571428571</v>
      </c>
      <c r="L313">
        <f t="shared" si="140"/>
        <v>1289.9278433859993</v>
      </c>
      <c r="M313">
        <f t="shared" si="141"/>
        <v>130.37046468324357</v>
      </c>
      <c r="N313">
        <f t="shared" si="142"/>
        <v>197.08958692913129</v>
      </c>
      <c r="O313">
        <f t="shared" si="143"/>
        <v>3.9382095710700213E-2</v>
      </c>
      <c r="P313">
        <f t="shared" si="144"/>
        <v>2.760159320227614</v>
      </c>
      <c r="Q313">
        <f t="shared" si="145"/>
        <v>3.9072574480665832E-2</v>
      </c>
      <c r="R313">
        <f t="shared" si="146"/>
        <v>2.4447965396238114E-2</v>
      </c>
      <c r="S313">
        <f t="shared" si="147"/>
        <v>226.11298980893676</v>
      </c>
      <c r="T313">
        <f t="shared" si="148"/>
        <v>34.698846960858653</v>
      </c>
      <c r="U313">
        <f t="shared" si="149"/>
        <v>33.735257142857137</v>
      </c>
      <c r="V313">
        <f t="shared" si="150"/>
        <v>5.264612460337851</v>
      </c>
      <c r="W313">
        <f t="shared" si="151"/>
        <v>69.742576724777777</v>
      </c>
      <c r="X313">
        <f t="shared" si="152"/>
        <v>3.6192677759247838</v>
      </c>
      <c r="Y313">
        <f t="shared" si="153"/>
        <v>5.1894666728580292</v>
      </c>
      <c r="Z313">
        <f t="shared" si="154"/>
        <v>1.6453446844130672</v>
      </c>
      <c r="AA313">
        <f t="shared" si="155"/>
        <v>-29.340878205006963</v>
      </c>
      <c r="AB313">
        <f t="shared" si="156"/>
        <v>-38.243067282932245</v>
      </c>
      <c r="AC313">
        <f t="shared" si="157"/>
        <v>-3.1920891809217329</v>
      </c>
      <c r="AD313">
        <f t="shared" si="158"/>
        <v>155.33695514007582</v>
      </c>
      <c r="AE313">
        <f t="shared" si="159"/>
        <v>25.757017128867048</v>
      </c>
      <c r="AF313">
        <f t="shared" si="160"/>
        <v>0.6451263732172916</v>
      </c>
      <c r="AG313">
        <f t="shared" si="161"/>
        <v>15.061270689531394</v>
      </c>
      <c r="AH313">
        <v>2046.0942345376429</v>
      </c>
      <c r="AI313">
        <v>2025.113818181818</v>
      </c>
      <c r="AJ313">
        <v>1.746775975694747</v>
      </c>
      <c r="AK313">
        <v>61.748436210949897</v>
      </c>
      <c r="AL313">
        <f t="shared" si="162"/>
        <v>0.66532603639471577</v>
      </c>
      <c r="AM313">
        <v>35.23515285418631</v>
      </c>
      <c r="AN313">
        <v>35.817398181818177</v>
      </c>
      <c r="AO313">
        <v>1.605868036162758E-3</v>
      </c>
      <c r="AP313">
        <v>100.5812648026685</v>
      </c>
      <c r="AQ313">
        <v>11</v>
      </c>
      <c r="AR313">
        <v>2</v>
      </c>
      <c r="AS313">
        <f t="shared" si="163"/>
        <v>1</v>
      </c>
      <c r="AT313">
        <f t="shared" si="164"/>
        <v>0</v>
      </c>
      <c r="AU313">
        <f t="shared" si="165"/>
        <v>47056.628002903744</v>
      </c>
      <c r="AV313">
        <f t="shared" si="166"/>
        <v>1199.9685714285711</v>
      </c>
      <c r="AW313">
        <f t="shared" si="167"/>
        <v>1025.900027880278</v>
      </c>
      <c r="AX313">
        <f t="shared" si="168"/>
        <v>0.85493908116188133</v>
      </c>
      <c r="AY313">
        <f t="shared" si="169"/>
        <v>0.18843242664243084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1676575090.5999999</v>
      </c>
      <c r="BF313">
        <v>1950.068571428571</v>
      </c>
      <c r="BG313">
        <v>1975.002857142857</v>
      </c>
      <c r="BH313">
        <v>35.810214285714281</v>
      </c>
      <c r="BI313">
        <v>35.2361</v>
      </c>
      <c r="BJ313">
        <v>1959.234285714286</v>
      </c>
      <c r="BK313">
        <v>35.612971428571427</v>
      </c>
      <c r="BL313">
        <v>650.07014285714286</v>
      </c>
      <c r="BM313">
        <v>100.9678571428571</v>
      </c>
      <c r="BN313">
        <v>0.1001718571428571</v>
      </c>
      <c r="BO313">
        <v>33.478257142857139</v>
      </c>
      <c r="BP313">
        <v>33.735257142857137</v>
      </c>
      <c r="BQ313">
        <v>999.89999999999986</v>
      </c>
      <c r="BR313">
        <v>0</v>
      </c>
      <c r="BS313">
        <v>0</v>
      </c>
      <c r="BT313">
        <v>8977.3200000000015</v>
      </c>
      <c r="BU313">
        <v>0</v>
      </c>
      <c r="BV313">
        <v>719.88000000000011</v>
      </c>
      <c r="BW313">
        <v>-24.934000000000001</v>
      </c>
      <c r="BX313">
        <v>2022.492857142857</v>
      </c>
      <c r="BY313">
        <v>2047.1357142857139</v>
      </c>
      <c r="BZ313">
        <v>0.5741005714285714</v>
      </c>
      <c r="CA313">
        <v>1975.002857142857</v>
      </c>
      <c r="CB313">
        <v>35.2361</v>
      </c>
      <c r="CC313">
        <v>3.615675714285715</v>
      </c>
      <c r="CD313">
        <v>3.5577128571428571</v>
      </c>
      <c r="CE313">
        <v>27.172928571428571</v>
      </c>
      <c r="CF313">
        <v>26.897685714285711</v>
      </c>
      <c r="CG313">
        <v>1199.9685714285711</v>
      </c>
      <c r="CH313">
        <v>0.49994842857142863</v>
      </c>
      <c r="CI313">
        <v>0.50005171428571416</v>
      </c>
      <c r="CJ313">
        <v>0</v>
      </c>
      <c r="CK313">
        <v>1169.55</v>
      </c>
      <c r="CL313">
        <v>4.9990899999999998</v>
      </c>
      <c r="CM313">
        <v>12843.37142857143</v>
      </c>
      <c r="CN313">
        <v>9557.4242857142854</v>
      </c>
      <c r="CO313">
        <v>44.061999999999998</v>
      </c>
      <c r="CP313">
        <v>46.811999999999998</v>
      </c>
      <c r="CQ313">
        <v>44.936999999999998</v>
      </c>
      <c r="CR313">
        <v>45.436999999999998</v>
      </c>
      <c r="CS313">
        <v>45.311999999999998</v>
      </c>
      <c r="CT313">
        <v>597.42142857142858</v>
      </c>
      <c r="CU313">
        <v>597.54714285714283</v>
      </c>
      <c r="CV313">
        <v>0</v>
      </c>
      <c r="CW313">
        <v>1676575104.3</v>
      </c>
      <c r="CX313">
        <v>0</v>
      </c>
      <c r="CY313">
        <v>1676570481.5999999</v>
      </c>
      <c r="CZ313" t="s">
        <v>356</v>
      </c>
      <c r="DA313">
        <v>1676570481.5999999</v>
      </c>
      <c r="DB313">
        <v>1676570479.5999999</v>
      </c>
      <c r="DC313">
        <v>11</v>
      </c>
      <c r="DD313">
        <v>-8.3000000000000004E-2</v>
      </c>
      <c r="DE313">
        <v>1.9E-2</v>
      </c>
      <c r="DF313">
        <v>-6.1429999999999998</v>
      </c>
      <c r="DG313">
        <v>0.19700000000000001</v>
      </c>
      <c r="DH313">
        <v>415</v>
      </c>
      <c r="DI313">
        <v>33</v>
      </c>
      <c r="DJ313">
        <v>0.52</v>
      </c>
      <c r="DK313">
        <v>0.45</v>
      </c>
      <c r="DL313">
        <v>-24.921199999999999</v>
      </c>
      <c r="DM313">
        <v>-7.8398499061867605E-2</v>
      </c>
      <c r="DN313">
        <v>5.9995954030251028E-2</v>
      </c>
      <c r="DO313">
        <v>1</v>
      </c>
      <c r="DP313">
        <v>0.57659567499999986</v>
      </c>
      <c r="DQ313">
        <v>-0.1434257898686693</v>
      </c>
      <c r="DR313">
        <v>1.9737895641870621E-2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3.2957000000000001</v>
      </c>
      <c r="EB313">
        <v>2.6253600000000001</v>
      </c>
      <c r="EC313">
        <v>0.27927099999999999</v>
      </c>
      <c r="ED313">
        <v>0.27887200000000001</v>
      </c>
      <c r="EE313">
        <v>0.14371800000000001</v>
      </c>
      <c r="EF313">
        <v>0.14070199999999999</v>
      </c>
      <c r="EG313">
        <v>21683</v>
      </c>
      <c r="EH313">
        <v>22006</v>
      </c>
      <c r="EI313">
        <v>28014.799999999999</v>
      </c>
      <c r="EJ313">
        <v>29399.8</v>
      </c>
      <c r="EK313">
        <v>33038.699999999997</v>
      </c>
      <c r="EL313">
        <v>35075.199999999997</v>
      </c>
      <c r="EM313">
        <v>39567.699999999997</v>
      </c>
      <c r="EN313">
        <v>42014</v>
      </c>
      <c r="EO313">
        <v>2.19015</v>
      </c>
      <c r="EP313">
        <v>2.1815000000000002</v>
      </c>
      <c r="EQ313">
        <v>0.112165</v>
      </c>
      <c r="ER313">
        <v>0</v>
      </c>
      <c r="ES313">
        <v>31.928899999999999</v>
      </c>
      <c r="ET313">
        <v>999.9</v>
      </c>
      <c r="EU313">
        <v>76.400000000000006</v>
      </c>
      <c r="EV313">
        <v>33.1</v>
      </c>
      <c r="EW313">
        <v>38.446599999999997</v>
      </c>
      <c r="EX313">
        <v>57.1265</v>
      </c>
      <c r="EY313">
        <v>-4.3910299999999998</v>
      </c>
      <c r="EZ313">
        <v>2</v>
      </c>
      <c r="FA313">
        <v>0.55193300000000001</v>
      </c>
      <c r="FB313">
        <v>0.69966799999999996</v>
      </c>
      <c r="FC313">
        <v>20.270399999999999</v>
      </c>
      <c r="FD313">
        <v>5.2184900000000001</v>
      </c>
      <c r="FE313">
        <v>12.0099</v>
      </c>
      <c r="FF313">
        <v>4.9859999999999998</v>
      </c>
      <c r="FG313">
        <v>3.2844500000000001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1.8642799999999999</v>
      </c>
      <c r="FO313">
        <v>1.86033</v>
      </c>
      <c r="FP313">
        <v>1.8609800000000001</v>
      </c>
      <c r="FQ313">
        <v>1.86019</v>
      </c>
      <c r="FR313">
        <v>1.86188</v>
      </c>
      <c r="FS313">
        <v>1.8585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-9.17</v>
      </c>
      <c r="GH313">
        <v>0.19719999999999999</v>
      </c>
      <c r="GI313">
        <v>-4.4815386914191997</v>
      </c>
      <c r="GJ313">
        <v>-4.8024823865547416E-3</v>
      </c>
      <c r="GK313">
        <v>2.2541114550050859E-6</v>
      </c>
      <c r="GL313">
        <v>-5.2254267566753844E-10</v>
      </c>
      <c r="GM313">
        <v>0.19724000000001499</v>
      </c>
      <c r="GN313">
        <v>0</v>
      </c>
      <c r="GO313">
        <v>0</v>
      </c>
      <c r="GP313">
        <v>0</v>
      </c>
      <c r="GQ313">
        <v>6</v>
      </c>
      <c r="GR313">
        <v>2068</v>
      </c>
      <c r="GS313">
        <v>3</v>
      </c>
      <c r="GT313">
        <v>31</v>
      </c>
      <c r="GU313">
        <v>76.8</v>
      </c>
      <c r="GV313">
        <v>76.900000000000006</v>
      </c>
      <c r="GW313">
        <v>4.7363299999999997</v>
      </c>
      <c r="GX313">
        <v>2.4548299999999998</v>
      </c>
      <c r="GY313">
        <v>2.04834</v>
      </c>
      <c r="GZ313">
        <v>2.6245099999999999</v>
      </c>
      <c r="HA313">
        <v>2.1972700000000001</v>
      </c>
      <c r="HB313">
        <v>2.323</v>
      </c>
      <c r="HC313">
        <v>38.452399999999997</v>
      </c>
      <c r="HD313">
        <v>14.6837</v>
      </c>
      <c r="HE313">
        <v>18</v>
      </c>
      <c r="HF313">
        <v>687.38300000000004</v>
      </c>
      <c r="HG313">
        <v>757.41800000000001</v>
      </c>
      <c r="HH313">
        <v>31.0014</v>
      </c>
      <c r="HI313">
        <v>34.262099999999997</v>
      </c>
      <c r="HJ313">
        <v>30.001100000000001</v>
      </c>
      <c r="HK313">
        <v>34.087200000000003</v>
      </c>
      <c r="HL313">
        <v>34.094799999999999</v>
      </c>
      <c r="HM313">
        <v>94.732799999999997</v>
      </c>
      <c r="HN313">
        <v>6.3510099999999996</v>
      </c>
      <c r="HO313">
        <v>100</v>
      </c>
      <c r="HP313">
        <v>31</v>
      </c>
      <c r="HQ313">
        <v>1989.77</v>
      </c>
      <c r="HR313">
        <v>35.245699999999999</v>
      </c>
      <c r="HS313">
        <v>98.750900000000001</v>
      </c>
      <c r="HT313">
        <v>97.435000000000002</v>
      </c>
    </row>
    <row r="314" spans="1:228" x14ac:dyDescent="0.2">
      <c r="A314">
        <v>299</v>
      </c>
      <c r="B314">
        <v>1676575096.5999999</v>
      </c>
      <c r="C314">
        <v>1190</v>
      </c>
      <c r="D314" t="s">
        <v>957</v>
      </c>
      <c r="E314" t="s">
        <v>958</v>
      </c>
      <c r="F314">
        <v>4</v>
      </c>
      <c r="G314">
        <v>1676575094.2874999</v>
      </c>
      <c r="H314">
        <f t="shared" si="136"/>
        <v>6.7030559234210554E-4</v>
      </c>
      <c r="I314">
        <f t="shared" si="137"/>
        <v>0.67030559234210552</v>
      </c>
      <c r="J314">
        <f t="shared" si="138"/>
        <v>14.82239667683797</v>
      </c>
      <c r="K314">
        <f t="shared" si="139"/>
        <v>1956.24</v>
      </c>
      <c r="L314">
        <f t="shared" si="140"/>
        <v>1308.9633179914247</v>
      </c>
      <c r="M314">
        <f t="shared" si="141"/>
        <v>132.2910393319504</v>
      </c>
      <c r="N314">
        <f t="shared" si="142"/>
        <v>197.708384357055</v>
      </c>
      <c r="O314">
        <f t="shared" si="143"/>
        <v>3.9612458856265825E-2</v>
      </c>
      <c r="P314">
        <f t="shared" si="144"/>
        <v>2.7653596500016726</v>
      </c>
      <c r="Q314">
        <f t="shared" si="145"/>
        <v>3.9299905368487598E-2</v>
      </c>
      <c r="R314">
        <f t="shared" si="146"/>
        <v>2.4590316848025942E-2</v>
      </c>
      <c r="S314">
        <f t="shared" si="147"/>
        <v>226.11576148636948</v>
      </c>
      <c r="T314">
        <f t="shared" si="148"/>
        <v>34.699774110136651</v>
      </c>
      <c r="U314">
        <f t="shared" si="149"/>
        <v>33.748600000000003</v>
      </c>
      <c r="V314">
        <f t="shared" si="150"/>
        <v>5.2685395678832299</v>
      </c>
      <c r="W314">
        <f t="shared" si="151"/>
        <v>69.75025729751539</v>
      </c>
      <c r="X314">
        <f t="shared" si="152"/>
        <v>3.6205567702860022</v>
      </c>
      <c r="Y314">
        <f t="shared" si="153"/>
        <v>5.190743246785086</v>
      </c>
      <c r="Z314">
        <f t="shared" si="154"/>
        <v>1.6479827975972277</v>
      </c>
      <c r="AA314">
        <f t="shared" si="155"/>
        <v>-29.560476622286853</v>
      </c>
      <c r="AB314">
        <f t="shared" si="156"/>
        <v>-39.649440170464786</v>
      </c>
      <c r="AC314">
        <f t="shared" si="157"/>
        <v>-3.3035400412938873</v>
      </c>
      <c r="AD314">
        <f t="shared" si="158"/>
        <v>153.60230465232394</v>
      </c>
      <c r="AE314">
        <f t="shared" si="159"/>
        <v>25.674589684840289</v>
      </c>
      <c r="AF314">
        <f t="shared" si="160"/>
        <v>0.65386499023282596</v>
      </c>
      <c r="AG314">
        <f t="shared" si="161"/>
        <v>14.82239667683797</v>
      </c>
      <c r="AH314">
        <v>2052.9314357603462</v>
      </c>
      <c r="AI314">
        <v>2032.123393939394</v>
      </c>
      <c r="AJ314">
        <v>1.761225488816355</v>
      </c>
      <c r="AK314">
        <v>61.748436210949897</v>
      </c>
      <c r="AL314">
        <f t="shared" si="162"/>
        <v>0.67030559234210552</v>
      </c>
      <c r="AM314">
        <v>35.239694533090073</v>
      </c>
      <c r="AN314">
        <v>35.826913939393933</v>
      </c>
      <c r="AO314">
        <v>1.5254203279587771E-3</v>
      </c>
      <c r="AP314">
        <v>100.5812648026685</v>
      </c>
      <c r="AQ314">
        <v>10</v>
      </c>
      <c r="AR314">
        <v>2</v>
      </c>
      <c r="AS314">
        <f t="shared" si="163"/>
        <v>1</v>
      </c>
      <c r="AT314">
        <f t="shared" si="164"/>
        <v>0</v>
      </c>
      <c r="AU314">
        <f t="shared" si="165"/>
        <v>47198.578334331258</v>
      </c>
      <c r="AV314">
        <f t="shared" si="166"/>
        <v>1199.99125</v>
      </c>
      <c r="AW314">
        <f t="shared" si="167"/>
        <v>1025.918638593974</v>
      </c>
      <c r="AX314">
        <f t="shared" si="168"/>
        <v>0.85493843275438375</v>
      </c>
      <c r="AY314">
        <f t="shared" si="169"/>
        <v>0.18843117521596051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1676575094.2874999</v>
      </c>
      <c r="BF314">
        <v>1956.24</v>
      </c>
      <c r="BG314">
        <v>1981.12</v>
      </c>
      <c r="BH314">
        <v>35.823862499999997</v>
      </c>
      <c r="BI314">
        <v>35.241925000000002</v>
      </c>
      <c r="BJ314">
        <v>1965.4212500000001</v>
      </c>
      <c r="BK314">
        <v>35.626637500000001</v>
      </c>
      <c r="BL314">
        <v>650.00900000000001</v>
      </c>
      <c r="BM314">
        <v>100.96550000000001</v>
      </c>
      <c r="BN314">
        <v>0.1000054375</v>
      </c>
      <c r="BO314">
        <v>33.48265</v>
      </c>
      <c r="BP314">
        <v>33.748600000000003</v>
      </c>
      <c r="BQ314">
        <v>999.9</v>
      </c>
      <c r="BR314">
        <v>0</v>
      </c>
      <c r="BS314">
        <v>0</v>
      </c>
      <c r="BT314">
        <v>9005.15625</v>
      </c>
      <c r="BU314">
        <v>0</v>
      </c>
      <c r="BV314">
        <v>878.21900000000005</v>
      </c>
      <c r="BW314">
        <v>-24.878787500000001</v>
      </c>
      <c r="BX314">
        <v>2028.925</v>
      </c>
      <c r="BY314">
        <v>2053.48875</v>
      </c>
      <c r="BZ314">
        <v>0.58194212499999998</v>
      </c>
      <c r="CA314">
        <v>1981.12</v>
      </c>
      <c r="CB314">
        <v>35.241925000000002</v>
      </c>
      <c r="CC314">
        <v>3.6169750000000001</v>
      </c>
      <c r="CD314">
        <v>3.5582199999999999</v>
      </c>
      <c r="CE314">
        <v>27.179062500000001</v>
      </c>
      <c r="CF314">
        <v>26.900124999999999</v>
      </c>
      <c r="CG314">
        <v>1199.99125</v>
      </c>
      <c r="CH314">
        <v>0.499969</v>
      </c>
      <c r="CI314">
        <v>0.50003099999999989</v>
      </c>
      <c r="CJ314">
        <v>0</v>
      </c>
      <c r="CK314">
        <v>1169.19</v>
      </c>
      <c r="CL314">
        <v>4.9990899999999998</v>
      </c>
      <c r="CM314">
        <v>12827.525</v>
      </c>
      <c r="CN314">
        <v>9557.6774999999998</v>
      </c>
      <c r="CO314">
        <v>44.061999999999998</v>
      </c>
      <c r="CP314">
        <v>46.811999999999998</v>
      </c>
      <c r="CQ314">
        <v>44.936999999999998</v>
      </c>
      <c r="CR314">
        <v>45.492125000000001</v>
      </c>
      <c r="CS314">
        <v>45.311999999999998</v>
      </c>
      <c r="CT314">
        <v>597.45875000000001</v>
      </c>
      <c r="CU314">
        <v>597.53250000000003</v>
      </c>
      <c r="CV314">
        <v>0</v>
      </c>
      <c r="CW314">
        <v>1676575108.5</v>
      </c>
      <c r="CX314">
        <v>0</v>
      </c>
      <c r="CY314">
        <v>1676570481.5999999</v>
      </c>
      <c r="CZ314" t="s">
        <v>356</v>
      </c>
      <c r="DA314">
        <v>1676570481.5999999</v>
      </c>
      <c r="DB314">
        <v>1676570479.5999999</v>
      </c>
      <c r="DC314">
        <v>11</v>
      </c>
      <c r="DD314">
        <v>-8.3000000000000004E-2</v>
      </c>
      <c r="DE314">
        <v>1.9E-2</v>
      </c>
      <c r="DF314">
        <v>-6.1429999999999998</v>
      </c>
      <c r="DG314">
        <v>0.19700000000000001</v>
      </c>
      <c r="DH314">
        <v>415</v>
      </c>
      <c r="DI314">
        <v>33</v>
      </c>
      <c r="DJ314">
        <v>0.52</v>
      </c>
      <c r="DK314">
        <v>0.45</v>
      </c>
      <c r="DL314">
        <v>-24.912344999999998</v>
      </c>
      <c r="DM314">
        <v>1.472195121955432E-2</v>
      </c>
      <c r="DN314">
        <v>5.3768875522926723E-2</v>
      </c>
      <c r="DO314">
        <v>1</v>
      </c>
      <c r="DP314">
        <v>0.573406525</v>
      </c>
      <c r="DQ314">
        <v>-3.7593557223267099E-2</v>
      </c>
      <c r="DR314">
        <v>1.7189299047645171E-2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363</v>
      </c>
      <c r="EA314">
        <v>3.2956599999999998</v>
      </c>
      <c r="EB314">
        <v>2.6253099999999998</v>
      </c>
      <c r="EC314">
        <v>0.27980100000000002</v>
      </c>
      <c r="ED314">
        <v>0.27940700000000002</v>
      </c>
      <c r="EE314">
        <v>0.143733</v>
      </c>
      <c r="EF314">
        <v>0.14072100000000001</v>
      </c>
      <c r="EG314">
        <v>21666.400000000001</v>
      </c>
      <c r="EH314">
        <v>21989.200000000001</v>
      </c>
      <c r="EI314">
        <v>28014.1</v>
      </c>
      <c r="EJ314">
        <v>29399.4</v>
      </c>
      <c r="EK314">
        <v>33037.1</v>
      </c>
      <c r="EL314">
        <v>35074.199999999997</v>
      </c>
      <c r="EM314">
        <v>39566.6</v>
      </c>
      <c r="EN314">
        <v>42013.7</v>
      </c>
      <c r="EO314">
        <v>2.1901199999999998</v>
      </c>
      <c r="EP314">
        <v>2.1812499999999999</v>
      </c>
      <c r="EQ314">
        <v>0.111669</v>
      </c>
      <c r="ER314">
        <v>0</v>
      </c>
      <c r="ES314">
        <v>31.938099999999999</v>
      </c>
      <c r="ET314">
        <v>999.9</v>
      </c>
      <c r="EU314">
        <v>76.400000000000006</v>
      </c>
      <c r="EV314">
        <v>33.1</v>
      </c>
      <c r="EW314">
        <v>38.439700000000002</v>
      </c>
      <c r="EX314">
        <v>56.766500000000001</v>
      </c>
      <c r="EY314">
        <v>-4.3189099999999998</v>
      </c>
      <c r="EZ314">
        <v>2</v>
      </c>
      <c r="FA314">
        <v>0.55287900000000001</v>
      </c>
      <c r="FB314">
        <v>0.70418599999999998</v>
      </c>
      <c r="FC314">
        <v>20.270499999999998</v>
      </c>
      <c r="FD314">
        <v>5.2181899999999999</v>
      </c>
      <c r="FE314">
        <v>12.0099</v>
      </c>
      <c r="FF314">
        <v>4.9862000000000002</v>
      </c>
      <c r="FG314">
        <v>3.2844500000000001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1.8642700000000001</v>
      </c>
      <c r="FO314">
        <v>1.86032</v>
      </c>
      <c r="FP314">
        <v>1.861</v>
      </c>
      <c r="FQ314">
        <v>1.86019</v>
      </c>
      <c r="FR314">
        <v>1.86188</v>
      </c>
      <c r="FS314">
        <v>1.8585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-9.19</v>
      </c>
      <c r="GH314">
        <v>0.19719999999999999</v>
      </c>
      <c r="GI314">
        <v>-4.4815386914191997</v>
      </c>
      <c r="GJ314">
        <v>-4.8024823865547416E-3</v>
      </c>
      <c r="GK314">
        <v>2.2541114550050859E-6</v>
      </c>
      <c r="GL314">
        <v>-5.2254267566753844E-10</v>
      </c>
      <c r="GM314">
        <v>0.19724000000001499</v>
      </c>
      <c r="GN314">
        <v>0</v>
      </c>
      <c r="GO314">
        <v>0</v>
      </c>
      <c r="GP314">
        <v>0</v>
      </c>
      <c r="GQ314">
        <v>6</v>
      </c>
      <c r="GR314">
        <v>2068</v>
      </c>
      <c r="GS314">
        <v>3</v>
      </c>
      <c r="GT314">
        <v>31</v>
      </c>
      <c r="GU314">
        <v>76.900000000000006</v>
      </c>
      <c r="GV314">
        <v>77</v>
      </c>
      <c r="GW314">
        <v>4.7473099999999997</v>
      </c>
      <c r="GX314">
        <v>2.4499499999999999</v>
      </c>
      <c r="GY314">
        <v>2.04834</v>
      </c>
      <c r="GZ314">
        <v>2.6245099999999999</v>
      </c>
      <c r="HA314">
        <v>2.1972700000000001</v>
      </c>
      <c r="HB314">
        <v>2.2888199999999999</v>
      </c>
      <c r="HC314">
        <v>38.476900000000001</v>
      </c>
      <c r="HD314">
        <v>14.674899999999999</v>
      </c>
      <c r="HE314">
        <v>18</v>
      </c>
      <c r="HF314">
        <v>687.45699999999999</v>
      </c>
      <c r="HG314">
        <v>757.279</v>
      </c>
      <c r="HH314">
        <v>31.001300000000001</v>
      </c>
      <c r="HI314">
        <v>34.270600000000002</v>
      </c>
      <c r="HJ314">
        <v>30.001000000000001</v>
      </c>
      <c r="HK314">
        <v>34.0961</v>
      </c>
      <c r="HL314">
        <v>34.103200000000001</v>
      </c>
      <c r="HM314">
        <v>94.969200000000001</v>
      </c>
      <c r="HN314">
        <v>6.3510099999999996</v>
      </c>
      <c r="HO314">
        <v>100</v>
      </c>
      <c r="HP314">
        <v>31</v>
      </c>
      <c r="HQ314">
        <v>1996.45</v>
      </c>
      <c r="HR314">
        <v>35.245699999999999</v>
      </c>
      <c r="HS314">
        <v>98.748199999999997</v>
      </c>
      <c r="HT314">
        <v>97.434100000000001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2023-02-16T19:22:24Z</dcterms:created>
  <dcterms:modified xsi:type="dcterms:W3CDTF">2024-10-14T14:50:18Z</dcterms:modified>
</cp:coreProperties>
</file>